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gó Tamás\Desktop\"/>
    </mc:Choice>
  </mc:AlternateContent>
  <xr:revisionPtr revIDLastSave="0" documentId="13_ncr:1_{0E9C3570-05C3-4564-A913-EC2A63F5B895}" xr6:coauthVersionLast="47" xr6:coauthVersionMax="47" xr10:uidLastSave="{00000000-0000-0000-0000-000000000000}"/>
  <bookViews>
    <workbookView xWindow="25800" yWindow="0" windowWidth="25800" windowHeight="21000" activeTab="2" xr2:uid="{C54D098A-55B8-4314-8DE8-54671378039F}"/>
  </bookViews>
  <sheets>
    <sheet name="Süllyedésmérés" sheetId="1" r:id="rId1"/>
    <sheet name="Integritásvizsgálat" sheetId="2" r:id="rId2"/>
    <sheet name="Integritásvizsgálat (projektek)" sheetId="3" r:id="rId3"/>
  </sheets>
  <externalReferences>
    <externalReference r:id="rId4"/>
  </externalReferences>
  <definedNames>
    <definedName name="Megrendelő">[1]!Táblázat1[Megrendelő]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2" l="1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</calcChain>
</file>

<file path=xl/sharedStrings.xml><?xml version="1.0" encoding="utf-8"?>
<sst xmlns="http://schemas.openxmlformats.org/spreadsheetml/2006/main" count="240" uniqueCount="85">
  <si>
    <t>Iktatószám</t>
  </si>
  <si>
    <t>Megrendelő</t>
  </si>
  <si>
    <t>Helyszín</t>
  </si>
  <si>
    <t>Híd jele</t>
  </si>
  <si>
    <t>Szelvényszám</t>
  </si>
  <si>
    <t>Cső hossza</t>
  </si>
  <si>
    <t>Mérés dátuma</t>
  </si>
  <si>
    <t>FCH-20247</t>
  </si>
  <si>
    <t>Geohidroterv</t>
  </si>
  <si>
    <t>Kaposvár</t>
  </si>
  <si>
    <t>Baross G. u.</t>
  </si>
  <si>
    <t>FCH-20043</t>
  </si>
  <si>
    <t>DUNA-ASZFALT</t>
  </si>
  <si>
    <t>83 sz. főút</t>
  </si>
  <si>
    <t>B443-1 j. híd</t>
  </si>
  <si>
    <t>FCH-20189</t>
  </si>
  <si>
    <t>SDD Konzorcium</t>
  </si>
  <si>
    <t>M85 V. szakasz</t>
  </si>
  <si>
    <t>FCH-22102</t>
  </si>
  <si>
    <t>HÓDÚT</t>
  </si>
  <si>
    <t>M44 I. ütem</t>
  </si>
  <si>
    <t>0+247</t>
  </si>
  <si>
    <t>0+304</t>
  </si>
  <si>
    <t>0+250</t>
  </si>
  <si>
    <t>0+308</t>
  </si>
  <si>
    <t>0+245</t>
  </si>
  <si>
    <t>0+301</t>
  </si>
  <si>
    <t>FCH-21055</t>
  </si>
  <si>
    <t>512 sz. főút</t>
  </si>
  <si>
    <t>bal parti híd</t>
  </si>
  <si>
    <t>új Duna-híd</t>
  </si>
  <si>
    <t>Szerződés</t>
  </si>
  <si>
    <t>Támasz/Épület</t>
  </si>
  <si>
    <t>Cölöpök száma</t>
  </si>
  <si>
    <t>Kód</t>
  </si>
  <si>
    <t>Kód (szöveg)</t>
  </si>
  <si>
    <t>FCH-20091</t>
  </si>
  <si>
    <t>HBM</t>
  </si>
  <si>
    <t>Debrecen, BMW</t>
  </si>
  <si>
    <t>-</t>
  </si>
  <si>
    <t>szerkezeti</t>
  </si>
  <si>
    <t>FCH-22248</t>
  </si>
  <si>
    <t>Duna_Aszfalt</t>
  </si>
  <si>
    <t>Debrecen, ECOPRO</t>
  </si>
  <si>
    <t>PBM</t>
  </si>
  <si>
    <t>STRABAG</t>
  </si>
  <si>
    <t>KELLER</t>
  </si>
  <si>
    <t>260 sz. főút</t>
  </si>
  <si>
    <t>Debrecen, SEMCORP</t>
  </si>
  <si>
    <t>Macs Ipari Park</t>
  </si>
  <si>
    <t>Pétfürdő, Falcon</t>
  </si>
  <si>
    <t>Székesfehérvár, Alba Aréna</t>
  </si>
  <si>
    <t>Kaposvár, sportpálya</t>
  </si>
  <si>
    <t>33 sz. főút - 108 sz. vv.</t>
  </si>
  <si>
    <t>Páty, Ipari Park</t>
  </si>
  <si>
    <t>Dunakeszi, Gimnázium</t>
  </si>
  <si>
    <t>Kunszállás, Júlia-malom</t>
  </si>
  <si>
    <t>Keszthely, Entz Géza sétány</t>
  </si>
  <si>
    <t>Nyíregyháza, LEGO</t>
  </si>
  <si>
    <t>Debrecen, Oltóanyaggyár</t>
  </si>
  <si>
    <t>Nyíregyháza, SAMSUNG</t>
  </si>
  <si>
    <t>Székesfehérvár, kórház</t>
  </si>
  <si>
    <t>Győr, Kekszgyár</t>
  </si>
  <si>
    <t>Budapest, Várgarázs</t>
  </si>
  <si>
    <t>Kecskemét, CAMPUS</t>
  </si>
  <si>
    <t>FCH-21203</t>
  </si>
  <si>
    <t>FCH-21227</t>
  </si>
  <si>
    <t>FCH-21287</t>
  </si>
  <si>
    <t>FCH-21343</t>
  </si>
  <si>
    <t>FCH-21346</t>
  </si>
  <si>
    <t>FCH-22037</t>
  </si>
  <si>
    <t>FCH-22046</t>
  </si>
  <si>
    <t>FCH-22052</t>
  </si>
  <si>
    <t>FCH-22071</t>
  </si>
  <si>
    <t>FCH-22097</t>
  </si>
  <si>
    <t>FCH-22120</t>
  </si>
  <si>
    <t>FCH-22168</t>
  </si>
  <si>
    <t>FCH-22205</t>
  </si>
  <si>
    <t>FCH-22206</t>
  </si>
  <si>
    <t>FCH-22220</t>
  </si>
  <si>
    <t>FCH-22225</t>
  </si>
  <si>
    <t>FCH-22228</t>
  </si>
  <si>
    <t>FCH-22252</t>
  </si>
  <si>
    <t>FCH-22275</t>
  </si>
  <si>
    <t>FCH-22315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</si>
</sst>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B&quot;000&quot; j. híd&quot;"/>
    <numFmt numFmtId="165" formatCode="0&quot;+&quot;000"/>
    <numFmt numFmtId="166" formatCode="0&quot; m&quot;"/>
    <numFmt numFmtId="167" formatCode="[$-F800]dddd\,\ mmmm\ dd\,\ yyyy"/>
    <numFmt numFmtId="168" formatCode="0&quot; db&quot;"/>
  </numFmts>
  <fonts count="7" x14ac:knownFonts="1">
    <font>
      <sz val="11"/>
      <color theme="1"/>
      <name val="Calibri"/>
      <family val="2"/>
      <charset val="238"/>
      <scheme val="minor"/>
    </font>
    <font>
      <b/>
      <sz val="11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sz val="11"/>
      <color theme="1"/>
      <name val="Arial"/>
      <family val="2"/>
      <charset val="238"/>
    </font>
    <font>
      <sz val="11"/>
      <name val="Arial"/>
      <family val="2"/>
      <charset val="238"/>
    </font>
    <font>
      <b/>
      <sz val="11"/>
      <color theme="1"/>
      <name val="Arial"/>
      <family val="2"/>
      <charset val="238"/>
    </font>
    <font>
      <sz val="10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164" fontId="2" fillId="0" borderId="2" xfId="0" applyNumberFormat="1" applyFont="1" applyBorder="1" applyAlignment="1">
      <alignment horizontal="left"/>
    </xf>
    <xf numFmtId="165" fontId="2" fillId="0" borderId="2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0" applyNumberFormat="1" applyFont="1" applyBorder="1" applyAlignment="1">
      <alignment horizontal="left"/>
    </xf>
    <xf numFmtId="165" fontId="2" fillId="0" borderId="3" xfId="0" applyNumberFormat="1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0" applyNumberFormat="1" applyFont="1" applyBorder="1" applyAlignment="1">
      <alignment horizontal="left"/>
    </xf>
    <xf numFmtId="165" fontId="2" fillId="0" borderId="4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0" fontId="2" fillId="0" borderId="5" xfId="0" applyFont="1" applyBorder="1"/>
    <xf numFmtId="164" fontId="2" fillId="0" borderId="5" xfId="0" applyNumberFormat="1" applyFont="1" applyBorder="1" applyAlignment="1">
      <alignment horizontal="left"/>
    </xf>
    <xf numFmtId="165" fontId="2" fillId="0" borderId="5" xfId="0" applyNumberFormat="1" applyFon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0" fontId="4" fillId="0" borderId="5" xfId="0" applyFont="1" applyBorder="1"/>
    <xf numFmtId="164" fontId="4" fillId="0" borderId="5" xfId="0" applyNumberFormat="1" applyFont="1" applyBorder="1" applyAlignment="1">
      <alignment horizontal="left"/>
    </xf>
    <xf numFmtId="165" fontId="4" fillId="0" borderId="5" xfId="0" applyNumberFormat="1" applyFont="1" applyBorder="1" applyAlignment="1">
      <alignment horizontal="center"/>
    </xf>
    <xf numFmtId="166" fontId="4" fillId="0" borderId="5" xfId="0" applyNumberFormat="1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8" xfId="0" applyFont="1" applyBorder="1"/>
    <xf numFmtId="167" fontId="2" fillId="0" borderId="9" xfId="0" applyNumberFormat="1" applyFont="1" applyBorder="1" applyAlignment="1">
      <alignment horizontal="center"/>
    </xf>
    <xf numFmtId="0" fontId="2" fillId="0" borderId="10" xfId="0" applyFont="1" applyBorder="1"/>
    <xf numFmtId="167" fontId="2" fillId="0" borderId="11" xfId="0" applyNumberFormat="1" applyFont="1" applyBorder="1" applyAlignment="1">
      <alignment horizontal="center"/>
    </xf>
    <xf numFmtId="0" fontId="2" fillId="0" borderId="12" xfId="0" applyFont="1" applyBorder="1"/>
    <xf numFmtId="167" fontId="2" fillId="0" borderId="13" xfId="0" applyNumberFormat="1" applyFont="1" applyBorder="1" applyAlignment="1">
      <alignment horizontal="center"/>
    </xf>
    <xf numFmtId="0" fontId="2" fillId="0" borderId="14" xfId="0" applyFont="1" applyBorder="1"/>
    <xf numFmtId="167" fontId="2" fillId="0" borderId="15" xfId="0" applyNumberFormat="1" applyFont="1" applyBorder="1" applyAlignment="1">
      <alignment horizontal="center"/>
    </xf>
    <xf numFmtId="0" fontId="4" fillId="0" borderId="14" xfId="0" applyFont="1" applyBorder="1"/>
    <xf numFmtId="167" fontId="4" fillId="0" borderId="15" xfId="0" applyNumberFormat="1" applyFont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8" fontId="2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164" fontId="2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8" fontId="2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10" xfId="0" applyFont="1" applyBorder="1"/>
    <xf numFmtId="0" fontId="3" fillId="0" borderId="12" xfId="0" applyFont="1" applyBorder="1"/>
    <xf numFmtId="0" fontId="3" fillId="0" borderId="14" xfId="0" applyFont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68" fontId="2" fillId="0" borderId="5" xfId="0" applyNumberFormat="1" applyFont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6" fillId="0" borderId="19" xfId="0" applyFont="1" applyBorder="1" applyAlignment="1">
      <alignment horizontal="center"/>
    </xf>
    <xf numFmtId="0" fontId="6" fillId="0" borderId="13" xfId="0" applyFont="1" applyBorder="1" applyAlignment="1">
      <alignment horizontal="left"/>
    </xf>
    <xf numFmtId="0" fontId="6" fillId="0" borderId="20" xfId="0" applyFont="1" applyBorder="1" applyAlignment="1">
      <alignment horizontal="center"/>
    </xf>
    <xf numFmtId="0" fontId="6" fillId="0" borderId="15" xfId="0" applyFont="1" applyBorder="1" applyAlignment="1">
      <alignment horizontal="left"/>
    </xf>
  </cellXfs>
  <cellStyles count="1">
    <cellStyle name="Normál" xfId="0" builtinId="0"/>
  </cellStyles>
  <dxfs count="9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T%20(Integrita&#769;svizsga&#769;la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"/>
      <sheetName val="2018"/>
      <sheetName val="2019"/>
      <sheetName val="2020"/>
      <sheetName val="2021"/>
      <sheetName val="2022"/>
      <sheetName val="2023"/>
      <sheetName val="Projektek"/>
      <sheetName val="Szerződések"/>
      <sheetName val="Megrendelők"/>
      <sheetName val="Mérés díja"/>
      <sheetName val="BAUER (2017)"/>
      <sheetName val="BAUER (2018)"/>
      <sheetName val="HBM (2017)"/>
      <sheetName val="HBM (2018)"/>
      <sheetName val="STRABAG (2017)"/>
      <sheetName val="STRABAG (2018)"/>
      <sheetName val="KELLER (2017)"/>
      <sheetName val="KELLER (2018)"/>
      <sheetName val="PBM (2017)"/>
      <sheetName val="PBM (2018)"/>
      <sheetName val="SWIETELSKY (2017)"/>
      <sheetName val="tkIS (2019)"/>
      <sheetName val="KM Építő (2020)"/>
      <sheetName val="Békés Drén (2020)"/>
      <sheetName val="Duna Aszfalt (202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84EF-80EF-4B73-93A0-1ED8F93B61B0}">
  <dimension ref="B1:H26"/>
  <sheetViews>
    <sheetView workbookViewId="0"/>
  </sheetViews>
  <sheetFormatPr defaultRowHeight="15" x14ac:dyDescent="0.25"/>
  <cols>
    <col min="2" max="2" width="18.7109375" customWidth="1"/>
    <col min="3" max="3" width="21.5703125" bestFit="1" customWidth="1"/>
    <col min="4" max="4" width="22" bestFit="1" customWidth="1"/>
    <col min="5" max="5" width="19.28515625" bestFit="1" customWidth="1"/>
    <col min="6" max="6" width="20.140625" bestFit="1" customWidth="1"/>
    <col min="7" max="7" width="17.42578125" customWidth="1"/>
    <col min="8" max="8" width="32.5703125" bestFit="1" customWidth="1"/>
  </cols>
  <sheetData>
    <row r="1" spans="2:8" ht="15.75" thickBot="1" x14ac:dyDescent="0.3"/>
    <row r="2" spans="2:8" ht="15.75" thickBot="1" x14ac:dyDescent="0.3">
      <c r="B2" s="22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3" t="s">
        <v>6</v>
      </c>
    </row>
    <row r="3" spans="2:8" ht="15.75" thickBot="1" x14ac:dyDescent="0.3">
      <c r="B3" s="24" t="s">
        <v>7</v>
      </c>
      <c r="C3" s="2" t="s">
        <v>8</v>
      </c>
      <c r="D3" s="2" t="s">
        <v>9</v>
      </c>
      <c r="E3" s="3" t="s">
        <v>10</v>
      </c>
      <c r="F3" s="4">
        <v>136</v>
      </c>
      <c r="G3" s="5">
        <v>36</v>
      </c>
      <c r="H3" s="25">
        <v>44929</v>
      </c>
    </row>
    <row r="4" spans="2:8" x14ac:dyDescent="0.25">
      <c r="B4" s="26" t="s">
        <v>11</v>
      </c>
      <c r="C4" s="6" t="s">
        <v>12</v>
      </c>
      <c r="D4" s="6" t="s">
        <v>13</v>
      </c>
      <c r="E4" s="7" t="s">
        <v>14</v>
      </c>
      <c r="F4" s="8">
        <v>44</v>
      </c>
      <c r="G4" s="9">
        <v>25</v>
      </c>
      <c r="H4" s="27">
        <v>44930</v>
      </c>
    </row>
    <row r="5" spans="2:8" x14ac:dyDescent="0.25">
      <c r="B5" s="28" t="s">
        <v>11</v>
      </c>
      <c r="C5" s="10" t="s">
        <v>12</v>
      </c>
      <c r="D5" s="10" t="s">
        <v>13</v>
      </c>
      <c r="E5" s="11" t="s">
        <v>14</v>
      </c>
      <c r="F5" s="12">
        <v>75</v>
      </c>
      <c r="G5" s="13">
        <v>21</v>
      </c>
      <c r="H5" s="29">
        <v>44930</v>
      </c>
    </row>
    <row r="6" spans="2:8" x14ac:dyDescent="0.25">
      <c r="B6" s="28" t="s">
        <v>11</v>
      </c>
      <c r="C6" s="10" t="s">
        <v>12</v>
      </c>
      <c r="D6" s="10" t="s">
        <v>13</v>
      </c>
      <c r="E6" s="11">
        <v>477</v>
      </c>
      <c r="F6" s="12">
        <v>295</v>
      </c>
      <c r="G6" s="13">
        <v>52</v>
      </c>
      <c r="H6" s="29">
        <v>44930</v>
      </c>
    </row>
    <row r="7" spans="2:8" ht="15.75" thickBot="1" x14ac:dyDescent="0.3">
      <c r="B7" s="30" t="s">
        <v>11</v>
      </c>
      <c r="C7" s="14" t="s">
        <v>12</v>
      </c>
      <c r="D7" s="14" t="s">
        <v>13</v>
      </c>
      <c r="E7" s="15">
        <v>477</v>
      </c>
      <c r="F7" s="16">
        <v>349</v>
      </c>
      <c r="G7" s="17">
        <v>53</v>
      </c>
      <c r="H7" s="31">
        <v>44930</v>
      </c>
    </row>
    <row r="8" spans="2:8" x14ac:dyDescent="0.25">
      <c r="B8" s="26" t="s">
        <v>15</v>
      </c>
      <c r="C8" s="6" t="s">
        <v>16</v>
      </c>
      <c r="D8" s="6" t="s">
        <v>17</v>
      </c>
      <c r="E8" s="7">
        <v>921</v>
      </c>
      <c r="F8" s="8">
        <v>92116</v>
      </c>
      <c r="G8" s="9">
        <v>54</v>
      </c>
      <c r="H8" s="27">
        <v>44937</v>
      </c>
    </row>
    <row r="9" spans="2:8" ht="15.75" thickBot="1" x14ac:dyDescent="0.3">
      <c r="B9" s="30" t="s">
        <v>15</v>
      </c>
      <c r="C9" s="14" t="s">
        <v>16</v>
      </c>
      <c r="D9" s="14" t="s">
        <v>17</v>
      </c>
      <c r="E9" s="15">
        <v>921</v>
      </c>
      <c r="F9" s="16">
        <v>92140</v>
      </c>
      <c r="G9" s="17">
        <v>50</v>
      </c>
      <c r="H9" s="31">
        <v>44937</v>
      </c>
    </row>
    <row r="10" spans="2:8" x14ac:dyDescent="0.25">
      <c r="B10" s="26" t="s">
        <v>18</v>
      </c>
      <c r="C10" s="6" t="s">
        <v>19</v>
      </c>
      <c r="D10" s="6" t="s">
        <v>20</v>
      </c>
      <c r="E10" s="7">
        <v>8</v>
      </c>
      <c r="F10" s="8" t="s">
        <v>21</v>
      </c>
      <c r="G10" s="9">
        <v>55</v>
      </c>
      <c r="H10" s="27">
        <v>44938</v>
      </c>
    </row>
    <row r="11" spans="2:8" x14ac:dyDescent="0.25">
      <c r="B11" s="28" t="s">
        <v>18</v>
      </c>
      <c r="C11" s="10" t="s">
        <v>19</v>
      </c>
      <c r="D11" s="10" t="s">
        <v>20</v>
      </c>
      <c r="E11" s="11">
        <v>8</v>
      </c>
      <c r="F11" s="12" t="s">
        <v>22</v>
      </c>
      <c r="G11" s="13">
        <v>51</v>
      </c>
      <c r="H11" s="29">
        <v>44938</v>
      </c>
    </row>
    <row r="12" spans="2:8" x14ac:dyDescent="0.25">
      <c r="B12" s="28" t="s">
        <v>18</v>
      </c>
      <c r="C12" s="10" t="s">
        <v>19</v>
      </c>
      <c r="D12" s="10" t="s">
        <v>20</v>
      </c>
      <c r="E12" s="11">
        <v>49</v>
      </c>
      <c r="F12" s="12" t="s">
        <v>23</v>
      </c>
      <c r="G12" s="13">
        <v>70</v>
      </c>
      <c r="H12" s="29">
        <v>44938</v>
      </c>
    </row>
    <row r="13" spans="2:8" x14ac:dyDescent="0.25">
      <c r="B13" s="28" t="s">
        <v>18</v>
      </c>
      <c r="C13" s="10" t="s">
        <v>19</v>
      </c>
      <c r="D13" s="10" t="s">
        <v>20</v>
      </c>
      <c r="E13" s="11">
        <v>49</v>
      </c>
      <c r="F13" s="12" t="s">
        <v>24</v>
      </c>
      <c r="G13" s="13">
        <v>63</v>
      </c>
      <c r="H13" s="29">
        <v>44938</v>
      </c>
    </row>
    <row r="14" spans="2:8" x14ac:dyDescent="0.25">
      <c r="B14" s="28" t="s">
        <v>18</v>
      </c>
      <c r="C14" s="10" t="s">
        <v>19</v>
      </c>
      <c r="D14" s="10" t="s">
        <v>20</v>
      </c>
      <c r="E14" s="11">
        <v>82</v>
      </c>
      <c r="F14" s="12" t="s">
        <v>25</v>
      </c>
      <c r="G14" s="13">
        <v>46</v>
      </c>
      <c r="H14" s="29">
        <v>44938</v>
      </c>
    </row>
    <row r="15" spans="2:8" x14ac:dyDescent="0.25">
      <c r="B15" s="28" t="s">
        <v>18</v>
      </c>
      <c r="C15" s="10" t="s">
        <v>19</v>
      </c>
      <c r="D15" s="10" t="s">
        <v>20</v>
      </c>
      <c r="E15" s="11">
        <v>82</v>
      </c>
      <c r="F15" s="12" t="s">
        <v>26</v>
      </c>
      <c r="G15" s="13">
        <v>54</v>
      </c>
      <c r="H15" s="29">
        <v>44938</v>
      </c>
    </row>
    <row r="16" spans="2:8" x14ac:dyDescent="0.25">
      <c r="B16" s="28" t="s">
        <v>18</v>
      </c>
      <c r="C16" s="10" t="s">
        <v>19</v>
      </c>
      <c r="D16" s="10" t="s">
        <v>20</v>
      </c>
      <c r="E16" s="11">
        <v>93</v>
      </c>
      <c r="F16" s="12">
        <v>48</v>
      </c>
      <c r="G16" s="13">
        <v>68</v>
      </c>
      <c r="H16" s="29">
        <v>44938</v>
      </c>
    </row>
    <row r="17" spans="2:8" x14ac:dyDescent="0.25">
      <c r="B17" s="28" t="s">
        <v>18</v>
      </c>
      <c r="C17" s="10" t="s">
        <v>19</v>
      </c>
      <c r="D17" s="10" t="s">
        <v>20</v>
      </c>
      <c r="E17" s="11">
        <v>93</v>
      </c>
      <c r="F17" s="12">
        <v>105</v>
      </c>
      <c r="G17" s="13">
        <v>67</v>
      </c>
      <c r="H17" s="29">
        <v>44938</v>
      </c>
    </row>
    <row r="18" spans="2:8" x14ac:dyDescent="0.25">
      <c r="B18" s="28" t="s">
        <v>18</v>
      </c>
      <c r="C18" s="10" t="s">
        <v>19</v>
      </c>
      <c r="D18" s="10" t="s">
        <v>20</v>
      </c>
      <c r="E18" s="11">
        <v>108</v>
      </c>
      <c r="F18" s="12">
        <v>238</v>
      </c>
      <c r="G18" s="13">
        <v>49</v>
      </c>
      <c r="H18" s="29">
        <v>44938</v>
      </c>
    </row>
    <row r="19" spans="2:8" ht="15.75" thickBot="1" x14ac:dyDescent="0.3">
      <c r="B19" s="30" t="s">
        <v>18</v>
      </c>
      <c r="C19" s="14" t="s">
        <v>19</v>
      </c>
      <c r="D19" s="14" t="s">
        <v>20</v>
      </c>
      <c r="E19" s="15">
        <v>108</v>
      </c>
      <c r="F19" s="16">
        <v>293</v>
      </c>
      <c r="G19" s="17">
        <v>53</v>
      </c>
      <c r="H19" s="31">
        <v>44938</v>
      </c>
    </row>
    <row r="20" spans="2:8" x14ac:dyDescent="0.25">
      <c r="B20" s="26" t="s">
        <v>27</v>
      </c>
      <c r="C20" s="6" t="s">
        <v>12</v>
      </c>
      <c r="D20" s="6" t="s">
        <v>28</v>
      </c>
      <c r="E20" s="7" t="s">
        <v>29</v>
      </c>
      <c r="F20" s="8">
        <v>6905</v>
      </c>
      <c r="G20" s="9">
        <v>64</v>
      </c>
      <c r="H20" s="27">
        <v>44943</v>
      </c>
    </row>
    <row r="21" spans="2:8" x14ac:dyDescent="0.25">
      <c r="B21" s="28" t="s">
        <v>27</v>
      </c>
      <c r="C21" s="10" t="s">
        <v>12</v>
      </c>
      <c r="D21" s="10" t="s">
        <v>28</v>
      </c>
      <c r="E21" s="11" t="s">
        <v>29</v>
      </c>
      <c r="F21" s="12">
        <v>6925</v>
      </c>
      <c r="G21" s="13">
        <v>68</v>
      </c>
      <c r="H21" s="29">
        <v>44943</v>
      </c>
    </row>
    <row r="22" spans="2:8" ht="15.75" thickBot="1" x14ac:dyDescent="0.3">
      <c r="B22" s="32" t="s">
        <v>27</v>
      </c>
      <c r="C22" s="18" t="s">
        <v>12</v>
      </c>
      <c r="D22" s="18" t="s">
        <v>28</v>
      </c>
      <c r="E22" s="19" t="s">
        <v>30</v>
      </c>
      <c r="F22" s="20">
        <v>7006</v>
      </c>
      <c r="G22" s="21">
        <v>100</v>
      </c>
      <c r="H22" s="33">
        <v>44943</v>
      </c>
    </row>
    <row r="23" spans="2:8" x14ac:dyDescent="0.25">
      <c r="B23" s="26" t="s">
        <v>11</v>
      </c>
      <c r="C23" s="6" t="s">
        <v>12</v>
      </c>
      <c r="D23" s="6" t="s">
        <v>13</v>
      </c>
      <c r="E23" s="7" t="s">
        <v>14</v>
      </c>
      <c r="F23" s="8">
        <v>44</v>
      </c>
      <c r="G23" s="9">
        <v>25</v>
      </c>
      <c r="H23" s="27">
        <v>44944</v>
      </c>
    </row>
    <row r="24" spans="2:8" x14ac:dyDescent="0.25">
      <c r="B24" s="28" t="s">
        <v>11</v>
      </c>
      <c r="C24" s="10" t="s">
        <v>12</v>
      </c>
      <c r="D24" s="10" t="s">
        <v>13</v>
      </c>
      <c r="E24" s="11" t="s">
        <v>14</v>
      </c>
      <c r="F24" s="12">
        <v>75</v>
      </c>
      <c r="G24" s="13">
        <v>21</v>
      </c>
      <c r="H24" s="29">
        <v>44944</v>
      </c>
    </row>
    <row r="25" spans="2:8" x14ac:dyDescent="0.25">
      <c r="B25" s="28" t="s">
        <v>11</v>
      </c>
      <c r="C25" s="10" t="s">
        <v>12</v>
      </c>
      <c r="D25" s="10" t="s">
        <v>13</v>
      </c>
      <c r="E25" s="11">
        <v>477</v>
      </c>
      <c r="F25" s="12">
        <v>295</v>
      </c>
      <c r="G25" s="13">
        <v>52</v>
      </c>
      <c r="H25" s="29">
        <v>44944</v>
      </c>
    </row>
    <row r="26" spans="2:8" ht="15.75" thickBot="1" x14ac:dyDescent="0.3">
      <c r="B26" s="30" t="s">
        <v>11</v>
      </c>
      <c r="C26" s="14" t="s">
        <v>12</v>
      </c>
      <c r="D26" s="14" t="s">
        <v>13</v>
      </c>
      <c r="E26" s="15">
        <v>477</v>
      </c>
      <c r="F26" s="16">
        <v>349</v>
      </c>
      <c r="G26" s="17">
        <v>53</v>
      </c>
      <c r="H26" s="31">
        <v>44944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8B59-0420-4809-A70F-FBBBCB66A260}">
  <dimension ref="B1:K16"/>
  <sheetViews>
    <sheetView workbookViewId="0">
      <selection activeCell="B2" sqref="B2:E16"/>
    </sheetView>
  </sheetViews>
  <sheetFormatPr defaultRowHeight="15" x14ac:dyDescent="0.25"/>
  <cols>
    <col min="2" max="4" width="17.42578125" customWidth="1"/>
    <col min="5" max="5" width="28.28515625" bestFit="1" customWidth="1"/>
    <col min="6" max="6" width="18" bestFit="1" customWidth="1"/>
    <col min="7" max="7" width="20.140625" customWidth="1"/>
    <col min="8" max="8" width="17.42578125" customWidth="1"/>
    <col min="9" max="10" width="0" hidden="1" customWidth="1"/>
    <col min="11" max="11" width="31.7109375" bestFit="1" customWidth="1"/>
  </cols>
  <sheetData>
    <row r="1" spans="2:11" ht="15.75" thickBot="1" x14ac:dyDescent="0.3"/>
    <row r="2" spans="2:11" ht="15.75" thickBot="1" x14ac:dyDescent="0.3">
      <c r="B2" s="48" t="s">
        <v>0</v>
      </c>
      <c r="C2" s="34" t="s">
        <v>1</v>
      </c>
      <c r="D2" s="34" t="s">
        <v>31</v>
      </c>
      <c r="E2" s="34" t="s">
        <v>2</v>
      </c>
      <c r="F2" s="34" t="s">
        <v>3</v>
      </c>
      <c r="G2" s="34" t="s">
        <v>32</v>
      </c>
      <c r="H2" s="34" t="s">
        <v>33</v>
      </c>
      <c r="I2" s="34" t="s">
        <v>34</v>
      </c>
      <c r="J2" s="34" t="s">
        <v>35</v>
      </c>
      <c r="K2" s="49" t="s">
        <v>6</v>
      </c>
    </row>
    <row r="3" spans="2:11" x14ac:dyDescent="0.25">
      <c r="B3" s="50" t="s">
        <v>36</v>
      </c>
      <c r="C3" s="36" t="s">
        <v>37</v>
      </c>
      <c r="D3" s="37">
        <v>2018</v>
      </c>
      <c r="E3" s="35" t="s">
        <v>38</v>
      </c>
      <c r="F3" s="38" t="s">
        <v>39</v>
      </c>
      <c r="G3" s="39" t="s">
        <v>40</v>
      </c>
      <c r="H3" s="40">
        <v>86</v>
      </c>
      <c r="I3" s="40" t="str">
        <f>CONCATENATE(H3," - ",C3," - ",D3)</f>
        <v>86 - HBM - 2018</v>
      </c>
      <c r="J3" s="40" t="str">
        <f>_xlfn.VALUETOTEXT(I3)</f>
        <v>86 - HBM - 2018</v>
      </c>
      <c r="K3" s="27">
        <v>44930</v>
      </c>
    </row>
    <row r="4" spans="2:11" x14ac:dyDescent="0.25">
      <c r="B4" s="28" t="s">
        <v>36</v>
      </c>
      <c r="C4" s="41" t="s">
        <v>37</v>
      </c>
      <c r="D4" s="42">
        <v>2018</v>
      </c>
      <c r="E4" s="43" t="s">
        <v>38</v>
      </c>
      <c r="F4" s="44" t="s">
        <v>39</v>
      </c>
      <c r="G4" s="45" t="s">
        <v>40</v>
      </c>
      <c r="H4" s="46">
        <v>61</v>
      </c>
      <c r="I4" s="46" t="str">
        <f t="shared" ref="I4:I16" si="0">CONCATENATE(H4," - ",C4," - ",D4)</f>
        <v>61 - HBM - 2018</v>
      </c>
      <c r="J4" s="46" t="str">
        <f t="shared" ref="J4:J16" si="1">_xlfn.VALUETOTEXT(I4)</f>
        <v>61 - HBM - 2018</v>
      </c>
      <c r="K4" s="29">
        <v>44931</v>
      </c>
    </row>
    <row r="5" spans="2:11" x14ac:dyDescent="0.25">
      <c r="B5" s="51" t="s">
        <v>36</v>
      </c>
      <c r="C5" s="41" t="s">
        <v>37</v>
      </c>
      <c r="D5" s="42">
        <v>2018</v>
      </c>
      <c r="E5" s="43" t="s">
        <v>38</v>
      </c>
      <c r="F5" s="47" t="s">
        <v>39</v>
      </c>
      <c r="G5" s="45" t="s">
        <v>40</v>
      </c>
      <c r="H5" s="46">
        <v>79</v>
      </c>
      <c r="I5" s="46" t="str">
        <f t="shared" si="0"/>
        <v>79 - HBM - 2018</v>
      </c>
      <c r="J5" s="46" t="str">
        <f t="shared" si="1"/>
        <v>79 - HBM - 2018</v>
      </c>
      <c r="K5" s="29">
        <v>44932</v>
      </c>
    </row>
    <row r="6" spans="2:11" x14ac:dyDescent="0.25">
      <c r="B6" s="51" t="s">
        <v>36</v>
      </c>
      <c r="C6" s="41" t="s">
        <v>37</v>
      </c>
      <c r="D6" s="42">
        <v>2018</v>
      </c>
      <c r="E6" s="43" t="s">
        <v>38</v>
      </c>
      <c r="F6" s="47" t="s">
        <v>39</v>
      </c>
      <c r="G6" s="45" t="s">
        <v>40</v>
      </c>
      <c r="H6" s="46">
        <v>36</v>
      </c>
      <c r="I6" s="46" t="str">
        <f t="shared" si="0"/>
        <v>36 - HBM - 2018</v>
      </c>
      <c r="J6" s="46" t="str">
        <f t="shared" si="1"/>
        <v>36 - HBM - 2018</v>
      </c>
      <c r="K6" s="29">
        <v>44935</v>
      </c>
    </row>
    <row r="7" spans="2:11" x14ac:dyDescent="0.25">
      <c r="B7" s="51" t="s">
        <v>36</v>
      </c>
      <c r="C7" s="41" t="s">
        <v>37</v>
      </c>
      <c r="D7" s="42">
        <v>2018</v>
      </c>
      <c r="E7" s="43" t="s">
        <v>38</v>
      </c>
      <c r="F7" s="47" t="s">
        <v>39</v>
      </c>
      <c r="G7" s="45" t="s">
        <v>40</v>
      </c>
      <c r="H7" s="46">
        <v>61</v>
      </c>
      <c r="I7" s="46" t="str">
        <f t="shared" si="0"/>
        <v>61 - HBM - 2018</v>
      </c>
      <c r="J7" s="46" t="str">
        <f t="shared" si="1"/>
        <v>61 - HBM - 2018</v>
      </c>
      <c r="K7" s="29">
        <v>44936</v>
      </c>
    </row>
    <row r="8" spans="2:11" x14ac:dyDescent="0.25">
      <c r="B8" s="51" t="s">
        <v>36</v>
      </c>
      <c r="C8" s="41" t="s">
        <v>37</v>
      </c>
      <c r="D8" s="42">
        <v>2018</v>
      </c>
      <c r="E8" s="43" t="s">
        <v>38</v>
      </c>
      <c r="F8" s="47" t="s">
        <v>39</v>
      </c>
      <c r="G8" s="45" t="s">
        <v>40</v>
      </c>
      <c r="H8" s="46">
        <v>92</v>
      </c>
      <c r="I8" s="46" t="str">
        <f t="shared" si="0"/>
        <v>92 - HBM - 2018</v>
      </c>
      <c r="J8" s="46" t="str">
        <f t="shared" si="1"/>
        <v>92 - HBM - 2018</v>
      </c>
      <c r="K8" s="29">
        <v>44937</v>
      </c>
    </row>
    <row r="9" spans="2:11" x14ac:dyDescent="0.25">
      <c r="B9" s="51" t="s">
        <v>36</v>
      </c>
      <c r="C9" s="41" t="s">
        <v>37</v>
      </c>
      <c r="D9" s="42">
        <v>2018</v>
      </c>
      <c r="E9" s="43" t="s">
        <v>38</v>
      </c>
      <c r="F9" s="47" t="s">
        <v>39</v>
      </c>
      <c r="G9" s="45" t="s">
        <v>40</v>
      </c>
      <c r="H9" s="46">
        <v>62</v>
      </c>
      <c r="I9" s="46" t="str">
        <f t="shared" si="0"/>
        <v>62 - HBM - 2018</v>
      </c>
      <c r="J9" s="46" t="str">
        <f t="shared" si="1"/>
        <v>62 - HBM - 2018</v>
      </c>
      <c r="K9" s="29">
        <v>44938</v>
      </c>
    </row>
    <row r="10" spans="2:11" x14ac:dyDescent="0.25">
      <c r="B10" s="51" t="s">
        <v>41</v>
      </c>
      <c r="C10" s="41" t="s">
        <v>42</v>
      </c>
      <c r="D10" s="42">
        <v>2020</v>
      </c>
      <c r="E10" s="43" t="s">
        <v>43</v>
      </c>
      <c r="F10" s="47" t="s">
        <v>39</v>
      </c>
      <c r="G10" s="45" t="s">
        <v>40</v>
      </c>
      <c r="H10" s="46">
        <v>15</v>
      </c>
      <c r="I10" s="46" t="str">
        <f t="shared" si="0"/>
        <v>15 - Duna_Aszfalt - 2020</v>
      </c>
      <c r="J10" s="46" t="str">
        <f t="shared" si="1"/>
        <v>15 - Duna_Aszfalt - 2020</v>
      </c>
      <c r="K10" s="29">
        <v>44939</v>
      </c>
    </row>
    <row r="11" spans="2:11" x14ac:dyDescent="0.25">
      <c r="B11" s="51" t="s">
        <v>36</v>
      </c>
      <c r="C11" s="41" t="s">
        <v>37</v>
      </c>
      <c r="D11" s="42">
        <v>2018</v>
      </c>
      <c r="E11" s="43" t="s">
        <v>38</v>
      </c>
      <c r="F11" s="47" t="s">
        <v>39</v>
      </c>
      <c r="G11" s="45" t="s">
        <v>40</v>
      </c>
      <c r="H11" s="46">
        <v>100</v>
      </c>
      <c r="I11" s="46" t="str">
        <f t="shared" si="0"/>
        <v>100 - HBM - 2018</v>
      </c>
      <c r="J11" s="46" t="str">
        <f t="shared" si="1"/>
        <v>100 - HBM - 2018</v>
      </c>
      <c r="K11" s="29">
        <v>44939</v>
      </c>
    </row>
    <row r="12" spans="2:11" x14ac:dyDescent="0.25">
      <c r="B12" s="51" t="s">
        <v>36</v>
      </c>
      <c r="C12" s="41" t="s">
        <v>37</v>
      </c>
      <c r="D12" s="42">
        <v>2018</v>
      </c>
      <c r="E12" s="43" t="s">
        <v>38</v>
      </c>
      <c r="F12" s="47" t="s">
        <v>39</v>
      </c>
      <c r="G12" s="45" t="s">
        <v>40</v>
      </c>
      <c r="H12" s="46">
        <v>73</v>
      </c>
      <c r="I12" s="46" t="str">
        <f t="shared" si="0"/>
        <v>73 - HBM - 2018</v>
      </c>
      <c r="J12" s="46" t="str">
        <f t="shared" si="1"/>
        <v>73 - HBM - 2018</v>
      </c>
      <c r="K12" s="29">
        <v>44942</v>
      </c>
    </row>
    <row r="13" spans="2:11" x14ac:dyDescent="0.25">
      <c r="B13" s="51" t="s">
        <v>36</v>
      </c>
      <c r="C13" s="41" t="s">
        <v>37</v>
      </c>
      <c r="D13" s="42">
        <v>2018</v>
      </c>
      <c r="E13" s="43" t="s">
        <v>38</v>
      </c>
      <c r="F13" s="47" t="s">
        <v>39</v>
      </c>
      <c r="G13" s="45" t="s">
        <v>40</v>
      </c>
      <c r="H13" s="46">
        <v>131</v>
      </c>
      <c r="I13" s="46" t="str">
        <f t="shared" si="0"/>
        <v>131 - HBM - 2018</v>
      </c>
      <c r="J13" s="46" t="str">
        <f t="shared" si="1"/>
        <v>131 - HBM - 2018</v>
      </c>
      <c r="K13" s="29">
        <v>44943</v>
      </c>
    </row>
    <row r="14" spans="2:11" x14ac:dyDescent="0.25">
      <c r="B14" s="51" t="s">
        <v>36</v>
      </c>
      <c r="C14" s="41" t="s">
        <v>37</v>
      </c>
      <c r="D14" s="42">
        <v>2018</v>
      </c>
      <c r="E14" s="43" t="s">
        <v>38</v>
      </c>
      <c r="F14" s="47" t="s">
        <v>39</v>
      </c>
      <c r="G14" s="45" t="s">
        <v>40</v>
      </c>
      <c r="H14" s="46">
        <v>123</v>
      </c>
      <c r="I14" s="46" t="str">
        <f t="shared" si="0"/>
        <v>123 - HBM - 2018</v>
      </c>
      <c r="J14" s="46" t="str">
        <f t="shared" si="1"/>
        <v>123 - HBM - 2018</v>
      </c>
      <c r="K14" s="29">
        <v>44944</v>
      </c>
    </row>
    <row r="15" spans="2:11" x14ac:dyDescent="0.25">
      <c r="B15" s="51" t="s">
        <v>36</v>
      </c>
      <c r="C15" s="41" t="s">
        <v>37</v>
      </c>
      <c r="D15" s="42">
        <v>2018</v>
      </c>
      <c r="E15" s="43" t="s">
        <v>38</v>
      </c>
      <c r="F15" s="47" t="s">
        <v>39</v>
      </c>
      <c r="G15" s="45" t="s">
        <v>40</v>
      </c>
      <c r="H15" s="46">
        <v>101</v>
      </c>
      <c r="I15" s="46" t="str">
        <f t="shared" si="0"/>
        <v>101 - HBM - 2018</v>
      </c>
      <c r="J15" s="46" t="str">
        <f t="shared" si="1"/>
        <v>101 - HBM - 2018</v>
      </c>
      <c r="K15" s="29">
        <v>44945</v>
      </c>
    </row>
    <row r="16" spans="2:11" ht="15.75" thickBot="1" x14ac:dyDescent="0.3">
      <c r="B16" s="52" t="s">
        <v>36</v>
      </c>
      <c r="C16" s="53" t="s">
        <v>37</v>
      </c>
      <c r="D16" s="54">
        <v>2018</v>
      </c>
      <c r="E16" s="55" t="s">
        <v>38</v>
      </c>
      <c r="F16" s="56" t="s">
        <v>39</v>
      </c>
      <c r="G16" s="57" t="s">
        <v>40</v>
      </c>
      <c r="H16" s="58">
        <v>52</v>
      </c>
      <c r="I16" s="58" t="str">
        <f t="shared" si="0"/>
        <v>52 - HBM - 2018</v>
      </c>
      <c r="J16" s="58" t="str">
        <f t="shared" si="1"/>
        <v>52 - HBM - 2018</v>
      </c>
      <c r="K16" s="31">
        <v>44946</v>
      </c>
    </row>
  </sheetData>
  <conditionalFormatting sqref="G3">
    <cfRule type="expression" dxfId="8" priority="7">
      <formula>N3=TRUE</formula>
    </cfRule>
    <cfRule type="expression" dxfId="7" priority="8">
      <formula>M3=TRUE</formula>
    </cfRule>
    <cfRule type="expression" dxfId="6" priority="9">
      <formula>M3=FALSE</formula>
    </cfRule>
  </conditionalFormatting>
  <conditionalFormatting sqref="G4">
    <cfRule type="expression" dxfId="5" priority="4">
      <formula>N4=TRUE</formula>
    </cfRule>
    <cfRule type="expression" dxfId="4" priority="5">
      <formula>M4=TRUE</formula>
    </cfRule>
    <cfRule type="expression" dxfId="3" priority="6">
      <formula>M4=FALSE</formula>
    </cfRule>
  </conditionalFormatting>
  <conditionalFormatting sqref="G5:G16">
    <cfRule type="expression" dxfId="2" priority="1">
      <formula>N5=TRUE</formula>
    </cfRule>
    <cfRule type="expression" dxfId="1" priority="2">
      <formula>M5=TRUE</formula>
    </cfRule>
    <cfRule type="expression" dxfId="0" priority="3">
      <formula>M5=FALSE</formula>
    </cfRule>
  </conditionalFormatting>
  <dataValidations disablePrompts="1" count="2">
    <dataValidation type="list" allowBlank="1" showInputMessage="1" showErrorMessage="1" sqref="D3:D16" xr:uid="{2A76928C-C54D-4B7E-A12A-5CA3F3AC77A4}">
      <formula1>INDIRECT(C3)</formula1>
    </dataValidation>
    <dataValidation type="list" allowBlank="1" showInputMessage="1" showErrorMessage="1" sqref="C3:C16" xr:uid="{D20D2A4B-AA65-4A6C-BBC7-9AA6D12FE5A5}">
      <formula1>Megrendelő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CC42A-98C8-4217-B39F-BA18890D3091}">
  <sheetPr>
    <tabColor rgb="FFFFFF00"/>
  </sheetPr>
  <dimension ref="B1:E23"/>
  <sheetViews>
    <sheetView tabSelected="1" workbookViewId="0"/>
  </sheetViews>
  <sheetFormatPr defaultRowHeight="15" x14ac:dyDescent="0.25"/>
  <cols>
    <col min="2" max="4" width="17.42578125" customWidth="1"/>
    <col min="5" max="5" width="28.28515625" bestFit="1" customWidth="1"/>
  </cols>
  <sheetData>
    <row r="1" spans="2:5" ht="15.75" thickBot="1" x14ac:dyDescent="0.3"/>
    <row r="2" spans="2:5" ht="15.75" thickBot="1" x14ac:dyDescent="0.3">
      <c r="B2" s="48" t="s">
        <v>0</v>
      </c>
      <c r="C2" s="34" t="s">
        <v>1</v>
      </c>
      <c r="D2" s="34" t="s">
        <v>31</v>
      </c>
      <c r="E2" s="34" t="s">
        <v>2</v>
      </c>
    </row>
    <row r="3" spans="2:5" x14ac:dyDescent="0.25">
      <c r="B3" s="59" t="s">
        <v>36</v>
      </c>
      <c r="C3" s="62" t="s">
        <v>37</v>
      </c>
      <c r="D3" s="62">
        <v>2018</v>
      </c>
      <c r="E3" s="63" t="s">
        <v>38</v>
      </c>
    </row>
    <row r="4" spans="2:5" x14ac:dyDescent="0.25">
      <c r="B4" s="60" t="s">
        <v>65</v>
      </c>
      <c r="C4" s="64" t="s">
        <v>37</v>
      </c>
      <c r="D4" s="64">
        <v>2018</v>
      </c>
      <c r="E4" s="65" t="s">
        <v>28</v>
      </c>
    </row>
    <row r="5" spans="2:5" x14ac:dyDescent="0.25">
      <c r="B5" s="60" t="s">
        <v>66</v>
      </c>
      <c r="C5" s="64" t="s">
        <v>45</v>
      </c>
      <c r="D5" s="64">
        <v>2018</v>
      </c>
      <c r="E5" s="65" t="s">
        <v>47</v>
      </c>
    </row>
    <row r="6" spans="2:5" x14ac:dyDescent="0.25">
      <c r="B6" s="60" t="s">
        <v>67</v>
      </c>
      <c r="C6" s="64" t="s">
        <v>37</v>
      </c>
      <c r="D6" s="64">
        <v>2018</v>
      </c>
      <c r="E6" s="65" t="s">
        <v>48</v>
      </c>
    </row>
    <row r="7" spans="2:5" x14ac:dyDescent="0.25">
      <c r="B7" s="60" t="s">
        <v>68</v>
      </c>
      <c r="C7" s="64" t="s">
        <v>44</v>
      </c>
      <c r="D7" s="64">
        <v>2018</v>
      </c>
      <c r="E7" s="65" t="s">
        <v>49</v>
      </c>
    </row>
    <row r="8" spans="2:5" x14ac:dyDescent="0.25">
      <c r="B8" s="60" t="s">
        <v>69</v>
      </c>
      <c r="C8" s="64" t="s">
        <v>37</v>
      </c>
      <c r="D8" s="64">
        <v>2018</v>
      </c>
      <c r="E8" s="65" t="s">
        <v>47</v>
      </c>
    </row>
    <row r="9" spans="2:5" x14ac:dyDescent="0.25">
      <c r="B9" s="60" t="s">
        <v>70</v>
      </c>
      <c r="C9" s="64" t="s">
        <v>46</v>
      </c>
      <c r="D9" s="64">
        <v>2022</v>
      </c>
      <c r="E9" s="65" t="s">
        <v>50</v>
      </c>
    </row>
    <row r="10" spans="2:5" x14ac:dyDescent="0.25">
      <c r="B10" s="60" t="s">
        <v>71</v>
      </c>
      <c r="C10" s="64" t="s">
        <v>37</v>
      </c>
      <c r="D10" s="64">
        <v>2018</v>
      </c>
      <c r="E10" s="65" t="s">
        <v>51</v>
      </c>
    </row>
    <row r="11" spans="2:5" x14ac:dyDescent="0.25">
      <c r="B11" s="60" t="s">
        <v>72</v>
      </c>
      <c r="C11" s="64" t="s">
        <v>46</v>
      </c>
      <c r="D11" s="64">
        <v>2022</v>
      </c>
      <c r="E11" s="65" t="s">
        <v>52</v>
      </c>
    </row>
    <row r="12" spans="2:5" x14ac:dyDescent="0.25">
      <c r="B12" s="60" t="s">
        <v>73</v>
      </c>
      <c r="C12" s="64" t="s">
        <v>45</v>
      </c>
      <c r="D12" s="64">
        <v>2022</v>
      </c>
      <c r="E12" s="65" t="s">
        <v>53</v>
      </c>
    </row>
    <row r="13" spans="2:5" x14ac:dyDescent="0.25">
      <c r="B13" s="60" t="s">
        <v>74</v>
      </c>
      <c r="C13" s="64" t="s">
        <v>44</v>
      </c>
      <c r="D13" s="64">
        <v>2022</v>
      </c>
      <c r="E13" s="65" t="s">
        <v>54</v>
      </c>
    </row>
    <row r="14" spans="2:5" x14ac:dyDescent="0.25">
      <c r="B14" s="60" t="s">
        <v>75</v>
      </c>
      <c r="C14" s="64" t="s">
        <v>44</v>
      </c>
      <c r="D14" s="64">
        <v>2022</v>
      </c>
      <c r="E14" s="65" t="s">
        <v>55</v>
      </c>
    </row>
    <row r="15" spans="2:5" x14ac:dyDescent="0.25">
      <c r="B15" s="60" t="s">
        <v>76</v>
      </c>
      <c r="C15" s="64" t="s">
        <v>37</v>
      </c>
      <c r="D15" s="64">
        <v>2018</v>
      </c>
      <c r="E15" s="65" t="s">
        <v>56</v>
      </c>
    </row>
    <row r="16" spans="2:5" x14ac:dyDescent="0.25">
      <c r="B16" s="60" t="s">
        <v>77</v>
      </c>
      <c r="C16" s="64" t="s">
        <v>44</v>
      </c>
      <c r="D16" s="64">
        <v>2022</v>
      </c>
      <c r="E16" s="65" t="s">
        <v>57</v>
      </c>
    </row>
    <row r="17" spans="2:5" x14ac:dyDescent="0.25">
      <c r="B17" s="60" t="s">
        <v>78</v>
      </c>
      <c r="C17" s="64" t="s">
        <v>37</v>
      </c>
      <c r="D17" s="64">
        <v>2022</v>
      </c>
      <c r="E17" s="65" t="s">
        <v>58</v>
      </c>
    </row>
    <row r="18" spans="2:5" x14ac:dyDescent="0.25">
      <c r="B18" s="60" t="s">
        <v>79</v>
      </c>
      <c r="C18" s="64" t="s">
        <v>37</v>
      </c>
      <c r="D18" s="64">
        <v>2022</v>
      </c>
      <c r="E18" s="65" t="s">
        <v>59</v>
      </c>
    </row>
    <row r="19" spans="2:5" x14ac:dyDescent="0.25">
      <c r="B19" s="60" t="s">
        <v>80</v>
      </c>
      <c r="C19" s="64" t="s">
        <v>46</v>
      </c>
      <c r="D19" s="64">
        <v>2022</v>
      </c>
      <c r="E19" s="65" t="s">
        <v>60</v>
      </c>
    </row>
    <row r="20" spans="2:5" x14ac:dyDescent="0.25">
      <c r="B20" s="60" t="s">
        <v>81</v>
      </c>
      <c r="C20" s="64" t="s">
        <v>44</v>
      </c>
      <c r="D20" s="64">
        <v>2022</v>
      </c>
      <c r="E20" s="65" t="s">
        <v>61</v>
      </c>
    </row>
    <row r="21" spans="2:5" x14ac:dyDescent="0.25">
      <c r="B21" s="60" t="s">
        <v>82</v>
      </c>
      <c r="C21" s="64" t="s">
        <v>44</v>
      </c>
      <c r="D21" s="64">
        <v>2022</v>
      </c>
      <c r="E21" s="65" t="s">
        <v>62</v>
      </c>
    </row>
    <row r="22" spans="2:5" x14ac:dyDescent="0.25">
      <c r="B22" s="60" t="s">
        <v>83</v>
      </c>
      <c r="C22" s="64" t="s">
        <v>44</v>
      </c>
      <c r="D22" s="64">
        <v>2022</v>
      </c>
      <c r="E22" s="65" t="s">
        <v>63</v>
      </c>
    </row>
    <row r="23" spans="2:5" ht="15.75" thickBot="1" x14ac:dyDescent="0.3">
      <c r="B23" s="61" t="s">
        <v>84</v>
      </c>
      <c r="C23" s="66" t="s">
        <v>37</v>
      </c>
      <c r="D23" s="66">
        <v>2022</v>
      </c>
      <c r="E23" s="67" t="s"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Süllyedésmérés</vt:lpstr>
      <vt:lpstr>Integritásvizsgálat</vt:lpstr>
      <vt:lpstr>Integritásvizsgálat (projektek)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Faragó Tamás</dc:creator>
  <cp:lastModifiedBy>Faragó Tamás</cp:lastModifiedBy>
  <dcterms:created xsi:type="dcterms:W3CDTF">2023-01-23T11:37:55Z</dcterms:created>
  <dcterms:modified xsi:type="dcterms:W3CDTF">2023-02-05T10:18:10Z</dcterms:modified>
</cp:coreProperties>
</file>