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rad\OneDrive\Рабочий стол\"/>
    </mc:Choice>
  </mc:AlternateContent>
  <xr:revisionPtr revIDLastSave="0" documentId="13_ncr:1_{51095DF3-25C3-46D5-A2BB-8959C12594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7" i="1" l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46" i="1"/>
  <c r="J49" i="1"/>
  <c r="J48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46" i="1"/>
  <c r="G46" i="1" l="1"/>
  <c r="G84" i="1" l="1"/>
  <c r="G72" i="1"/>
  <c r="G60" i="1"/>
  <c r="G48" i="1"/>
  <c r="G83" i="1"/>
  <c r="G71" i="1"/>
  <c r="G59" i="1"/>
  <c r="G47" i="1"/>
  <c r="G82" i="1"/>
  <c r="G70" i="1"/>
  <c r="G58" i="1"/>
  <c r="G81" i="1"/>
  <c r="G69" i="1"/>
  <c r="G57" i="1"/>
  <c r="G80" i="1"/>
  <c r="G68" i="1"/>
  <c r="G56" i="1"/>
  <c r="G52" i="1"/>
  <c r="G79" i="1"/>
  <c r="G67" i="1"/>
  <c r="G55" i="1"/>
  <c r="G78" i="1"/>
  <c r="G66" i="1"/>
  <c r="G54" i="1"/>
  <c r="G64" i="1"/>
  <c r="G77" i="1"/>
  <c r="G65" i="1"/>
  <c r="G53" i="1"/>
  <c r="G62" i="1"/>
  <c r="G76" i="1"/>
  <c r="G75" i="1"/>
  <c r="G63" i="1"/>
  <c r="G51" i="1"/>
  <c r="G74" i="1"/>
  <c r="G50" i="1"/>
  <c r="G73" i="1"/>
  <c r="G61" i="1"/>
  <c r="G49" i="1"/>
</calcChain>
</file>

<file path=xl/sharedStrings.xml><?xml version="1.0" encoding="utf-8"?>
<sst xmlns="http://schemas.openxmlformats.org/spreadsheetml/2006/main" count="8" uniqueCount="8">
  <si>
    <t>i</t>
  </si>
  <si>
    <t>A</t>
  </si>
  <si>
    <t>i^2</t>
  </si>
  <si>
    <t>A*i</t>
  </si>
  <si>
    <t>b</t>
  </si>
  <si>
    <t>Trend</t>
  </si>
  <si>
    <t>k</t>
  </si>
  <si>
    <t>ИСПРАВЛ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</si>
</sst>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Линеаризация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Лист1!$E$4:$E$42</c:f>
              <c:numCache>
                <c:formatCode>General</c:formatCode>
                <c:ptCount val="39"/>
                <c:pt idx="0">
                  <c:v>1365</c:v>
                </c:pt>
                <c:pt idx="1">
                  <c:v>1155</c:v>
                </c:pt>
                <c:pt idx="2">
                  <c:v>2940</c:v>
                </c:pt>
                <c:pt idx="3">
                  <c:v>2940</c:v>
                </c:pt>
                <c:pt idx="4">
                  <c:v>3255</c:v>
                </c:pt>
                <c:pt idx="5">
                  <c:v>1575</c:v>
                </c:pt>
                <c:pt idx="6">
                  <c:v>1470</c:v>
                </c:pt>
                <c:pt idx="7">
                  <c:v>1470</c:v>
                </c:pt>
                <c:pt idx="8">
                  <c:v>3150</c:v>
                </c:pt>
                <c:pt idx="9">
                  <c:v>3045</c:v>
                </c:pt>
                <c:pt idx="10">
                  <c:v>3150</c:v>
                </c:pt>
                <c:pt idx="11">
                  <c:v>3465</c:v>
                </c:pt>
                <c:pt idx="12">
                  <c:v>3675</c:v>
                </c:pt>
                <c:pt idx="13">
                  <c:v>1785</c:v>
                </c:pt>
                <c:pt idx="14">
                  <c:v>1785</c:v>
                </c:pt>
                <c:pt idx="15">
                  <c:v>1470</c:v>
                </c:pt>
                <c:pt idx="16">
                  <c:v>3675</c:v>
                </c:pt>
                <c:pt idx="17">
                  <c:v>3780</c:v>
                </c:pt>
                <c:pt idx="18">
                  <c:v>1785</c:v>
                </c:pt>
                <c:pt idx="19">
                  <c:v>4200</c:v>
                </c:pt>
                <c:pt idx="20">
                  <c:v>1680</c:v>
                </c:pt>
                <c:pt idx="21">
                  <c:v>4096</c:v>
                </c:pt>
                <c:pt idx="22">
                  <c:v>4515</c:v>
                </c:pt>
                <c:pt idx="23">
                  <c:v>1995</c:v>
                </c:pt>
                <c:pt idx="24">
                  <c:v>4620</c:v>
                </c:pt>
                <c:pt idx="25">
                  <c:v>5040</c:v>
                </c:pt>
                <c:pt idx="26">
                  <c:v>5250</c:v>
                </c:pt>
                <c:pt idx="27">
                  <c:v>5355</c:v>
                </c:pt>
                <c:pt idx="28">
                  <c:v>5250</c:v>
                </c:pt>
                <c:pt idx="29">
                  <c:v>5671</c:v>
                </c:pt>
                <c:pt idx="30">
                  <c:v>6406</c:v>
                </c:pt>
                <c:pt idx="31">
                  <c:v>3255</c:v>
                </c:pt>
                <c:pt idx="32">
                  <c:v>3360</c:v>
                </c:pt>
                <c:pt idx="33">
                  <c:v>7141</c:v>
                </c:pt>
                <c:pt idx="34">
                  <c:v>2730</c:v>
                </c:pt>
                <c:pt idx="35">
                  <c:v>6721</c:v>
                </c:pt>
                <c:pt idx="36">
                  <c:v>6826</c:v>
                </c:pt>
                <c:pt idx="37">
                  <c:v>7036</c:v>
                </c:pt>
                <c:pt idx="38">
                  <c:v>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8-4DBE-AB4B-D686FFB4AE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Лист1!$C$46:$C$84</c:f>
              <c:numCache>
                <c:formatCode>General</c:formatCode>
                <c:ptCount val="39"/>
                <c:pt idx="0">
                  <c:v>1439.7743589743591</c:v>
                </c:pt>
                <c:pt idx="1">
                  <c:v>1558.8456140350877</c:v>
                </c:pt>
                <c:pt idx="2">
                  <c:v>1677.9168690958165</c:v>
                </c:pt>
                <c:pt idx="3">
                  <c:v>1796.9881241565452</c:v>
                </c:pt>
                <c:pt idx="4">
                  <c:v>1916.059379217274</c:v>
                </c:pt>
                <c:pt idx="5">
                  <c:v>2035.1306342780026</c:v>
                </c:pt>
                <c:pt idx="6">
                  <c:v>2154.2018893387312</c:v>
                </c:pt>
                <c:pt idx="7">
                  <c:v>2273.2731443994603</c:v>
                </c:pt>
                <c:pt idx="8">
                  <c:v>2392.3443994601889</c:v>
                </c:pt>
                <c:pt idx="9">
                  <c:v>2511.415654520918</c:v>
                </c:pt>
                <c:pt idx="10">
                  <c:v>2630.4869095816466</c:v>
                </c:pt>
                <c:pt idx="11">
                  <c:v>2749.5581646423752</c:v>
                </c:pt>
                <c:pt idx="12">
                  <c:v>2868.6294197031038</c:v>
                </c:pt>
                <c:pt idx="13">
                  <c:v>2987.7006747638325</c:v>
                </c:pt>
                <c:pt idx="14">
                  <c:v>3106.7719298245611</c:v>
                </c:pt>
                <c:pt idx="15">
                  <c:v>3225.8431848852902</c:v>
                </c:pt>
                <c:pt idx="16">
                  <c:v>3344.9144399460192</c:v>
                </c:pt>
                <c:pt idx="17">
                  <c:v>3463.9856950067478</c:v>
                </c:pt>
                <c:pt idx="18">
                  <c:v>3583.0569500674765</c:v>
                </c:pt>
                <c:pt idx="19">
                  <c:v>3702.1282051282051</c:v>
                </c:pt>
                <c:pt idx="20">
                  <c:v>3821.1994601889337</c:v>
                </c:pt>
                <c:pt idx="21">
                  <c:v>3940.2707152496623</c:v>
                </c:pt>
                <c:pt idx="22">
                  <c:v>4059.3419703103909</c:v>
                </c:pt>
                <c:pt idx="23">
                  <c:v>4178.4132253711205</c:v>
                </c:pt>
                <c:pt idx="24">
                  <c:v>4297.4844804318491</c:v>
                </c:pt>
                <c:pt idx="25">
                  <c:v>4416.5557354925777</c:v>
                </c:pt>
                <c:pt idx="26">
                  <c:v>4535.6269905533063</c:v>
                </c:pt>
                <c:pt idx="27">
                  <c:v>4654.6982456140349</c:v>
                </c:pt>
                <c:pt idx="28">
                  <c:v>4773.7695006747635</c:v>
                </c:pt>
                <c:pt idx="29">
                  <c:v>4892.8407557354922</c:v>
                </c:pt>
                <c:pt idx="30">
                  <c:v>5011.9120107962217</c:v>
                </c:pt>
                <c:pt idx="31">
                  <c:v>5130.9832658569503</c:v>
                </c:pt>
                <c:pt idx="32">
                  <c:v>5250.0545209176789</c:v>
                </c:pt>
                <c:pt idx="33">
                  <c:v>5369.1257759784075</c:v>
                </c:pt>
                <c:pt idx="34">
                  <c:v>5488.1970310391362</c:v>
                </c:pt>
                <c:pt idx="35">
                  <c:v>5607.2682860998648</c:v>
                </c:pt>
                <c:pt idx="36">
                  <c:v>5726.3395411605934</c:v>
                </c:pt>
                <c:pt idx="37">
                  <c:v>5845.410796221322</c:v>
                </c:pt>
                <c:pt idx="38">
                  <c:v>5964.4820512820506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8-4DBE-AB4B-D686FFB4AE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Лист1!$L$46:$L$84</c:f>
              <c:numCache>
                <c:formatCode>General</c:formatCode>
                <c:ptCount val="39"/>
                <c:pt idx="0">
                  <c:v>1365</c:v>
                </c:pt>
                <c:pt idx="1">
                  <c:v>1125.2321862348178</c:v>
                </c:pt>
                <c:pt idx="2">
                  <c:v>2880.4643724696357</c:v>
                </c:pt>
                <c:pt idx="3">
                  <c:v>2850.6965587044533</c:v>
                </c:pt>
                <c:pt idx="4">
                  <c:v>3135.9287449392714</c:v>
                </c:pt>
                <c:pt idx="5">
                  <c:v>1426.160931174089</c:v>
                </c:pt>
                <c:pt idx="6">
                  <c:v>1291.3931174089071</c:v>
                </c:pt>
                <c:pt idx="7">
                  <c:v>1261.6253036437247</c:v>
                </c:pt>
                <c:pt idx="8">
                  <c:v>2911.8574898785428</c:v>
                </c:pt>
                <c:pt idx="9">
                  <c:v>2777.0896761133604</c:v>
                </c:pt>
                <c:pt idx="10">
                  <c:v>2852.321862348178</c:v>
                </c:pt>
                <c:pt idx="11">
                  <c:v>3137.5540485829961</c:v>
                </c:pt>
                <c:pt idx="12">
                  <c:v>3317.7862348178137</c:v>
                </c:pt>
                <c:pt idx="13">
                  <c:v>1398.0184210526318</c:v>
                </c:pt>
                <c:pt idx="14">
                  <c:v>1368.2506072874494</c:v>
                </c:pt>
                <c:pt idx="15">
                  <c:v>1023.4827935222672</c:v>
                </c:pt>
                <c:pt idx="16">
                  <c:v>3198.7149797570851</c:v>
                </c:pt>
                <c:pt idx="17">
                  <c:v>3273.9471659919027</c:v>
                </c:pt>
                <c:pt idx="18">
                  <c:v>1249.1793522267208</c:v>
                </c:pt>
                <c:pt idx="19">
                  <c:v>3634.4115384615384</c:v>
                </c:pt>
                <c:pt idx="20">
                  <c:v>1084.6437246963565</c:v>
                </c:pt>
                <c:pt idx="21">
                  <c:v>3470.8759109311741</c:v>
                </c:pt>
                <c:pt idx="22">
                  <c:v>3860.1080971659921</c:v>
                </c:pt>
                <c:pt idx="23">
                  <c:v>1310.3402834008098</c:v>
                </c:pt>
                <c:pt idx="24">
                  <c:v>3905.5724696356274</c:v>
                </c:pt>
                <c:pt idx="25">
                  <c:v>4295.8046558704455</c:v>
                </c:pt>
                <c:pt idx="26">
                  <c:v>4476.0368421052635</c:v>
                </c:pt>
                <c:pt idx="27">
                  <c:v>4551.2690283400807</c:v>
                </c:pt>
                <c:pt idx="28">
                  <c:v>4416.5012145748988</c:v>
                </c:pt>
                <c:pt idx="29">
                  <c:v>4807.7334008097168</c:v>
                </c:pt>
                <c:pt idx="30">
                  <c:v>5512.965587044534</c:v>
                </c:pt>
                <c:pt idx="31">
                  <c:v>2332.1977732793521</c:v>
                </c:pt>
                <c:pt idx="32">
                  <c:v>2407.4299595141702</c:v>
                </c:pt>
                <c:pt idx="33">
                  <c:v>6158.6621457489882</c:v>
                </c:pt>
                <c:pt idx="34">
                  <c:v>1717.8943319838058</c:v>
                </c:pt>
                <c:pt idx="35">
                  <c:v>5679.1265182186235</c:v>
                </c:pt>
                <c:pt idx="36">
                  <c:v>5754.3587044534415</c:v>
                </c:pt>
                <c:pt idx="37">
                  <c:v>5934.5908906882596</c:v>
                </c:pt>
                <c:pt idx="38">
                  <c:v>5169.8230769230777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E8-4DBE-AB4B-D686FFB4A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430720"/>
        <c:axId val="1963611376"/>
      </c:lineChart>
      <c:catAx>
        <c:axId val="170243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11376"/>
        <c:crosses val="autoZero"/>
        <c:auto val="1"/>
        <c:lblAlgn val="ctr"/>
        <c:lblOffset val="100"/>
        <c:noMultiLvlLbl val="0"/>
      </c:catAx>
      <c:valAx>
        <c:axId val="19636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Скачки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Лист1!$G$4:$G$42</c:f>
              <c:numCache>
                <c:formatCode>General</c:formatCode>
                <c:ptCount val="39"/>
                <c:pt idx="0">
                  <c:v>7141</c:v>
                </c:pt>
                <c:pt idx="1">
                  <c:v>7036</c:v>
                </c:pt>
                <c:pt idx="2">
                  <c:v>6826</c:v>
                </c:pt>
                <c:pt idx="3">
                  <c:v>6721</c:v>
                </c:pt>
                <c:pt idx="4">
                  <c:v>6406</c:v>
                </c:pt>
                <c:pt idx="5">
                  <c:v>6301</c:v>
                </c:pt>
                <c:pt idx="6">
                  <c:v>5671</c:v>
                </c:pt>
                <c:pt idx="7">
                  <c:v>5355</c:v>
                </c:pt>
                <c:pt idx="8">
                  <c:v>5250</c:v>
                </c:pt>
                <c:pt idx="9">
                  <c:v>5250</c:v>
                </c:pt>
                <c:pt idx="10">
                  <c:v>5040</c:v>
                </c:pt>
                <c:pt idx="11">
                  <c:v>4620</c:v>
                </c:pt>
                <c:pt idx="12">
                  <c:v>4515</c:v>
                </c:pt>
                <c:pt idx="13">
                  <c:v>4200</c:v>
                </c:pt>
                <c:pt idx="14">
                  <c:v>4096</c:v>
                </c:pt>
                <c:pt idx="15">
                  <c:v>3780</c:v>
                </c:pt>
                <c:pt idx="16">
                  <c:v>3675</c:v>
                </c:pt>
                <c:pt idx="17">
                  <c:v>3675</c:v>
                </c:pt>
                <c:pt idx="18">
                  <c:v>3465</c:v>
                </c:pt>
                <c:pt idx="19">
                  <c:v>3360</c:v>
                </c:pt>
                <c:pt idx="20">
                  <c:v>3255</c:v>
                </c:pt>
                <c:pt idx="21">
                  <c:v>3255</c:v>
                </c:pt>
                <c:pt idx="22">
                  <c:v>3150</c:v>
                </c:pt>
                <c:pt idx="23">
                  <c:v>3150</c:v>
                </c:pt>
                <c:pt idx="24">
                  <c:v>3045</c:v>
                </c:pt>
                <c:pt idx="25">
                  <c:v>2940</c:v>
                </c:pt>
                <c:pt idx="26">
                  <c:v>2940</c:v>
                </c:pt>
                <c:pt idx="27">
                  <c:v>2730</c:v>
                </c:pt>
                <c:pt idx="28">
                  <c:v>1995</c:v>
                </c:pt>
                <c:pt idx="29">
                  <c:v>1785</c:v>
                </c:pt>
                <c:pt idx="30">
                  <c:v>1785</c:v>
                </c:pt>
                <c:pt idx="31">
                  <c:v>1785</c:v>
                </c:pt>
                <c:pt idx="32">
                  <c:v>1680</c:v>
                </c:pt>
                <c:pt idx="33">
                  <c:v>1575</c:v>
                </c:pt>
                <c:pt idx="34">
                  <c:v>1470</c:v>
                </c:pt>
                <c:pt idx="35">
                  <c:v>1470</c:v>
                </c:pt>
                <c:pt idx="36">
                  <c:v>1470</c:v>
                </c:pt>
                <c:pt idx="37">
                  <c:v>1365</c:v>
                </c:pt>
                <c:pt idx="38">
                  <c:v>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0-4AD0-820E-FC81707FA9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Лист1!$N$46:$N$84</c:f>
              <c:numCache>
                <c:formatCode>General</c:formatCode>
                <c:ptCount val="39"/>
                <c:pt idx="0">
                  <c:v>5176.3242914979755</c:v>
                </c:pt>
                <c:pt idx="1">
                  <c:v>4833.1817813765183</c:v>
                </c:pt>
                <c:pt idx="2">
                  <c:v>4682.7174089068831</c:v>
                </c:pt>
                <c:pt idx="3">
                  <c:v>4637.2530364372469</c:v>
                </c:pt>
                <c:pt idx="4">
                  <c:v>4619.9311740890689</c:v>
                </c:pt>
                <c:pt idx="5">
                  <c:v>4038.6461538461544</c:v>
                </c:pt>
                <c:pt idx="6">
                  <c:v>3944.4668016194337</c:v>
                </c:pt>
                <c:pt idx="7">
                  <c:v>3747.5380566801623</c:v>
                </c:pt>
                <c:pt idx="8">
                  <c:v>3702.0736842105262</c:v>
                </c:pt>
                <c:pt idx="9">
                  <c:v>3583.0024291497975</c:v>
                </c:pt>
                <c:pt idx="10">
                  <c:v>3551.6093117408909</c:v>
                </c:pt>
                <c:pt idx="11">
                  <c:v>3205.2161943319843</c:v>
                </c:pt>
                <c:pt idx="12">
                  <c:v>3191.1449392712548</c:v>
                </c:pt>
                <c:pt idx="13">
                  <c:v>3068.8230769230768</c:v>
                </c:pt>
                <c:pt idx="14">
                  <c:v>3016.8574898785428</c:v>
                </c:pt>
                <c:pt idx="15">
                  <c:v>2960.5724696356274</c:v>
                </c:pt>
                <c:pt idx="16">
                  <c:v>2845.7518218623482</c:v>
                </c:pt>
                <c:pt idx="17">
                  <c:v>2820.9287449392714</c:v>
                </c:pt>
                <c:pt idx="18">
                  <c:v>2810.1080971659921</c:v>
                </c:pt>
                <c:pt idx="19">
                  <c:v>2767.8943319838054</c:v>
                </c:pt>
                <c:pt idx="20">
                  <c:v>2761.3931174089071</c:v>
                </c:pt>
                <c:pt idx="21">
                  <c:v>2722.4299595141702</c:v>
                </c:pt>
                <c:pt idx="22">
                  <c:v>2673.7149797570851</c:v>
                </c:pt>
                <c:pt idx="23">
                  <c:v>2554.643724696356</c:v>
                </c:pt>
                <c:pt idx="24">
                  <c:v>2509.1793522267208</c:v>
                </c:pt>
                <c:pt idx="25">
                  <c:v>1454.8599190283401</c:v>
                </c:pt>
                <c:pt idx="26">
                  <c:v>1409.3955465587044</c:v>
                </c:pt>
                <c:pt idx="27">
                  <c:v>1365</c:v>
                </c:pt>
                <c:pt idx="28">
                  <c:v>1277.3218623481782</c:v>
                </c:pt>
                <c:pt idx="29">
                  <c:v>1112.7862348178139</c:v>
                </c:pt>
                <c:pt idx="30">
                  <c:v>1095.4643724696357</c:v>
                </c:pt>
                <c:pt idx="31">
                  <c:v>1053.2506072874494</c:v>
                </c:pt>
                <c:pt idx="32">
                  <c:v>1011.0368421052633</c:v>
                </c:pt>
                <c:pt idx="33">
                  <c:v>951.501214574899</c:v>
                </c:pt>
                <c:pt idx="34">
                  <c:v>713.35870445344131</c:v>
                </c:pt>
                <c:pt idx="35">
                  <c:v>705.78866396761146</c:v>
                </c:pt>
                <c:pt idx="36">
                  <c:v>625.68056680161931</c:v>
                </c:pt>
                <c:pt idx="37">
                  <c:v>576.96558704453446</c:v>
                </c:pt>
                <c:pt idx="38">
                  <c:v>489.28744939271269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0-4AD0-820E-FC81707F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330176"/>
        <c:axId val="1963614352"/>
      </c:lineChart>
      <c:catAx>
        <c:axId val="170333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14352"/>
        <c:crosses val="autoZero"/>
        <c:auto val="1"/>
        <c:lblAlgn val="ctr"/>
        <c:lblOffset val="100"/>
        <c:noMultiLvlLbl val="0"/>
      </c:catAx>
      <c:valAx>
        <c:axId val="19636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33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Двоичное представление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Лист1!$D$4:$D$42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4-42F8-B661-5962C0280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515120"/>
        <c:axId val="1920785584"/>
      </c:lineChart>
      <c:catAx>
        <c:axId val="169451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785584"/>
        <c:crosses val="autoZero"/>
        <c:auto val="1"/>
        <c:lblAlgn val="ctr"/>
        <c:lblOffset val="100"/>
        <c:noMultiLvlLbl val="0"/>
      </c:catAx>
      <c:valAx>
        <c:axId val="19207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45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Линеаризованные</a:t>
            </a:r>
            <a:r>
              <a:rPr lang="ru-RU" baseline="0"/>
              <a:t> данные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Лист1!$L$46:$L$84</c:f>
              <c:numCache>
                <c:formatCode>General</c:formatCode>
                <c:ptCount val="39"/>
                <c:pt idx="0">
                  <c:v>1365</c:v>
                </c:pt>
                <c:pt idx="1">
                  <c:v>1125.2321862348178</c:v>
                </c:pt>
                <c:pt idx="2">
                  <c:v>2880.4643724696357</c:v>
                </c:pt>
                <c:pt idx="3">
                  <c:v>2850.6965587044533</c:v>
                </c:pt>
                <c:pt idx="4">
                  <c:v>3135.9287449392714</c:v>
                </c:pt>
                <c:pt idx="5">
                  <c:v>1426.160931174089</c:v>
                </c:pt>
                <c:pt idx="6">
                  <c:v>1291.3931174089071</c:v>
                </c:pt>
                <c:pt idx="7">
                  <c:v>1261.6253036437247</c:v>
                </c:pt>
                <c:pt idx="8">
                  <c:v>2911.8574898785428</c:v>
                </c:pt>
                <c:pt idx="9">
                  <c:v>2777.0896761133604</c:v>
                </c:pt>
                <c:pt idx="10">
                  <c:v>2852.321862348178</c:v>
                </c:pt>
                <c:pt idx="11">
                  <c:v>3137.5540485829961</c:v>
                </c:pt>
                <c:pt idx="12">
                  <c:v>3317.7862348178137</c:v>
                </c:pt>
                <c:pt idx="13">
                  <c:v>1398.0184210526318</c:v>
                </c:pt>
                <c:pt idx="14">
                  <c:v>1368.2506072874494</c:v>
                </c:pt>
                <c:pt idx="15">
                  <c:v>1023.4827935222672</c:v>
                </c:pt>
                <c:pt idx="16">
                  <c:v>3198.7149797570851</c:v>
                </c:pt>
                <c:pt idx="17">
                  <c:v>3273.9471659919027</c:v>
                </c:pt>
                <c:pt idx="18">
                  <c:v>1249.1793522267208</c:v>
                </c:pt>
                <c:pt idx="19">
                  <c:v>3634.4115384615384</c:v>
                </c:pt>
                <c:pt idx="20">
                  <c:v>1084.6437246963565</c:v>
                </c:pt>
                <c:pt idx="21">
                  <c:v>3470.8759109311741</c:v>
                </c:pt>
                <c:pt idx="22">
                  <c:v>3860.1080971659921</c:v>
                </c:pt>
                <c:pt idx="23">
                  <c:v>1310.3402834008098</c:v>
                </c:pt>
                <c:pt idx="24">
                  <c:v>3905.5724696356274</c:v>
                </c:pt>
                <c:pt idx="25">
                  <c:v>4295.8046558704455</c:v>
                </c:pt>
                <c:pt idx="26">
                  <c:v>4476.0368421052635</c:v>
                </c:pt>
                <c:pt idx="27">
                  <c:v>4551.2690283400807</c:v>
                </c:pt>
                <c:pt idx="28">
                  <c:v>4416.5012145748988</c:v>
                </c:pt>
                <c:pt idx="29">
                  <c:v>4807.7334008097168</c:v>
                </c:pt>
                <c:pt idx="30">
                  <c:v>5512.965587044534</c:v>
                </c:pt>
                <c:pt idx="31">
                  <c:v>2332.1977732793521</c:v>
                </c:pt>
                <c:pt idx="32">
                  <c:v>2407.4299595141702</c:v>
                </c:pt>
                <c:pt idx="33">
                  <c:v>6158.6621457489882</c:v>
                </c:pt>
                <c:pt idx="34">
                  <c:v>1717.8943319838058</c:v>
                </c:pt>
                <c:pt idx="35">
                  <c:v>5679.1265182186235</c:v>
                </c:pt>
                <c:pt idx="36">
                  <c:v>5754.3587044534415</c:v>
                </c:pt>
                <c:pt idx="37">
                  <c:v>5934.5908906882596</c:v>
                </c:pt>
                <c:pt idx="38">
                  <c:v>5169.8230769230777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2-421D-9285-70CCCF9E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015904"/>
        <c:axId val="1963604432"/>
      </c:lineChart>
      <c:catAx>
        <c:axId val="161701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04432"/>
        <c:crosses val="autoZero"/>
        <c:auto val="1"/>
        <c:lblAlgn val="ctr"/>
        <c:lblOffset val="100"/>
        <c:noMultiLvlLbl val="0"/>
      </c:catAx>
      <c:valAx>
        <c:axId val="19636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01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27214</xdr:colOff>
      <xdr:row>2</xdr:row>
      <xdr:rowOff>186417</xdr:rowOff>
    </xdr:from>
    <xdr:to>
      <xdr:col>16</xdr:col>
      <xdr:colOff>312964</xdr:colOff>
      <xdr:row>17</xdr:row>
      <xdr:rowOff>72117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743AB7B-8366-CA2B-B15C-111002267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476249</xdr:colOff>
      <xdr:row>3</xdr:row>
      <xdr:rowOff>9524</xdr:rowOff>
    </xdr:from>
    <xdr:to>
      <xdr:col>24</xdr:col>
      <xdr:colOff>149678</xdr:colOff>
      <xdr:row>17</xdr:row>
      <xdr:rowOff>85724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C3A24E2-696F-E2DB-AB1D-8A071048B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18</xdr:row>
      <xdr:rowOff>100012</xdr:rowOff>
    </xdr:from>
    <xdr:to>
      <xdr:col>16</xdr:col>
      <xdr:colOff>466725</xdr:colOff>
      <xdr:row>32</xdr:row>
      <xdr:rowOff>176212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7B04B00-D532-F98C-A5A3-BA53F2B9A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50426</xdr:colOff>
      <xdr:row>18</xdr:row>
      <xdr:rowOff>113179</xdr:rowOff>
    </xdr:from>
    <xdr:to>
      <xdr:col>24</xdr:col>
      <xdr:colOff>386603</xdr:colOff>
      <xdr:row>32</xdr:row>
      <xdr:rowOff>189379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1CCF740-AAEC-C4D9-1224-C81E52A5E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84"/>
  <sheetViews>
    <sheetView tabSelected="1" zoomScale="70" zoomScaleNormal="70" workbookViewId="0">
      <selection activeCell="E4" sqref="E4:E42"/>
    </sheetView>
  </sheetViews>
  <sheetFormatPr defaultRowHeight="15" x14ac:dyDescent="0.25"/>
  <cols>
    <col min="10" max="10" width="12.5703125" bestFit="1" customWidth="1"/>
  </cols>
  <sheetData>
    <row r="3" spans="2:7" x14ac:dyDescent="0.25">
      <c r="B3">
        <v>6196</v>
      </c>
    </row>
    <row r="4" spans="2:7" x14ac:dyDescent="0.25">
      <c r="B4">
        <v>1365</v>
      </c>
      <c r="D4">
        <v>0</v>
      </c>
      <c r="E4">
        <v>1365</v>
      </c>
      <c r="G4">
        <v>7141</v>
      </c>
    </row>
    <row r="5" spans="2:7" x14ac:dyDescent="0.25">
      <c r="B5">
        <v>1155</v>
      </c>
      <c r="D5">
        <v>0</v>
      </c>
      <c r="E5">
        <v>1155</v>
      </c>
      <c r="G5">
        <v>7036</v>
      </c>
    </row>
    <row r="6" spans="2:7" x14ac:dyDescent="0.25">
      <c r="B6">
        <v>2940</v>
      </c>
      <c r="D6">
        <v>1</v>
      </c>
      <c r="E6">
        <v>2940</v>
      </c>
      <c r="G6">
        <v>6826</v>
      </c>
    </row>
    <row r="7" spans="2:7" x14ac:dyDescent="0.25">
      <c r="B7">
        <v>2940</v>
      </c>
      <c r="D7">
        <v>1</v>
      </c>
      <c r="E7">
        <v>2940</v>
      </c>
      <c r="G7">
        <v>6721</v>
      </c>
    </row>
    <row r="8" spans="2:7" x14ac:dyDescent="0.25">
      <c r="B8">
        <v>3255</v>
      </c>
      <c r="D8">
        <v>1</v>
      </c>
      <c r="E8">
        <v>3255</v>
      </c>
      <c r="G8">
        <v>6406</v>
      </c>
    </row>
    <row r="9" spans="2:7" x14ac:dyDescent="0.25">
      <c r="B9">
        <v>1575</v>
      </c>
      <c r="D9">
        <v>0</v>
      </c>
      <c r="E9">
        <v>1575</v>
      </c>
      <c r="G9">
        <v>6301</v>
      </c>
    </row>
    <row r="10" spans="2:7" x14ac:dyDescent="0.25">
      <c r="B10">
        <v>1470</v>
      </c>
      <c r="D10">
        <v>0</v>
      </c>
      <c r="E10">
        <v>1470</v>
      </c>
      <c r="G10">
        <v>5671</v>
      </c>
    </row>
    <row r="11" spans="2:7" x14ac:dyDescent="0.25">
      <c r="B11">
        <v>1470</v>
      </c>
      <c r="D11">
        <v>0</v>
      </c>
      <c r="E11">
        <v>1470</v>
      </c>
      <c r="G11">
        <v>5355</v>
      </c>
    </row>
    <row r="12" spans="2:7" x14ac:dyDescent="0.25">
      <c r="B12">
        <v>3150</v>
      </c>
      <c r="D12">
        <v>1</v>
      </c>
      <c r="E12">
        <v>3150</v>
      </c>
      <c r="G12">
        <v>5250</v>
      </c>
    </row>
    <row r="13" spans="2:7" x14ac:dyDescent="0.25">
      <c r="B13">
        <v>3045</v>
      </c>
      <c r="D13">
        <v>1</v>
      </c>
      <c r="E13">
        <v>3045</v>
      </c>
      <c r="G13">
        <v>5250</v>
      </c>
    </row>
    <row r="14" spans="2:7" x14ac:dyDescent="0.25">
      <c r="B14">
        <v>3150</v>
      </c>
      <c r="D14">
        <v>1</v>
      </c>
      <c r="E14">
        <v>3150</v>
      </c>
      <c r="G14">
        <v>5040</v>
      </c>
    </row>
    <row r="15" spans="2:7" x14ac:dyDescent="0.25">
      <c r="B15">
        <v>3465</v>
      </c>
      <c r="D15">
        <v>1</v>
      </c>
      <c r="E15">
        <v>3465</v>
      </c>
      <c r="G15">
        <v>4620</v>
      </c>
    </row>
    <row r="16" spans="2:7" x14ac:dyDescent="0.25">
      <c r="B16">
        <v>3675</v>
      </c>
      <c r="D16">
        <v>1</v>
      </c>
      <c r="E16">
        <v>3675</v>
      </c>
      <c r="G16">
        <v>4515</v>
      </c>
    </row>
    <row r="17" spans="2:7" x14ac:dyDescent="0.25">
      <c r="B17">
        <v>1785</v>
      </c>
      <c r="D17">
        <v>0</v>
      </c>
      <c r="E17">
        <v>1785</v>
      </c>
      <c r="G17">
        <v>4200</v>
      </c>
    </row>
    <row r="18" spans="2:7" x14ac:dyDescent="0.25">
      <c r="B18">
        <v>1785</v>
      </c>
      <c r="D18">
        <v>0</v>
      </c>
      <c r="E18">
        <v>1785</v>
      </c>
      <c r="G18">
        <v>4096</v>
      </c>
    </row>
    <row r="19" spans="2:7" x14ac:dyDescent="0.25">
      <c r="B19">
        <v>1470</v>
      </c>
      <c r="D19">
        <v>0</v>
      </c>
      <c r="E19">
        <v>1470</v>
      </c>
      <c r="G19">
        <v>3780</v>
      </c>
    </row>
    <row r="20" spans="2:7" x14ac:dyDescent="0.25">
      <c r="B20">
        <v>3675</v>
      </c>
      <c r="D20">
        <v>1</v>
      </c>
      <c r="E20">
        <v>3675</v>
      </c>
      <c r="G20">
        <v>3675</v>
      </c>
    </row>
    <row r="21" spans="2:7" x14ac:dyDescent="0.25">
      <c r="B21">
        <v>3780</v>
      </c>
      <c r="D21">
        <v>1</v>
      </c>
      <c r="E21">
        <v>3780</v>
      </c>
      <c r="G21">
        <v>3675</v>
      </c>
    </row>
    <row r="22" spans="2:7" x14ac:dyDescent="0.25">
      <c r="B22">
        <v>1785</v>
      </c>
      <c r="D22">
        <v>0</v>
      </c>
      <c r="E22">
        <v>1785</v>
      </c>
      <c r="G22">
        <v>3465</v>
      </c>
    </row>
    <row r="23" spans="2:7" x14ac:dyDescent="0.25">
      <c r="B23">
        <v>4200</v>
      </c>
      <c r="D23">
        <v>1</v>
      </c>
      <c r="E23">
        <v>4200</v>
      </c>
      <c r="G23">
        <v>3360</v>
      </c>
    </row>
    <row r="24" spans="2:7" x14ac:dyDescent="0.25">
      <c r="B24">
        <v>1680</v>
      </c>
      <c r="D24">
        <v>0</v>
      </c>
      <c r="E24">
        <v>1680</v>
      </c>
      <c r="G24">
        <v>3255</v>
      </c>
    </row>
    <row r="25" spans="2:7" x14ac:dyDescent="0.25">
      <c r="B25">
        <v>4096</v>
      </c>
      <c r="D25">
        <v>1</v>
      </c>
      <c r="E25">
        <v>4096</v>
      </c>
      <c r="G25">
        <v>3255</v>
      </c>
    </row>
    <row r="26" spans="2:7" x14ac:dyDescent="0.25">
      <c r="B26">
        <v>4515</v>
      </c>
      <c r="D26">
        <v>1</v>
      </c>
      <c r="E26">
        <v>4515</v>
      </c>
      <c r="G26">
        <v>3150</v>
      </c>
    </row>
    <row r="27" spans="2:7" x14ac:dyDescent="0.25">
      <c r="B27">
        <v>1995</v>
      </c>
      <c r="D27">
        <v>0</v>
      </c>
      <c r="E27">
        <v>1995</v>
      </c>
      <c r="G27">
        <v>3150</v>
      </c>
    </row>
    <row r="28" spans="2:7" x14ac:dyDescent="0.25">
      <c r="B28">
        <v>4620</v>
      </c>
      <c r="D28">
        <v>1</v>
      </c>
      <c r="E28">
        <v>4620</v>
      </c>
      <c r="G28">
        <v>3045</v>
      </c>
    </row>
    <row r="29" spans="2:7" x14ac:dyDescent="0.25">
      <c r="B29">
        <v>5040</v>
      </c>
      <c r="D29">
        <v>1</v>
      </c>
      <c r="E29">
        <v>5040</v>
      </c>
      <c r="G29">
        <v>2940</v>
      </c>
    </row>
    <row r="30" spans="2:7" x14ac:dyDescent="0.25">
      <c r="B30">
        <v>5250</v>
      </c>
      <c r="D30">
        <v>1</v>
      </c>
      <c r="E30">
        <v>5250</v>
      </c>
      <c r="G30">
        <v>2940</v>
      </c>
    </row>
    <row r="31" spans="2:7" x14ac:dyDescent="0.25">
      <c r="B31">
        <v>5355</v>
      </c>
      <c r="D31">
        <v>1</v>
      </c>
      <c r="E31">
        <v>5355</v>
      </c>
      <c r="G31">
        <v>2730</v>
      </c>
    </row>
    <row r="32" spans="2:7" x14ac:dyDescent="0.25">
      <c r="B32">
        <v>5250</v>
      </c>
      <c r="D32">
        <v>1</v>
      </c>
      <c r="E32">
        <v>5250</v>
      </c>
      <c r="G32">
        <v>1995</v>
      </c>
    </row>
    <row r="33" spans="2:14" x14ac:dyDescent="0.25">
      <c r="B33">
        <v>5671</v>
      </c>
      <c r="D33">
        <v>1</v>
      </c>
      <c r="E33">
        <v>5671</v>
      </c>
      <c r="G33">
        <v>1785</v>
      </c>
    </row>
    <row r="34" spans="2:14" x14ac:dyDescent="0.25">
      <c r="B34">
        <v>6406</v>
      </c>
      <c r="D34">
        <v>1</v>
      </c>
      <c r="E34">
        <v>6406</v>
      </c>
      <c r="G34">
        <v>1785</v>
      </c>
    </row>
    <row r="35" spans="2:14" x14ac:dyDescent="0.25">
      <c r="B35">
        <v>3255</v>
      </c>
      <c r="D35">
        <v>0</v>
      </c>
      <c r="E35">
        <v>3255</v>
      </c>
      <c r="G35">
        <v>1785</v>
      </c>
    </row>
    <row r="36" spans="2:14" x14ac:dyDescent="0.25">
      <c r="B36">
        <v>3360</v>
      </c>
      <c r="D36">
        <v>0</v>
      </c>
      <c r="E36">
        <v>3360</v>
      </c>
      <c r="G36">
        <v>1680</v>
      </c>
    </row>
    <row r="37" spans="2:14" x14ac:dyDescent="0.25">
      <c r="B37">
        <v>7141</v>
      </c>
      <c r="D37">
        <v>1</v>
      </c>
      <c r="E37">
        <v>7141</v>
      </c>
      <c r="G37">
        <v>1575</v>
      </c>
    </row>
    <row r="38" spans="2:14" x14ac:dyDescent="0.25">
      <c r="B38">
        <v>2730</v>
      </c>
      <c r="D38">
        <v>0</v>
      </c>
      <c r="E38">
        <v>2730</v>
      </c>
      <c r="G38">
        <v>1470</v>
      </c>
    </row>
    <row r="39" spans="2:14" x14ac:dyDescent="0.25">
      <c r="B39">
        <v>6721</v>
      </c>
      <c r="D39">
        <v>1</v>
      </c>
      <c r="E39">
        <v>6721</v>
      </c>
      <c r="G39">
        <v>1470</v>
      </c>
    </row>
    <row r="40" spans="2:14" x14ac:dyDescent="0.25">
      <c r="B40">
        <v>6826</v>
      </c>
      <c r="D40">
        <v>1</v>
      </c>
      <c r="E40">
        <v>6826</v>
      </c>
      <c r="G40">
        <v>1470</v>
      </c>
    </row>
    <row r="41" spans="2:14" x14ac:dyDescent="0.25">
      <c r="B41">
        <v>7036</v>
      </c>
      <c r="D41">
        <v>1</v>
      </c>
      <c r="E41">
        <v>7036</v>
      </c>
      <c r="G41">
        <v>1365</v>
      </c>
    </row>
    <row r="42" spans="2:14" x14ac:dyDescent="0.25">
      <c r="B42">
        <v>6301</v>
      </c>
      <c r="D42">
        <v>1</v>
      </c>
      <c r="E42">
        <v>6301</v>
      </c>
      <c r="G42">
        <v>1155</v>
      </c>
    </row>
    <row r="43" spans="2:14" x14ac:dyDescent="0.25">
      <c r="B43">
        <v>15962</v>
      </c>
    </row>
    <row r="45" spans="2:14" x14ac:dyDescent="0.25">
      <c r="C45" t="s">
        <v>5</v>
      </c>
      <c r="D45" t="s">
        <v>0</v>
      </c>
      <c r="E45" t="s">
        <v>1</v>
      </c>
      <c r="F45" t="s">
        <v>2</v>
      </c>
      <c r="G45" t="s">
        <v>3</v>
      </c>
      <c r="L45" t="s">
        <v>7</v>
      </c>
    </row>
    <row r="46" spans="2:14" x14ac:dyDescent="0.25">
      <c r="C46">
        <f>$J$49*D46+$J$48</f>
        <v>1439.7743589743591</v>
      </c>
      <c r="D46">
        <v>1</v>
      </c>
      <c r="E46">
        <v>1365</v>
      </c>
      <c r="F46">
        <f>D46^2</f>
        <v>1</v>
      </c>
      <c r="G46">
        <f>E46*D46</f>
        <v>1365</v>
      </c>
      <c r="L46">
        <f>E46-((C46-$C$46)/4)</f>
        <v>1365</v>
      </c>
      <c r="N46">
        <v>5176.3242914979755</v>
      </c>
    </row>
    <row r="47" spans="2:14" x14ac:dyDescent="0.25">
      <c r="C47">
        <f t="shared" ref="C47:C84" si="0">$J$49*D47+$J$48</f>
        <v>1558.8456140350877</v>
      </c>
      <c r="D47">
        <v>2</v>
      </c>
      <c r="E47">
        <v>1155</v>
      </c>
      <c r="F47">
        <f t="shared" ref="F47:F84" si="1">D47^2</f>
        <v>4</v>
      </c>
      <c r="G47">
        <f t="shared" ref="G47:G84" si="2">E47*D47</f>
        <v>2310</v>
      </c>
      <c r="L47">
        <f t="shared" ref="L47:L84" si="3">E47-((C47-$C$46)/4)</f>
        <v>1125.2321862348178</v>
      </c>
      <c r="N47">
        <v>4833.1817813765183</v>
      </c>
    </row>
    <row r="48" spans="2:14" x14ac:dyDescent="0.25">
      <c r="C48">
        <f t="shared" si="0"/>
        <v>1677.9168690958165</v>
      </c>
      <c r="D48">
        <v>3</v>
      </c>
      <c r="E48">
        <v>2940</v>
      </c>
      <c r="F48">
        <f t="shared" si="1"/>
        <v>9</v>
      </c>
      <c r="G48">
        <f t="shared" si="2"/>
        <v>8820</v>
      </c>
      <c r="I48" t="s">
        <v>4</v>
      </c>
      <c r="J48">
        <f>(SUM(E46:E84)*SUM(F46:F84)-SUM(D46:D84)*SUM(G46:G84))/(39*SUM(F46:F84)-SUM(D46:D84)^2)</f>
        <v>1320.7031039136302</v>
      </c>
      <c r="L48">
        <f t="shared" si="3"/>
        <v>2880.4643724696357</v>
      </c>
      <c r="N48">
        <v>4682.7174089068831</v>
      </c>
    </row>
    <row r="49" spans="3:14" x14ac:dyDescent="0.25">
      <c r="C49">
        <f t="shared" si="0"/>
        <v>1796.9881241565452</v>
      </c>
      <c r="D49">
        <v>4</v>
      </c>
      <c r="E49">
        <v>2940</v>
      </c>
      <c r="F49">
        <f t="shared" si="1"/>
        <v>16</v>
      </c>
      <c r="G49">
        <f t="shared" si="2"/>
        <v>11760</v>
      </c>
      <c r="I49" t="s">
        <v>6</v>
      </c>
      <c r="J49">
        <f>(39*SUM(G46:G84)-SUM(E46:E84)*SUM(D46:D84))/(39*SUM(F46:F84)-SUM(D46:D84)^2)</f>
        <v>119.07125506072875</v>
      </c>
      <c r="L49">
        <f t="shared" si="3"/>
        <v>2850.6965587044533</v>
      </c>
      <c r="N49">
        <v>4637.2530364372469</v>
      </c>
    </row>
    <row r="50" spans="3:14" x14ac:dyDescent="0.25">
      <c r="C50">
        <f t="shared" si="0"/>
        <v>1916.059379217274</v>
      </c>
      <c r="D50">
        <v>5</v>
      </c>
      <c r="E50">
        <v>3255</v>
      </c>
      <c r="F50">
        <f t="shared" si="1"/>
        <v>25</v>
      </c>
      <c r="G50">
        <f t="shared" si="2"/>
        <v>16275</v>
      </c>
      <c r="L50">
        <f t="shared" si="3"/>
        <v>3135.9287449392714</v>
      </c>
      <c r="N50">
        <v>4619.9311740890689</v>
      </c>
    </row>
    <row r="51" spans="3:14" x14ac:dyDescent="0.25">
      <c r="C51">
        <f t="shared" si="0"/>
        <v>2035.1306342780026</v>
      </c>
      <c r="D51">
        <v>6</v>
      </c>
      <c r="E51">
        <v>1575</v>
      </c>
      <c r="F51">
        <f t="shared" si="1"/>
        <v>36</v>
      </c>
      <c r="G51">
        <f t="shared" si="2"/>
        <v>9450</v>
      </c>
      <c r="L51">
        <f t="shared" si="3"/>
        <v>1426.160931174089</v>
      </c>
      <c r="N51">
        <v>4038.6461538461544</v>
      </c>
    </row>
    <row r="52" spans="3:14" x14ac:dyDescent="0.25">
      <c r="C52">
        <f t="shared" si="0"/>
        <v>2154.2018893387312</v>
      </c>
      <c r="D52">
        <v>7</v>
      </c>
      <c r="E52">
        <v>1470</v>
      </c>
      <c r="F52">
        <f t="shared" si="1"/>
        <v>49</v>
      </c>
      <c r="G52">
        <f t="shared" si="2"/>
        <v>10290</v>
      </c>
      <c r="L52">
        <f t="shared" si="3"/>
        <v>1291.3931174089071</v>
      </c>
      <c r="N52">
        <v>3944.4668016194337</v>
      </c>
    </row>
    <row r="53" spans="3:14" x14ac:dyDescent="0.25">
      <c r="C53">
        <f t="shared" si="0"/>
        <v>2273.2731443994603</v>
      </c>
      <c r="D53">
        <v>8</v>
      </c>
      <c r="E53">
        <v>1470</v>
      </c>
      <c r="F53">
        <f t="shared" si="1"/>
        <v>64</v>
      </c>
      <c r="G53">
        <f t="shared" si="2"/>
        <v>11760</v>
      </c>
      <c r="L53">
        <f t="shared" si="3"/>
        <v>1261.6253036437247</v>
      </c>
      <c r="N53">
        <v>3747.5380566801623</v>
      </c>
    </row>
    <row r="54" spans="3:14" x14ac:dyDescent="0.25">
      <c r="C54">
        <f t="shared" si="0"/>
        <v>2392.3443994601889</v>
      </c>
      <c r="D54">
        <v>9</v>
      </c>
      <c r="E54">
        <v>3150</v>
      </c>
      <c r="F54">
        <f t="shared" si="1"/>
        <v>81</v>
      </c>
      <c r="G54">
        <f t="shared" si="2"/>
        <v>28350</v>
      </c>
      <c r="L54">
        <f t="shared" si="3"/>
        <v>2911.8574898785428</v>
      </c>
      <c r="N54">
        <v>3702.0736842105262</v>
      </c>
    </row>
    <row r="55" spans="3:14" x14ac:dyDescent="0.25">
      <c r="C55">
        <f t="shared" si="0"/>
        <v>2511.415654520918</v>
      </c>
      <c r="D55">
        <v>10</v>
      </c>
      <c r="E55">
        <v>3045</v>
      </c>
      <c r="F55">
        <f t="shared" si="1"/>
        <v>100</v>
      </c>
      <c r="G55">
        <f t="shared" si="2"/>
        <v>30450</v>
      </c>
      <c r="L55">
        <f t="shared" si="3"/>
        <v>2777.0896761133604</v>
      </c>
      <c r="N55">
        <v>3583.0024291497975</v>
      </c>
    </row>
    <row r="56" spans="3:14" x14ac:dyDescent="0.25">
      <c r="C56">
        <f t="shared" si="0"/>
        <v>2630.4869095816466</v>
      </c>
      <c r="D56">
        <v>11</v>
      </c>
      <c r="E56">
        <v>3150</v>
      </c>
      <c r="F56">
        <f t="shared" si="1"/>
        <v>121</v>
      </c>
      <c r="G56">
        <f t="shared" si="2"/>
        <v>34650</v>
      </c>
      <c r="L56">
        <f t="shared" si="3"/>
        <v>2852.321862348178</v>
      </c>
      <c r="N56">
        <v>3551.6093117408909</v>
      </c>
    </row>
    <row r="57" spans="3:14" x14ac:dyDescent="0.25">
      <c r="C57">
        <f t="shared" si="0"/>
        <v>2749.5581646423752</v>
      </c>
      <c r="D57">
        <v>12</v>
      </c>
      <c r="E57">
        <v>3465</v>
      </c>
      <c r="F57">
        <f t="shared" si="1"/>
        <v>144</v>
      </c>
      <c r="G57">
        <f t="shared" si="2"/>
        <v>41580</v>
      </c>
      <c r="L57">
        <f t="shared" si="3"/>
        <v>3137.5540485829961</v>
      </c>
      <c r="N57">
        <v>3205.2161943319843</v>
      </c>
    </row>
    <row r="58" spans="3:14" x14ac:dyDescent="0.25">
      <c r="C58">
        <f t="shared" si="0"/>
        <v>2868.6294197031038</v>
      </c>
      <c r="D58">
        <v>13</v>
      </c>
      <c r="E58">
        <v>3675</v>
      </c>
      <c r="F58">
        <f t="shared" si="1"/>
        <v>169</v>
      </c>
      <c r="G58">
        <f t="shared" si="2"/>
        <v>47775</v>
      </c>
      <c r="L58">
        <f t="shared" si="3"/>
        <v>3317.7862348178137</v>
      </c>
      <c r="N58">
        <v>3191.1449392712548</v>
      </c>
    </row>
    <row r="59" spans="3:14" x14ac:dyDescent="0.25">
      <c r="C59">
        <f t="shared" si="0"/>
        <v>2987.7006747638325</v>
      </c>
      <c r="D59">
        <v>14</v>
      </c>
      <c r="E59">
        <v>1785</v>
      </c>
      <c r="F59">
        <f t="shared" si="1"/>
        <v>196</v>
      </c>
      <c r="G59">
        <f t="shared" si="2"/>
        <v>24990</v>
      </c>
      <c r="L59">
        <f t="shared" si="3"/>
        <v>1398.0184210526318</v>
      </c>
      <c r="N59">
        <v>3068.8230769230768</v>
      </c>
    </row>
    <row r="60" spans="3:14" x14ac:dyDescent="0.25">
      <c r="C60">
        <f t="shared" si="0"/>
        <v>3106.7719298245611</v>
      </c>
      <c r="D60">
        <v>15</v>
      </c>
      <c r="E60">
        <v>1785</v>
      </c>
      <c r="F60">
        <f t="shared" si="1"/>
        <v>225</v>
      </c>
      <c r="G60">
        <f t="shared" si="2"/>
        <v>26775</v>
      </c>
      <c r="L60">
        <f t="shared" si="3"/>
        <v>1368.2506072874494</v>
      </c>
      <c r="N60">
        <v>3016.8574898785428</v>
      </c>
    </row>
    <row r="61" spans="3:14" x14ac:dyDescent="0.25">
      <c r="C61">
        <f t="shared" si="0"/>
        <v>3225.8431848852902</v>
      </c>
      <c r="D61">
        <v>16</v>
      </c>
      <c r="E61">
        <v>1470</v>
      </c>
      <c r="F61">
        <f t="shared" si="1"/>
        <v>256</v>
      </c>
      <c r="G61">
        <f t="shared" si="2"/>
        <v>23520</v>
      </c>
      <c r="L61">
        <f t="shared" si="3"/>
        <v>1023.4827935222672</v>
      </c>
      <c r="N61">
        <v>2960.5724696356274</v>
      </c>
    </row>
    <row r="62" spans="3:14" x14ac:dyDescent="0.25">
      <c r="C62">
        <f t="shared" si="0"/>
        <v>3344.9144399460192</v>
      </c>
      <c r="D62">
        <v>17</v>
      </c>
      <c r="E62">
        <v>3675</v>
      </c>
      <c r="F62">
        <f t="shared" si="1"/>
        <v>289</v>
      </c>
      <c r="G62">
        <f t="shared" si="2"/>
        <v>62475</v>
      </c>
      <c r="L62">
        <f t="shared" si="3"/>
        <v>3198.7149797570851</v>
      </c>
      <c r="N62">
        <v>2845.7518218623482</v>
      </c>
    </row>
    <row r="63" spans="3:14" x14ac:dyDescent="0.25">
      <c r="C63">
        <f t="shared" si="0"/>
        <v>3463.9856950067478</v>
      </c>
      <c r="D63">
        <v>18</v>
      </c>
      <c r="E63">
        <v>3780</v>
      </c>
      <c r="F63">
        <f t="shared" si="1"/>
        <v>324</v>
      </c>
      <c r="G63">
        <f t="shared" si="2"/>
        <v>68040</v>
      </c>
      <c r="L63">
        <f t="shared" si="3"/>
        <v>3273.9471659919027</v>
      </c>
      <c r="N63">
        <v>2820.9287449392714</v>
      </c>
    </row>
    <row r="64" spans="3:14" x14ac:dyDescent="0.25">
      <c r="C64">
        <f t="shared" si="0"/>
        <v>3583.0569500674765</v>
      </c>
      <c r="D64">
        <v>19</v>
      </c>
      <c r="E64">
        <v>1785</v>
      </c>
      <c r="F64">
        <f t="shared" si="1"/>
        <v>361</v>
      </c>
      <c r="G64">
        <f t="shared" si="2"/>
        <v>33915</v>
      </c>
      <c r="L64">
        <f t="shared" si="3"/>
        <v>1249.1793522267208</v>
      </c>
      <c r="N64">
        <v>2810.1080971659921</v>
      </c>
    </row>
    <row r="65" spans="3:14" x14ac:dyDescent="0.25">
      <c r="C65">
        <f t="shared" si="0"/>
        <v>3702.1282051282051</v>
      </c>
      <c r="D65">
        <v>20</v>
      </c>
      <c r="E65">
        <v>4200</v>
      </c>
      <c r="F65">
        <f t="shared" si="1"/>
        <v>400</v>
      </c>
      <c r="G65">
        <f t="shared" si="2"/>
        <v>84000</v>
      </c>
      <c r="L65">
        <f t="shared" si="3"/>
        <v>3634.4115384615384</v>
      </c>
      <c r="N65">
        <v>2767.8943319838054</v>
      </c>
    </row>
    <row r="66" spans="3:14" x14ac:dyDescent="0.25">
      <c r="C66">
        <f t="shared" si="0"/>
        <v>3821.1994601889337</v>
      </c>
      <c r="D66">
        <v>21</v>
      </c>
      <c r="E66">
        <v>1680</v>
      </c>
      <c r="F66">
        <f t="shared" si="1"/>
        <v>441</v>
      </c>
      <c r="G66">
        <f t="shared" si="2"/>
        <v>35280</v>
      </c>
      <c r="L66">
        <f t="shared" si="3"/>
        <v>1084.6437246963565</v>
      </c>
      <c r="N66">
        <v>2761.3931174089071</v>
      </c>
    </row>
    <row r="67" spans="3:14" x14ac:dyDescent="0.25">
      <c r="C67">
        <f t="shared" si="0"/>
        <v>3940.2707152496623</v>
      </c>
      <c r="D67">
        <v>22</v>
      </c>
      <c r="E67">
        <v>4096</v>
      </c>
      <c r="F67">
        <f t="shared" si="1"/>
        <v>484</v>
      </c>
      <c r="G67">
        <f t="shared" si="2"/>
        <v>90112</v>
      </c>
      <c r="L67">
        <f t="shared" si="3"/>
        <v>3470.8759109311741</v>
      </c>
      <c r="N67">
        <v>2722.4299595141702</v>
      </c>
    </row>
    <row r="68" spans="3:14" x14ac:dyDescent="0.25">
      <c r="C68">
        <f t="shared" si="0"/>
        <v>4059.3419703103909</v>
      </c>
      <c r="D68">
        <v>23</v>
      </c>
      <c r="E68">
        <v>4515</v>
      </c>
      <c r="F68">
        <f t="shared" si="1"/>
        <v>529</v>
      </c>
      <c r="G68">
        <f t="shared" si="2"/>
        <v>103845</v>
      </c>
      <c r="L68">
        <f t="shared" si="3"/>
        <v>3860.1080971659921</v>
      </c>
      <c r="N68">
        <v>2673.7149797570851</v>
      </c>
    </row>
    <row r="69" spans="3:14" x14ac:dyDescent="0.25">
      <c r="C69">
        <f t="shared" si="0"/>
        <v>4178.4132253711205</v>
      </c>
      <c r="D69">
        <v>24</v>
      </c>
      <c r="E69">
        <v>1995</v>
      </c>
      <c r="F69">
        <f t="shared" si="1"/>
        <v>576</v>
      </c>
      <c r="G69">
        <f t="shared" si="2"/>
        <v>47880</v>
      </c>
      <c r="L69">
        <f t="shared" si="3"/>
        <v>1310.3402834008098</v>
      </c>
      <c r="N69">
        <v>2554.643724696356</v>
      </c>
    </row>
    <row r="70" spans="3:14" x14ac:dyDescent="0.25">
      <c r="C70">
        <f t="shared" si="0"/>
        <v>4297.4844804318491</v>
      </c>
      <c r="D70">
        <v>25</v>
      </c>
      <c r="E70">
        <v>4620</v>
      </c>
      <c r="F70">
        <f t="shared" si="1"/>
        <v>625</v>
      </c>
      <c r="G70">
        <f t="shared" si="2"/>
        <v>115500</v>
      </c>
      <c r="L70">
        <f t="shared" si="3"/>
        <v>3905.5724696356274</v>
      </c>
      <c r="N70">
        <v>2509.1793522267208</v>
      </c>
    </row>
    <row r="71" spans="3:14" x14ac:dyDescent="0.25">
      <c r="C71">
        <f t="shared" si="0"/>
        <v>4416.5557354925777</v>
      </c>
      <c r="D71">
        <v>26</v>
      </c>
      <c r="E71">
        <v>5040</v>
      </c>
      <c r="F71">
        <f t="shared" si="1"/>
        <v>676</v>
      </c>
      <c r="G71">
        <f t="shared" si="2"/>
        <v>131040</v>
      </c>
      <c r="L71">
        <f t="shared" si="3"/>
        <v>4295.8046558704455</v>
      </c>
      <c r="N71">
        <v>1454.8599190283401</v>
      </c>
    </row>
    <row r="72" spans="3:14" x14ac:dyDescent="0.25">
      <c r="C72">
        <f t="shared" si="0"/>
        <v>4535.6269905533063</v>
      </c>
      <c r="D72">
        <v>27</v>
      </c>
      <c r="E72">
        <v>5250</v>
      </c>
      <c r="F72">
        <f t="shared" si="1"/>
        <v>729</v>
      </c>
      <c r="G72">
        <f t="shared" si="2"/>
        <v>141750</v>
      </c>
      <c r="L72">
        <f t="shared" si="3"/>
        <v>4476.0368421052635</v>
      </c>
      <c r="N72">
        <v>1409.3955465587044</v>
      </c>
    </row>
    <row r="73" spans="3:14" x14ac:dyDescent="0.25">
      <c r="C73">
        <f t="shared" si="0"/>
        <v>4654.6982456140349</v>
      </c>
      <c r="D73">
        <v>28</v>
      </c>
      <c r="E73">
        <v>5355</v>
      </c>
      <c r="F73">
        <f t="shared" si="1"/>
        <v>784</v>
      </c>
      <c r="G73">
        <f t="shared" si="2"/>
        <v>149940</v>
      </c>
      <c r="L73">
        <f t="shared" si="3"/>
        <v>4551.2690283400807</v>
      </c>
      <c r="N73">
        <v>1365</v>
      </c>
    </row>
    <row r="74" spans="3:14" x14ac:dyDescent="0.25">
      <c r="C74">
        <f t="shared" si="0"/>
        <v>4773.7695006747635</v>
      </c>
      <c r="D74">
        <v>29</v>
      </c>
      <c r="E74">
        <v>5250</v>
      </c>
      <c r="F74">
        <f t="shared" si="1"/>
        <v>841</v>
      </c>
      <c r="G74">
        <f t="shared" si="2"/>
        <v>152250</v>
      </c>
      <c r="L74">
        <f t="shared" si="3"/>
        <v>4416.5012145748988</v>
      </c>
      <c r="N74">
        <v>1277.3218623481782</v>
      </c>
    </row>
    <row r="75" spans="3:14" x14ac:dyDescent="0.25">
      <c r="C75">
        <f t="shared" si="0"/>
        <v>4892.8407557354922</v>
      </c>
      <c r="D75">
        <v>30</v>
      </c>
      <c r="E75">
        <v>5671</v>
      </c>
      <c r="F75">
        <f t="shared" si="1"/>
        <v>900</v>
      </c>
      <c r="G75">
        <f t="shared" si="2"/>
        <v>170130</v>
      </c>
      <c r="L75">
        <f t="shared" si="3"/>
        <v>4807.7334008097168</v>
      </c>
      <c r="N75">
        <v>1112.7862348178139</v>
      </c>
    </row>
    <row r="76" spans="3:14" x14ac:dyDescent="0.25">
      <c r="C76">
        <f t="shared" si="0"/>
        <v>5011.9120107962217</v>
      </c>
      <c r="D76">
        <v>31</v>
      </c>
      <c r="E76">
        <v>6406</v>
      </c>
      <c r="F76">
        <f t="shared" si="1"/>
        <v>961</v>
      </c>
      <c r="G76">
        <f t="shared" si="2"/>
        <v>198586</v>
      </c>
      <c r="L76">
        <f t="shared" si="3"/>
        <v>5512.965587044534</v>
      </c>
      <c r="N76">
        <v>1095.4643724696357</v>
      </c>
    </row>
    <row r="77" spans="3:14" x14ac:dyDescent="0.25">
      <c r="C77">
        <f t="shared" si="0"/>
        <v>5130.9832658569503</v>
      </c>
      <c r="D77">
        <v>32</v>
      </c>
      <c r="E77">
        <v>3255</v>
      </c>
      <c r="F77">
        <f t="shared" si="1"/>
        <v>1024</v>
      </c>
      <c r="G77">
        <f t="shared" si="2"/>
        <v>104160</v>
      </c>
      <c r="L77">
        <f t="shared" si="3"/>
        <v>2332.1977732793521</v>
      </c>
      <c r="N77">
        <v>1053.2506072874494</v>
      </c>
    </row>
    <row r="78" spans="3:14" x14ac:dyDescent="0.25">
      <c r="C78">
        <f t="shared" si="0"/>
        <v>5250.0545209176789</v>
      </c>
      <c r="D78">
        <v>33</v>
      </c>
      <c r="E78">
        <v>3360</v>
      </c>
      <c r="F78">
        <f t="shared" si="1"/>
        <v>1089</v>
      </c>
      <c r="G78">
        <f t="shared" si="2"/>
        <v>110880</v>
      </c>
      <c r="L78">
        <f t="shared" si="3"/>
        <v>2407.4299595141702</v>
      </c>
      <c r="N78">
        <v>1011.0368421052633</v>
      </c>
    </row>
    <row r="79" spans="3:14" x14ac:dyDescent="0.25">
      <c r="C79">
        <f t="shared" si="0"/>
        <v>5369.1257759784075</v>
      </c>
      <c r="D79">
        <v>34</v>
      </c>
      <c r="E79">
        <v>7141</v>
      </c>
      <c r="F79">
        <f t="shared" si="1"/>
        <v>1156</v>
      </c>
      <c r="G79">
        <f t="shared" si="2"/>
        <v>242794</v>
      </c>
      <c r="L79">
        <f t="shared" si="3"/>
        <v>6158.6621457489882</v>
      </c>
      <c r="N79">
        <v>951.501214574899</v>
      </c>
    </row>
    <row r="80" spans="3:14" x14ac:dyDescent="0.25">
      <c r="C80">
        <f t="shared" si="0"/>
        <v>5488.1970310391362</v>
      </c>
      <c r="D80">
        <v>35</v>
      </c>
      <c r="E80">
        <v>2730</v>
      </c>
      <c r="F80">
        <f t="shared" si="1"/>
        <v>1225</v>
      </c>
      <c r="G80">
        <f t="shared" si="2"/>
        <v>95550</v>
      </c>
      <c r="L80">
        <f t="shared" si="3"/>
        <v>1717.8943319838058</v>
      </c>
      <c r="N80">
        <v>713.35870445344131</v>
      </c>
    </row>
    <row r="81" spans="3:14" x14ac:dyDescent="0.25">
      <c r="C81">
        <f t="shared" si="0"/>
        <v>5607.2682860998648</v>
      </c>
      <c r="D81">
        <v>36</v>
      </c>
      <c r="E81">
        <v>6721</v>
      </c>
      <c r="F81">
        <f t="shared" si="1"/>
        <v>1296</v>
      </c>
      <c r="G81">
        <f t="shared" si="2"/>
        <v>241956</v>
      </c>
      <c r="L81">
        <f t="shared" si="3"/>
        <v>5679.1265182186235</v>
      </c>
      <c r="N81">
        <v>705.78866396761146</v>
      </c>
    </row>
    <row r="82" spans="3:14" x14ac:dyDescent="0.25">
      <c r="C82">
        <f t="shared" si="0"/>
        <v>5726.3395411605934</v>
      </c>
      <c r="D82">
        <v>37</v>
      </c>
      <c r="E82">
        <v>6826</v>
      </c>
      <c r="F82">
        <f t="shared" si="1"/>
        <v>1369</v>
      </c>
      <c r="G82">
        <f t="shared" si="2"/>
        <v>252562</v>
      </c>
      <c r="L82">
        <f t="shared" si="3"/>
        <v>5754.3587044534415</v>
      </c>
      <c r="N82">
        <v>625.68056680161931</v>
      </c>
    </row>
    <row r="83" spans="3:14" x14ac:dyDescent="0.25">
      <c r="C83">
        <f t="shared" si="0"/>
        <v>5845.410796221322</v>
      </c>
      <c r="D83">
        <v>38</v>
      </c>
      <c r="E83">
        <v>7036</v>
      </c>
      <c r="F83">
        <f t="shared" si="1"/>
        <v>1444</v>
      </c>
      <c r="G83">
        <f t="shared" si="2"/>
        <v>267368</v>
      </c>
      <c r="L83">
        <f t="shared" si="3"/>
        <v>5934.5908906882596</v>
      </c>
      <c r="N83">
        <v>576.96558704453446</v>
      </c>
    </row>
    <row r="84" spans="3:14" x14ac:dyDescent="0.25">
      <c r="C84">
        <f t="shared" si="0"/>
        <v>5964.4820512820506</v>
      </c>
      <c r="D84">
        <v>39</v>
      </c>
      <c r="E84">
        <v>6301</v>
      </c>
      <c r="F84">
        <f t="shared" si="1"/>
        <v>1521</v>
      </c>
      <c r="G84">
        <f t="shared" si="2"/>
        <v>245739</v>
      </c>
      <c r="L84">
        <f t="shared" si="3"/>
        <v>5169.8230769230777</v>
      </c>
      <c r="N84">
        <v>489.28744939271269</v>
      </c>
    </row>
  </sheetData>
  <sortState xmlns:xlrd2="http://schemas.microsoft.com/office/spreadsheetml/2017/richdata2" ref="N46:N84">
    <sortCondition descending="1" ref="N46:N8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Фарадей</dc:creator>
  <cp:lastModifiedBy>Юрий Стадин</cp:lastModifiedBy>
  <dcterms:created xsi:type="dcterms:W3CDTF">2015-06-05T18:19:34Z</dcterms:created>
  <dcterms:modified xsi:type="dcterms:W3CDTF">2024-01-14T12:52:15Z</dcterms:modified>
</cp:coreProperties>
</file>