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11\11-2-230127055307.068, T16-10!, Mod 2, PpO 1000, α 100\"/>
    </mc:Choice>
  </mc:AlternateContent>
  <xr:revisionPtr revIDLastSave="0" documentId="13_ncr:1_{B09B8248-0613-4F1E-9487-77A686EA717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hart-1" sheetId="20" r:id="rId1"/>
    <sheet name="Chart" sheetId="4" r:id="rId2"/>
    <sheet name="Chart-Time" sheetId="16" r:id="rId3"/>
    <sheet name="Chart-Time(50us)" sheetId="19" r:id="rId4"/>
    <sheet name="Chart-100%" sheetId="2" r:id="rId5"/>
    <sheet name="Chart-70%" sheetId="6" r:id="rId6"/>
    <sheet name="Chart-40%" sheetId="7" r:id="rId7"/>
    <sheet name="Chart-10%" sheetId="8" r:id="rId8"/>
    <sheet name="Chart-2%" sheetId="9" r:id="rId9"/>
    <sheet name="Difference" sheetId="18" r:id="rId10"/>
    <sheet name="Data-Difference" sheetId="17" state="hidden" r:id="rId11"/>
    <sheet name="Data-Normalized" sheetId="10" state="hidden" r:id="rId12"/>
    <sheet name="Data" sheetId="3" r:id="rId13"/>
    <sheet name="Time" sheetId="15" r:id="rId14"/>
    <sheet name="Data-100%" sheetId="1" r:id="rId15"/>
    <sheet name="Data-70%" sheetId="11" r:id="rId16"/>
    <sheet name="Data-40%" sheetId="12" r:id="rId17"/>
    <sheet name="Data-10%" sheetId="13" r:id="rId18"/>
    <sheet name="Data-2%" sheetId="14" r:id="rId19"/>
  </sheets>
  <definedNames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Difference!$C$13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8" l="1"/>
  <c r="D13" i="18" s="1"/>
  <c r="E12" i="18"/>
  <c r="E13" i="18" s="1"/>
  <c r="F12" i="18"/>
  <c r="F13" i="18" s="1"/>
  <c r="G12" i="18"/>
  <c r="G13" i="18" s="1"/>
  <c r="H12" i="18"/>
  <c r="H13" i="18" s="1"/>
  <c r="I12" i="18"/>
  <c r="I13" i="18" s="1"/>
  <c r="J12" i="18"/>
  <c r="J13" i="18" s="1"/>
  <c r="K12" i="18"/>
  <c r="K13" i="18" s="1"/>
  <c r="L12" i="18"/>
  <c r="L13" i="18" s="1"/>
  <c r="M12" i="18"/>
  <c r="M13" i="18" s="1"/>
  <c r="N12" i="18"/>
  <c r="N13" i="18" s="1"/>
  <c r="O12" i="18"/>
  <c r="O13" i="18" s="1"/>
  <c r="P12" i="18"/>
  <c r="P13" i="18" s="1"/>
  <c r="Q12" i="18"/>
  <c r="Q13" i="18" s="1"/>
  <c r="R12" i="18"/>
  <c r="R13" i="18" s="1"/>
  <c r="C12" i="18"/>
  <c r="C13" i="18" s="1"/>
  <c r="C14" i="18" s="1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C11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7" s="1"/>
  <c r="V2" i="10"/>
  <c r="W2" i="17" s="1"/>
  <c r="U3" i="10"/>
  <c r="V3" i="17" s="1"/>
  <c r="V3" i="10"/>
  <c r="W3" i="17" s="1"/>
  <c r="P2" i="10"/>
  <c r="Q2" i="10"/>
  <c r="R2" i="10"/>
  <c r="S2" i="10"/>
  <c r="T2" i="17" s="1"/>
  <c r="T2" i="10"/>
  <c r="U2" i="17" s="1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D5" i="10" s="1"/>
  <c r="E5" i="17" s="1"/>
  <c r="E2" i="10"/>
  <c r="E11" i="10" s="1"/>
  <c r="F11" i="17" s="1"/>
  <c r="F2" i="10"/>
  <c r="F23" i="10" s="1"/>
  <c r="G23" i="17" s="1"/>
  <c r="G2" i="10"/>
  <c r="G24" i="10" s="1"/>
  <c r="H24" i="17" s="1"/>
  <c r="H2" i="10"/>
  <c r="H13" i="10" s="1"/>
  <c r="I13" i="17" s="1"/>
  <c r="I2" i="10"/>
  <c r="I49" i="10" s="1"/>
  <c r="J49" i="17" s="1"/>
  <c r="J2" i="10"/>
  <c r="J41" i="10" s="1"/>
  <c r="K41" i="17" s="1"/>
  <c r="K2" i="10"/>
  <c r="K102" i="10" s="1"/>
  <c r="L102" i="17" s="1"/>
  <c r="L2" i="10"/>
  <c r="L8" i="10" s="1"/>
  <c r="M8" i="17" s="1"/>
  <c r="M2" i="10"/>
  <c r="M78" i="10" s="1"/>
  <c r="N78" i="17" s="1"/>
  <c r="N2" i="10"/>
  <c r="N68" i="10" s="1"/>
  <c r="O68" i="17" s="1"/>
  <c r="O2" i="10"/>
  <c r="C2" i="10"/>
  <c r="C42" i="10" s="1"/>
  <c r="D42" i="17" s="1"/>
  <c r="K15" i="18" l="1"/>
  <c r="R15" i="18"/>
  <c r="J15" i="18"/>
  <c r="Q15" i="18"/>
  <c r="I15" i="18"/>
  <c r="P15" i="18"/>
  <c r="H15" i="18"/>
  <c r="O15" i="18"/>
  <c r="G15" i="18"/>
  <c r="N15" i="18"/>
  <c r="F15" i="18"/>
  <c r="M15" i="18"/>
  <c r="E15" i="18"/>
  <c r="L15" i="18"/>
  <c r="D15" i="18"/>
  <c r="O14" i="18"/>
  <c r="N14" i="18"/>
  <c r="M14" i="18"/>
  <c r="G14" i="18"/>
  <c r="I14" i="18"/>
  <c r="R14" i="18"/>
  <c r="L14" i="18"/>
  <c r="F14" i="18"/>
  <c r="H14" i="18"/>
  <c r="Q14" i="18"/>
  <c r="K14" i="18"/>
  <c r="E14" i="18"/>
  <c r="P14" i="18"/>
  <c r="J14" i="18"/>
  <c r="D14" i="18"/>
  <c r="Q10" i="10"/>
  <c r="R10" i="17" s="1"/>
  <c r="Q17" i="10"/>
  <c r="R17" i="17" s="1"/>
  <c r="Q22" i="10"/>
  <c r="R22" i="17" s="1"/>
  <c r="Q29" i="10"/>
  <c r="R29" i="17" s="1"/>
  <c r="Q39" i="10"/>
  <c r="R39" i="17" s="1"/>
  <c r="Q44" i="10"/>
  <c r="R44" i="17" s="1"/>
  <c r="Q49" i="10"/>
  <c r="R49" i="17" s="1"/>
  <c r="Q53" i="10"/>
  <c r="R53" i="17" s="1"/>
  <c r="Q57" i="10"/>
  <c r="R57" i="17" s="1"/>
  <c r="Q61" i="10"/>
  <c r="R61" i="17" s="1"/>
  <c r="Q65" i="10"/>
  <c r="R65" i="17" s="1"/>
  <c r="Q5" i="10"/>
  <c r="R5" i="17" s="1"/>
  <c r="Q8" i="10"/>
  <c r="R8" i="17" s="1"/>
  <c r="Q15" i="10"/>
  <c r="R15" i="17" s="1"/>
  <c r="Q20" i="10"/>
  <c r="R20" i="17" s="1"/>
  <c r="Q27" i="10"/>
  <c r="R27" i="17" s="1"/>
  <c r="Q32" i="10"/>
  <c r="R32" i="17" s="1"/>
  <c r="Q37" i="10"/>
  <c r="R37" i="17" s="1"/>
  <c r="Q42" i="10"/>
  <c r="R42" i="17" s="1"/>
  <c r="Q50" i="10"/>
  <c r="R50" i="17" s="1"/>
  <c r="Q54" i="10"/>
  <c r="R54" i="17" s="1"/>
  <c r="Q58" i="10"/>
  <c r="R58" i="17" s="1"/>
  <c r="Q62" i="10"/>
  <c r="R62" i="17" s="1"/>
  <c r="Q66" i="10"/>
  <c r="R66" i="17" s="1"/>
  <c r="Q13" i="10"/>
  <c r="R13" i="17" s="1"/>
  <c r="Q18" i="10"/>
  <c r="R18" i="17" s="1"/>
  <c r="Q25" i="10"/>
  <c r="R25" i="17" s="1"/>
  <c r="Q30" i="10"/>
  <c r="R30" i="17" s="1"/>
  <c r="Q35" i="10"/>
  <c r="R35" i="17" s="1"/>
  <c r="Q40" i="10"/>
  <c r="R40" i="17" s="1"/>
  <c r="Q47" i="10"/>
  <c r="R47" i="17" s="1"/>
  <c r="Q6" i="10"/>
  <c r="R6" i="17" s="1"/>
  <c r="Q11" i="10"/>
  <c r="R11" i="17" s="1"/>
  <c r="Q16" i="10"/>
  <c r="R16" i="17" s="1"/>
  <c r="Q23" i="10"/>
  <c r="R23" i="17" s="1"/>
  <c r="Q28" i="10"/>
  <c r="R28" i="17" s="1"/>
  <c r="Q38" i="10"/>
  <c r="R38" i="17" s="1"/>
  <c r="Q14" i="10"/>
  <c r="R14" i="17" s="1"/>
  <c r="Q33" i="10"/>
  <c r="R33" i="17" s="1"/>
  <c r="Q56" i="10"/>
  <c r="R56" i="17" s="1"/>
  <c r="Q64" i="10"/>
  <c r="R64" i="17" s="1"/>
  <c r="Q67" i="10"/>
  <c r="R67" i="17" s="1"/>
  <c r="Q71" i="10"/>
  <c r="R71" i="17" s="1"/>
  <c r="Q75" i="10"/>
  <c r="R75" i="17" s="1"/>
  <c r="Q79" i="10"/>
  <c r="R79" i="17" s="1"/>
  <c r="Q83" i="10"/>
  <c r="R83" i="17" s="1"/>
  <c r="Q87" i="10"/>
  <c r="R87" i="17" s="1"/>
  <c r="Q91" i="10"/>
  <c r="R91" i="17" s="1"/>
  <c r="Q94" i="10"/>
  <c r="R94" i="17" s="1"/>
  <c r="Q97" i="10"/>
  <c r="R97" i="17" s="1"/>
  <c r="Q100" i="10"/>
  <c r="R100" i="17" s="1"/>
  <c r="Q103" i="10"/>
  <c r="R103" i="17" s="1"/>
  <c r="Q4" i="10"/>
  <c r="R4" i="17" s="1"/>
  <c r="Q12" i="10"/>
  <c r="R12" i="17" s="1"/>
  <c r="Q31" i="10"/>
  <c r="R31" i="17" s="1"/>
  <c r="Q68" i="10"/>
  <c r="R68" i="17" s="1"/>
  <c r="Q72" i="10"/>
  <c r="R72" i="17" s="1"/>
  <c r="Q76" i="10"/>
  <c r="R76" i="17" s="1"/>
  <c r="Q80" i="10"/>
  <c r="R80" i="17" s="1"/>
  <c r="Q84" i="10"/>
  <c r="R84" i="17" s="1"/>
  <c r="Q88" i="10"/>
  <c r="R88" i="17" s="1"/>
  <c r="Q19" i="10"/>
  <c r="R19" i="17" s="1"/>
  <c r="Q34" i="10"/>
  <c r="R34" i="17" s="1"/>
  <c r="Q52" i="10"/>
  <c r="R52" i="17" s="1"/>
  <c r="Q60" i="10"/>
  <c r="R60" i="17" s="1"/>
  <c r="Q69" i="10"/>
  <c r="R69" i="17" s="1"/>
  <c r="Q73" i="10"/>
  <c r="R73" i="17" s="1"/>
  <c r="Q77" i="10"/>
  <c r="R77" i="17" s="1"/>
  <c r="Q81" i="10"/>
  <c r="R81" i="17" s="1"/>
  <c r="Q85" i="10"/>
  <c r="R85" i="17" s="1"/>
  <c r="Q89" i="10"/>
  <c r="R89" i="17" s="1"/>
  <c r="Q36" i="10"/>
  <c r="R36" i="17" s="1"/>
  <c r="Q63" i="10"/>
  <c r="R63" i="17" s="1"/>
  <c r="Q92" i="10"/>
  <c r="R92" i="17" s="1"/>
  <c r="Q95" i="10"/>
  <c r="R95" i="17" s="1"/>
  <c r="Q98" i="10"/>
  <c r="R98" i="17" s="1"/>
  <c r="Q101" i="10"/>
  <c r="R101" i="17" s="1"/>
  <c r="Q70" i="10"/>
  <c r="R70" i="17" s="1"/>
  <c r="Q78" i="10"/>
  <c r="R78" i="17" s="1"/>
  <c r="Q7" i="10"/>
  <c r="R7" i="17" s="1"/>
  <c r="Q24" i="10"/>
  <c r="R24" i="17" s="1"/>
  <c r="Q45" i="10"/>
  <c r="R45" i="17" s="1"/>
  <c r="Q51" i="10"/>
  <c r="R51" i="17" s="1"/>
  <c r="Q86" i="10"/>
  <c r="R86" i="17" s="1"/>
  <c r="Q41" i="10"/>
  <c r="R41" i="17" s="1"/>
  <c r="Q48" i="10"/>
  <c r="R48" i="17" s="1"/>
  <c r="Q21" i="10"/>
  <c r="R21" i="17" s="1"/>
  <c r="Q55" i="10"/>
  <c r="R55" i="17" s="1"/>
  <c r="Q9" i="10"/>
  <c r="R9" i="17" s="1"/>
  <c r="Q26" i="10"/>
  <c r="R26" i="17" s="1"/>
  <c r="Q43" i="10"/>
  <c r="R43" i="17" s="1"/>
  <c r="Q46" i="10"/>
  <c r="R46" i="17" s="1"/>
  <c r="Q74" i="10"/>
  <c r="R74" i="17" s="1"/>
  <c r="Q82" i="10"/>
  <c r="R82" i="17" s="1"/>
  <c r="Q90" i="10"/>
  <c r="R90" i="17" s="1"/>
  <c r="Q93" i="10"/>
  <c r="R93" i="17" s="1"/>
  <c r="Q96" i="10"/>
  <c r="R96" i="17" s="1"/>
  <c r="Q99" i="10"/>
  <c r="R99" i="17" s="1"/>
  <c r="Q102" i="10"/>
  <c r="R102" i="17" s="1"/>
  <c r="Q59" i="10"/>
  <c r="R59" i="17" s="1"/>
  <c r="P5" i="10"/>
  <c r="Q5" i="17" s="1"/>
  <c r="P8" i="10"/>
  <c r="Q8" i="17" s="1"/>
  <c r="P15" i="10"/>
  <c r="Q15" i="17" s="1"/>
  <c r="P20" i="10"/>
  <c r="Q20" i="17" s="1"/>
  <c r="P27" i="10"/>
  <c r="Q27" i="17" s="1"/>
  <c r="P32" i="10"/>
  <c r="Q32" i="17" s="1"/>
  <c r="P37" i="10"/>
  <c r="Q37" i="17" s="1"/>
  <c r="P42" i="10"/>
  <c r="Q42" i="17" s="1"/>
  <c r="P50" i="10"/>
  <c r="Q50" i="17" s="1"/>
  <c r="P54" i="10"/>
  <c r="Q54" i="17" s="1"/>
  <c r="P58" i="10"/>
  <c r="Q58" i="17" s="1"/>
  <c r="P62" i="10"/>
  <c r="Q62" i="17" s="1"/>
  <c r="P66" i="10"/>
  <c r="Q66" i="17" s="1"/>
  <c r="P13" i="10"/>
  <c r="Q13" i="17" s="1"/>
  <c r="P18" i="10"/>
  <c r="Q18" i="17" s="1"/>
  <c r="P25" i="10"/>
  <c r="Q25" i="17" s="1"/>
  <c r="P30" i="10"/>
  <c r="Q30" i="17" s="1"/>
  <c r="P35" i="10"/>
  <c r="Q35" i="17" s="1"/>
  <c r="P40" i="10"/>
  <c r="Q40" i="17" s="1"/>
  <c r="P47" i="10"/>
  <c r="Q47" i="17" s="1"/>
  <c r="P6" i="10"/>
  <c r="Q6" i="17" s="1"/>
  <c r="P11" i="10"/>
  <c r="Q11" i="17" s="1"/>
  <c r="P16" i="10"/>
  <c r="Q16" i="17" s="1"/>
  <c r="P23" i="10"/>
  <c r="Q23" i="17" s="1"/>
  <c r="P28" i="10"/>
  <c r="Q28" i="17" s="1"/>
  <c r="P38" i="10"/>
  <c r="Q38" i="17" s="1"/>
  <c r="P45" i="10"/>
  <c r="Q45" i="17" s="1"/>
  <c r="P48" i="10"/>
  <c r="Q48" i="17" s="1"/>
  <c r="P51" i="10"/>
  <c r="Q51" i="17" s="1"/>
  <c r="P55" i="10"/>
  <c r="Q55" i="17" s="1"/>
  <c r="P59" i="10"/>
  <c r="Q59" i="17" s="1"/>
  <c r="P63" i="10"/>
  <c r="Q63" i="17" s="1"/>
  <c r="P9" i="10"/>
  <c r="Q9" i="17" s="1"/>
  <c r="P14" i="10"/>
  <c r="Q14" i="17" s="1"/>
  <c r="P21" i="10"/>
  <c r="Q21" i="17" s="1"/>
  <c r="P26" i="10"/>
  <c r="Q26" i="17" s="1"/>
  <c r="P33" i="10"/>
  <c r="Q33" i="17" s="1"/>
  <c r="P36" i="10"/>
  <c r="Q36" i="17" s="1"/>
  <c r="P43" i="10"/>
  <c r="Q43" i="17" s="1"/>
  <c r="P12" i="10"/>
  <c r="Q12" i="17" s="1"/>
  <c r="P31" i="10"/>
  <c r="Q31" i="17" s="1"/>
  <c r="P68" i="10"/>
  <c r="Q68" i="17" s="1"/>
  <c r="P72" i="10"/>
  <c r="Q72" i="17" s="1"/>
  <c r="P76" i="10"/>
  <c r="Q76" i="17" s="1"/>
  <c r="P80" i="10"/>
  <c r="Q80" i="17" s="1"/>
  <c r="P84" i="10"/>
  <c r="Q84" i="17" s="1"/>
  <c r="P88" i="10"/>
  <c r="Q88" i="17" s="1"/>
  <c r="P101" i="10"/>
  <c r="Q101" i="17" s="1"/>
  <c r="P10" i="10"/>
  <c r="Q10" i="17" s="1"/>
  <c r="P29" i="10"/>
  <c r="Q29" i="17" s="1"/>
  <c r="P44" i="10"/>
  <c r="Q44" i="17" s="1"/>
  <c r="P53" i="10"/>
  <c r="Q53" i="17" s="1"/>
  <c r="P61" i="10"/>
  <c r="Q61" i="17" s="1"/>
  <c r="P92" i="10"/>
  <c r="Q92" i="17" s="1"/>
  <c r="P95" i="10"/>
  <c r="Q95" i="17" s="1"/>
  <c r="P98" i="10"/>
  <c r="Q98" i="17" s="1"/>
  <c r="P17" i="10"/>
  <c r="Q17" i="17" s="1"/>
  <c r="P46" i="10"/>
  <c r="Q46" i="17" s="1"/>
  <c r="P70" i="10"/>
  <c r="Q70" i="17" s="1"/>
  <c r="P74" i="10"/>
  <c r="Q74" i="17" s="1"/>
  <c r="P78" i="10"/>
  <c r="Q78" i="17" s="1"/>
  <c r="P82" i="10"/>
  <c r="Q82" i="17" s="1"/>
  <c r="P86" i="10"/>
  <c r="Q86" i="17" s="1"/>
  <c r="P90" i="10"/>
  <c r="Q90" i="17" s="1"/>
  <c r="P93" i="10"/>
  <c r="Q93" i="17" s="1"/>
  <c r="P96" i="10"/>
  <c r="Q96" i="17" s="1"/>
  <c r="P99" i="10"/>
  <c r="Q99" i="17" s="1"/>
  <c r="P19" i="10"/>
  <c r="Q19" i="17" s="1"/>
  <c r="P60" i="10"/>
  <c r="Q60" i="17" s="1"/>
  <c r="P73" i="10"/>
  <c r="Q73" i="17" s="1"/>
  <c r="P81" i="10"/>
  <c r="Q81" i="17" s="1"/>
  <c r="P89" i="10"/>
  <c r="Q89" i="17" s="1"/>
  <c r="P7" i="10"/>
  <c r="Q7" i="17" s="1"/>
  <c r="P24" i="10"/>
  <c r="Q24" i="17" s="1"/>
  <c r="P41" i="10"/>
  <c r="Q41" i="17" s="1"/>
  <c r="P57" i="10"/>
  <c r="Q57" i="17" s="1"/>
  <c r="P64" i="10"/>
  <c r="Q64" i="17" s="1"/>
  <c r="P67" i="10"/>
  <c r="Q67" i="17" s="1"/>
  <c r="P75" i="10"/>
  <c r="Q75" i="17" s="1"/>
  <c r="P83" i="10"/>
  <c r="Q83" i="17" s="1"/>
  <c r="P34" i="10"/>
  <c r="Q34" i="17" s="1"/>
  <c r="P52" i="10"/>
  <c r="Q52" i="17" s="1"/>
  <c r="P69" i="10"/>
  <c r="Q69" i="17" s="1"/>
  <c r="P77" i="10"/>
  <c r="Q77" i="17" s="1"/>
  <c r="P85" i="10"/>
  <c r="Q85" i="17" s="1"/>
  <c r="P49" i="10"/>
  <c r="Q49" i="17" s="1"/>
  <c r="P65" i="10"/>
  <c r="Q65" i="17" s="1"/>
  <c r="P102" i="10"/>
  <c r="Q102" i="17" s="1"/>
  <c r="P103" i="10"/>
  <c r="Q103" i="17" s="1"/>
  <c r="P22" i="10"/>
  <c r="Q22" i="17" s="1"/>
  <c r="P97" i="10"/>
  <c r="Q97" i="17" s="1"/>
  <c r="P4" i="10"/>
  <c r="Q4" i="17" s="1"/>
  <c r="P87" i="10"/>
  <c r="Q87" i="17" s="1"/>
  <c r="P79" i="10"/>
  <c r="Q79" i="17" s="1"/>
  <c r="P94" i="10"/>
  <c r="Q94" i="17" s="1"/>
  <c r="P39" i="10"/>
  <c r="Q39" i="17" s="1"/>
  <c r="P56" i="10"/>
  <c r="Q56" i="17" s="1"/>
  <c r="P71" i="10"/>
  <c r="Q71" i="17" s="1"/>
  <c r="P91" i="10"/>
  <c r="Q91" i="17" s="1"/>
  <c r="P100" i="10"/>
  <c r="Q100" i="17" s="1"/>
  <c r="T6" i="10"/>
  <c r="U6" i="17" s="1"/>
  <c r="T11" i="10"/>
  <c r="U11" i="17" s="1"/>
  <c r="T16" i="10"/>
  <c r="U16" i="17" s="1"/>
  <c r="T23" i="10"/>
  <c r="U23" i="17" s="1"/>
  <c r="T28" i="10"/>
  <c r="U28" i="17" s="1"/>
  <c r="T38" i="10"/>
  <c r="U38" i="17" s="1"/>
  <c r="T45" i="10"/>
  <c r="U45" i="17" s="1"/>
  <c r="T48" i="10"/>
  <c r="U48" i="17" s="1"/>
  <c r="T51" i="10"/>
  <c r="U51" i="17" s="1"/>
  <c r="T55" i="10"/>
  <c r="U55" i="17" s="1"/>
  <c r="T59" i="10"/>
  <c r="U59" i="17" s="1"/>
  <c r="T63" i="10"/>
  <c r="U63" i="17" s="1"/>
  <c r="T9" i="10"/>
  <c r="U9" i="17" s="1"/>
  <c r="T14" i="10"/>
  <c r="U14" i="17" s="1"/>
  <c r="T21" i="10"/>
  <c r="U21" i="17" s="1"/>
  <c r="T26" i="10"/>
  <c r="U26" i="17" s="1"/>
  <c r="T33" i="10"/>
  <c r="U33" i="17" s="1"/>
  <c r="T36" i="10"/>
  <c r="U36" i="17" s="1"/>
  <c r="T43" i="10"/>
  <c r="U43" i="17" s="1"/>
  <c r="T52" i="10"/>
  <c r="U52" i="17" s="1"/>
  <c r="T56" i="10"/>
  <c r="U56" i="17" s="1"/>
  <c r="T60" i="10"/>
  <c r="U60" i="17" s="1"/>
  <c r="T64" i="10"/>
  <c r="U64" i="17" s="1"/>
  <c r="T7" i="10"/>
  <c r="U7" i="17" s="1"/>
  <c r="T12" i="10"/>
  <c r="U12" i="17" s="1"/>
  <c r="T19" i="10"/>
  <c r="U19" i="17" s="1"/>
  <c r="T24" i="10"/>
  <c r="U24" i="17" s="1"/>
  <c r="T31" i="10"/>
  <c r="U31" i="17" s="1"/>
  <c r="T34" i="10"/>
  <c r="U34" i="17" s="1"/>
  <c r="T41" i="10"/>
  <c r="U41" i="17" s="1"/>
  <c r="T46" i="10"/>
  <c r="U46" i="17" s="1"/>
  <c r="T10" i="10"/>
  <c r="U10" i="17" s="1"/>
  <c r="T17" i="10"/>
  <c r="U17" i="17" s="1"/>
  <c r="T22" i="10"/>
  <c r="U22" i="17" s="1"/>
  <c r="T29" i="10"/>
  <c r="U29" i="17" s="1"/>
  <c r="T39" i="10"/>
  <c r="U39" i="17" s="1"/>
  <c r="T5" i="10"/>
  <c r="U5" i="17" s="1"/>
  <c r="T20" i="10"/>
  <c r="U20" i="17" s="1"/>
  <c r="T37" i="10"/>
  <c r="U37" i="17" s="1"/>
  <c r="T54" i="10"/>
  <c r="U54" i="17" s="1"/>
  <c r="T62" i="10"/>
  <c r="U62" i="17" s="1"/>
  <c r="T69" i="10"/>
  <c r="U69" i="17" s="1"/>
  <c r="T73" i="10"/>
  <c r="U73" i="17" s="1"/>
  <c r="T77" i="10"/>
  <c r="U77" i="17" s="1"/>
  <c r="T81" i="10"/>
  <c r="U81" i="17" s="1"/>
  <c r="T85" i="10"/>
  <c r="U85" i="17" s="1"/>
  <c r="T89" i="10"/>
  <c r="U89" i="17" s="1"/>
  <c r="T102" i="10"/>
  <c r="U102" i="17" s="1"/>
  <c r="T18" i="10"/>
  <c r="U18" i="17" s="1"/>
  <c r="T35" i="10"/>
  <c r="U35" i="17" s="1"/>
  <c r="T70" i="10"/>
  <c r="U70" i="17" s="1"/>
  <c r="T74" i="10"/>
  <c r="U74" i="17" s="1"/>
  <c r="T78" i="10"/>
  <c r="U78" i="17" s="1"/>
  <c r="T82" i="10"/>
  <c r="U82" i="17" s="1"/>
  <c r="T86" i="10"/>
  <c r="U86" i="17" s="1"/>
  <c r="T90" i="10"/>
  <c r="U90" i="17" s="1"/>
  <c r="T93" i="10"/>
  <c r="U93" i="17" s="1"/>
  <c r="T96" i="10"/>
  <c r="U96" i="17" s="1"/>
  <c r="T99" i="10"/>
  <c r="U99" i="17" s="1"/>
  <c r="T25" i="10"/>
  <c r="U25" i="17" s="1"/>
  <c r="T40" i="10"/>
  <c r="U40" i="17" s="1"/>
  <c r="T50" i="10"/>
  <c r="U50" i="17" s="1"/>
  <c r="T58" i="10"/>
  <c r="U58" i="17" s="1"/>
  <c r="T66" i="10"/>
  <c r="U66" i="17" s="1"/>
  <c r="T67" i="10"/>
  <c r="U67" i="17" s="1"/>
  <c r="T71" i="10"/>
  <c r="U71" i="17" s="1"/>
  <c r="T75" i="10"/>
  <c r="U75" i="17" s="1"/>
  <c r="T79" i="10"/>
  <c r="U79" i="17" s="1"/>
  <c r="T83" i="10"/>
  <c r="U83" i="17" s="1"/>
  <c r="T87" i="10"/>
  <c r="U87" i="17" s="1"/>
  <c r="T91" i="10"/>
  <c r="U91" i="17" s="1"/>
  <c r="T94" i="10"/>
  <c r="U94" i="17" s="1"/>
  <c r="T97" i="10"/>
  <c r="U97" i="17" s="1"/>
  <c r="T100" i="10"/>
  <c r="U100" i="17" s="1"/>
  <c r="T27" i="10"/>
  <c r="U27" i="17" s="1"/>
  <c r="T44" i="10"/>
  <c r="U44" i="17" s="1"/>
  <c r="T53" i="10"/>
  <c r="U53" i="17" s="1"/>
  <c r="T103" i="10"/>
  <c r="U103" i="17" s="1"/>
  <c r="T15" i="10"/>
  <c r="U15" i="17" s="1"/>
  <c r="T32" i="10"/>
  <c r="U32" i="17" s="1"/>
  <c r="T47" i="10"/>
  <c r="U47" i="17" s="1"/>
  <c r="T68" i="10"/>
  <c r="U68" i="17" s="1"/>
  <c r="T76" i="10"/>
  <c r="U76" i="17" s="1"/>
  <c r="T84" i="10"/>
  <c r="U84" i="17" s="1"/>
  <c r="T57" i="10"/>
  <c r="U57" i="17" s="1"/>
  <c r="T8" i="10"/>
  <c r="U8" i="17" s="1"/>
  <c r="T42" i="10"/>
  <c r="U42" i="17" s="1"/>
  <c r="T61" i="10"/>
  <c r="U61" i="17" s="1"/>
  <c r="T72" i="10"/>
  <c r="U72" i="17" s="1"/>
  <c r="T80" i="10"/>
  <c r="U80" i="17" s="1"/>
  <c r="T88" i="10"/>
  <c r="U88" i="17" s="1"/>
  <c r="T13" i="10"/>
  <c r="U13" i="17" s="1"/>
  <c r="T65" i="10"/>
  <c r="U65" i="17" s="1"/>
  <c r="T92" i="10"/>
  <c r="U92" i="17" s="1"/>
  <c r="T101" i="10"/>
  <c r="U101" i="17" s="1"/>
  <c r="T49" i="10"/>
  <c r="U49" i="17" s="1"/>
  <c r="T98" i="10"/>
  <c r="U98" i="17" s="1"/>
  <c r="T95" i="10"/>
  <c r="U95" i="17" s="1"/>
  <c r="T30" i="10"/>
  <c r="U30" i="17" s="1"/>
  <c r="T4" i="10"/>
  <c r="U4" i="17" s="1"/>
  <c r="S9" i="10"/>
  <c r="T9" i="17" s="1"/>
  <c r="S14" i="10"/>
  <c r="T14" i="17" s="1"/>
  <c r="S21" i="10"/>
  <c r="T21" i="17" s="1"/>
  <c r="S26" i="10"/>
  <c r="T26" i="17" s="1"/>
  <c r="S33" i="10"/>
  <c r="T33" i="17" s="1"/>
  <c r="S36" i="10"/>
  <c r="T36" i="17" s="1"/>
  <c r="S43" i="10"/>
  <c r="T43" i="17" s="1"/>
  <c r="S52" i="10"/>
  <c r="T52" i="17" s="1"/>
  <c r="S56" i="10"/>
  <c r="T56" i="17" s="1"/>
  <c r="S60" i="10"/>
  <c r="T60" i="17" s="1"/>
  <c r="S64" i="10"/>
  <c r="T64" i="17" s="1"/>
  <c r="S7" i="10"/>
  <c r="T7" i="17" s="1"/>
  <c r="S12" i="10"/>
  <c r="T12" i="17" s="1"/>
  <c r="S19" i="10"/>
  <c r="T19" i="17" s="1"/>
  <c r="S24" i="10"/>
  <c r="T24" i="17" s="1"/>
  <c r="S31" i="10"/>
  <c r="T31" i="17" s="1"/>
  <c r="S34" i="10"/>
  <c r="T34" i="17" s="1"/>
  <c r="S41" i="10"/>
  <c r="T41" i="17" s="1"/>
  <c r="S46" i="10"/>
  <c r="T46" i="17" s="1"/>
  <c r="S10" i="10"/>
  <c r="T10" i="17" s="1"/>
  <c r="S17" i="10"/>
  <c r="T17" i="17" s="1"/>
  <c r="S22" i="10"/>
  <c r="T22" i="17" s="1"/>
  <c r="S29" i="10"/>
  <c r="T29" i="17" s="1"/>
  <c r="S39" i="10"/>
  <c r="T39" i="17" s="1"/>
  <c r="S44" i="10"/>
  <c r="T44" i="17" s="1"/>
  <c r="S49" i="10"/>
  <c r="T49" i="17" s="1"/>
  <c r="S53" i="10"/>
  <c r="T53" i="17" s="1"/>
  <c r="S57" i="10"/>
  <c r="T57" i="17" s="1"/>
  <c r="S61" i="10"/>
  <c r="T61" i="17" s="1"/>
  <c r="S65" i="10"/>
  <c r="T65" i="17" s="1"/>
  <c r="S5" i="10"/>
  <c r="T5" i="17" s="1"/>
  <c r="S8" i="10"/>
  <c r="T8" i="17" s="1"/>
  <c r="S15" i="10"/>
  <c r="T15" i="17" s="1"/>
  <c r="S20" i="10"/>
  <c r="T20" i="17" s="1"/>
  <c r="S27" i="10"/>
  <c r="T27" i="17" s="1"/>
  <c r="S32" i="10"/>
  <c r="T32" i="17" s="1"/>
  <c r="S37" i="10"/>
  <c r="T37" i="17" s="1"/>
  <c r="S42" i="10"/>
  <c r="T42" i="17" s="1"/>
  <c r="S18" i="10"/>
  <c r="T18" i="17" s="1"/>
  <c r="S35" i="10"/>
  <c r="T35" i="17" s="1"/>
  <c r="S70" i="10"/>
  <c r="T70" i="17" s="1"/>
  <c r="S74" i="10"/>
  <c r="T74" i="17" s="1"/>
  <c r="S78" i="10"/>
  <c r="T78" i="17" s="1"/>
  <c r="S82" i="10"/>
  <c r="T82" i="17" s="1"/>
  <c r="S86" i="10"/>
  <c r="T86" i="17" s="1"/>
  <c r="S90" i="10"/>
  <c r="T90" i="17" s="1"/>
  <c r="S93" i="10"/>
  <c r="T93" i="17" s="1"/>
  <c r="S96" i="10"/>
  <c r="T96" i="17" s="1"/>
  <c r="S99" i="10"/>
  <c r="T99" i="17" s="1"/>
  <c r="S102" i="10"/>
  <c r="T102" i="17" s="1"/>
  <c r="S16" i="10"/>
  <c r="T16" i="17" s="1"/>
  <c r="S45" i="10"/>
  <c r="T45" i="17" s="1"/>
  <c r="S48" i="10"/>
  <c r="T48" i="17" s="1"/>
  <c r="S51" i="10"/>
  <c r="T51" i="17" s="1"/>
  <c r="S59" i="10"/>
  <c r="T59" i="17" s="1"/>
  <c r="S6" i="10"/>
  <c r="T6" i="17" s="1"/>
  <c r="S23" i="10"/>
  <c r="T23" i="17" s="1"/>
  <c r="S38" i="10"/>
  <c r="T38" i="17" s="1"/>
  <c r="S47" i="10"/>
  <c r="T47" i="17" s="1"/>
  <c r="S68" i="10"/>
  <c r="T68" i="17" s="1"/>
  <c r="S72" i="10"/>
  <c r="T72" i="17" s="1"/>
  <c r="S76" i="10"/>
  <c r="T76" i="17" s="1"/>
  <c r="S80" i="10"/>
  <c r="T80" i="17" s="1"/>
  <c r="S84" i="10"/>
  <c r="T84" i="17" s="1"/>
  <c r="S88" i="10"/>
  <c r="T88" i="17" s="1"/>
  <c r="S40" i="10"/>
  <c r="T40" i="17" s="1"/>
  <c r="S50" i="10"/>
  <c r="T50" i="17" s="1"/>
  <c r="S66" i="10"/>
  <c r="T66" i="17" s="1"/>
  <c r="S71" i="10"/>
  <c r="T71" i="17" s="1"/>
  <c r="S79" i="10"/>
  <c r="T79" i="17" s="1"/>
  <c r="S87" i="10"/>
  <c r="T87" i="17" s="1"/>
  <c r="S4" i="10"/>
  <c r="T4" i="17" s="1"/>
  <c r="S63" i="10"/>
  <c r="T63" i="17" s="1"/>
  <c r="S92" i="10"/>
  <c r="T92" i="17" s="1"/>
  <c r="S95" i="10"/>
  <c r="T95" i="17" s="1"/>
  <c r="S98" i="10"/>
  <c r="T98" i="17" s="1"/>
  <c r="S101" i="10"/>
  <c r="T101" i="17" s="1"/>
  <c r="S81" i="10"/>
  <c r="T81" i="17" s="1"/>
  <c r="S11" i="10"/>
  <c r="T11" i="17" s="1"/>
  <c r="S28" i="10"/>
  <c r="T28" i="17" s="1"/>
  <c r="S54" i="10"/>
  <c r="T54" i="17" s="1"/>
  <c r="S73" i="10"/>
  <c r="T73" i="17" s="1"/>
  <c r="S89" i="10"/>
  <c r="T89" i="17" s="1"/>
  <c r="S25" i="10"/>
  <c r="T25" i="17" s="1"/>
  <c r="S58" i="10"/>
  <c r="T58" i="17" s="1"/>
  <c r="S67" i="10"/>
  <c r="T67" i="17" s="1"/>
  <c r="S75" i="10"/>
  <c r="T75" i="17" s="1"/>
  <c r="S83" i="10"/>
  <c r="T83" i="17" s="1"/>
  <c r="S91" i="10"/>
  <c r="T91" i="17" s="1"/>
  <c r="S94" i="10"/>
  <c r="T94" i="17" s="1"/>
  <c r="S97" i="10"/>
  <c r="T97" i="17" s="1"/>
  <c r="S100" i="10"/>
  <c r="T100" i="17" s="1"/>
  <c r="S13" i="10"/>
  <c r="T13" i="17" s="1"/>
  <c r="S30" i="10"/>
  <c r="T30" i="17" s="1"/>
  <c r="S55" i="10"/>
  <c r="T55" i="17" s="1"/>
  <c r="S85" i="10"/>
  <c r="T85" i="17" s="1"/>
  <c r="S77" i="10"/>
  <c r="T77" i="17" s="1"/>
  <c r="S69" i="10"/>
  <c r="T69" i="17" s="1"/>
  <c r="S103" i="10"/>
  <c r="T103" i="17" s="1"/>
  <c r="S62" i="10"/>
  <c r="T62" i="17" s="1"/>
  <c r="V5" i="10" a="1"/>
  <c r="V5" i="10" s="1"/>
  <c r="W5" i="17" s="1"/>
  <c r="V10" i="10" a="1"/>
  <c r="V10" i="10" s="1"/>
  <c r="W10" i="17" s="1"/>
  <c r="V15" i="10" a="1"/>
  <c r="V15" i="10" s="1"/>
  <c r="W15" i="17" s="1"/>
  <c r="V22" i="10" a="1"/>
  <c r="V22" i="10" s="1"/>
  <c r="W22" i="17" s="1"/>
  <c r="V27" i="10" a="1"/>
  <c r="V27" i="10" s="1"/>
  <c r="W27" i="17" s="1"/>
  <c r="V37" i="10" a="1"/>
  <c r="V37" i="10" s="1"/>
  <c r="W37" i="17" s="1"/>
  <c r="V44" i="10" a="1"/>
  <c r="V44" i="10" s="1"/>
  <c r="W44" i="17" s="1"/>
  <c r="V50" i="10" a="1"/>
  <c r="V50" i="10" s="1"/>
  <c r="W50" i="17" s="1"/>
  <c r="V54" i="10" a="1"/>
  <c r="V54" i="10" s="1"/>
  <c r="W54" i="17" s="1"/>
  <c r="V58" i="10" a="1"/>
  <c r="V58" i="10" s="1"/>
  <c r="W58" i="17" s="1"/>
  <c r="V62" i="10" a="1"/>
  <c r="V62" i="10" s="1"/>
  <c r="W62" i="17" s="1"/>
  <c r="V66" i="10" a="1"/>
  <c r="V66" i="10" s="1"/>
  <c r="W66" i="17" s="1"/>
  <c r="V8" i="10" a="1"/>
  <c r="V8" i="10" s="1"/>
  <c r="W8" i="17" s="1"/>
  <c r="V13" i="10" a="1"/>
  <c r="V13" i="10" s="1"/>
  <c r="W13" i="17" s="1"/>
  <c r="V20" i="10" a="1"/>
  <c r="V20" i="10" s="1"/>
  <c r="W20" i="17" s="1"/>
  <c r="V25" i="10" a="1"/>
  <c r="V25" i="10" s="1"/>
  <c r="W25" i="17" s="1"/>
  <c r="V32" i="10" a="1"/>
  <c r="V32" i="10" s="1"/>
  <c r="W32" i="17" s="1"/>
  <c r="V35" i="10" a="1"/>
  <c r="V35" i="10" s="1"/>
  <c r="W35" i="17" s="1"/>
  <c r="V42" i="10" a="1"/>
  <c r="V42" i="10" s="1"/>
  <c r="W42" i="17" s="1"/>
  <c r="V47" i="10" a="1"/>
  <c r="V47" i="10" s="1"/>
  <c r="W47" i="17" s="1"/>
  <c r="V6" i="10" a="1"/>
  <c r="V6" i="10" s="1"/>
  <c r="W6" i="17" s="1"/>
  <c r="V11" i="10" a="1"/>
  <c r="V11" i="10" s="1"/>
  <c r="W11" i="17" s="1"/>
  <c r="V18" i="10" a="1"/>
  <c r="V18" i="10" s="1"/>
  <c r="W18" i="17" s="1"/>
  <c r="V23" i="10" a="1"/>
  <c r="V23" i="10" s="1"/>
  <c r="W23" i="17" s="1"/>
  <c r="V30" i="10" a="1"/>
  <c r="V30" i="10" s="1"/>
  <c r="W30" i="17" s="1"/>
  <c r="V40" i="10" a="1"/>
  <c r="V40" i="10" s="1"/>
  <c r="W40" i="17" s="1"/>
  <c r="V45" i="10" a="1"/>
  <c r="V45" i="10" s="1"/>
  <c r="W45" i="17" s="1"/>
  <c r="V51" i="10" a="1"/>
  <c r="V51" i="10" s="1"/>
  <c r="W51" i="17" s="1"/>
  <c r="V55" i="10" a="1"/>
  <c r="V55" i="10" s="1"/>
  <c r="W55" i="17" s="1"/>
  <c r="V59" i="10" a="1"/>
  <c r="V59" i="10" s="1"/>
  <c r="W59" i="17" s="1"/>
  <c r="V63" i="10" a="1"/>
  <c r="V63" i="10" s="1"/>
  <c r="W63" i="17" s="1"/>
  <c r="V9" i="10" a="1"/>
  <c r="V9" i="10" s="1"/>
  <c r="W9" i="17" s="1"/>
  <c r="V16" i="10" a="1"/>
  <c r="V16" i="10" s="1"/>
  <c r="W16" i="17" s="1"/>
  <c r="V21" i="10" a="1"/>
  <c r="V21" i="10" s="1"/>
  <c r="W21" i="17" s="1"/>
  <c r="V28" i="10" a="1"/>
  <c r="V28" i="10" s="1"/>
  <c r="W28" i="17" s="1"/>
  <c r="V33" i="10" a="1"/>
  <c r="V33" i="10" s="1"/>
  <c r="W33" i="17" s="1"/>
  <c r="V38" i="10" a="1"/>
  <c r="V38" i="10" s="1"/>
  <c r="W38" i="17" s="1"/>
  <c r="V43" i="10" a="1"/>
  <c r="V43" i="10" s="1"/>
  <c r="W43" i="17" s="1"/>
  <c r="V7" i="10" a="1"/>
  <c r="V7" i="10" s="1"/>
  <c r="W7" i="17" s="1"/>
  <c r="V26" i="10" a="1"/>
  <c r="V26" i="10" s="1"/>
  <c r="W26" i="17" s="1"/>
  <c r="V41" i="10" a="1"/>
  <c r="V41" i="10" s="1"/>
  <c r="W41" i="17" s="1"/>
  <c r="V68" i="10" a="1"/>
  <c r="V68" i="10" s="1"/>
  <c r="W68" i="17" s="1"/>
  <c r="V72" i="10" a="1"/>
  <c r="V72" i="10" s="1"/>
  <c r="W72" i="17" s="1"/>
  <c r="V76" i="10" a="1"/>
  <c r="V76" i="10" s="1"/>
  <c r="W76" i="17" s="1"/>
  <c r="V80" i="10" a="1"/>
  <c r="V80" i="10" s="1"/>
  <c r="W80" i="17" s="1"/>
  <c r="V84" i="10" a="1"/>
  <c r="V84" i="10" s="1"/>
  <c r="W84" i="17" s="1"/>
  <c r="V88" i="10" a="1"/>
  <c r="V88" i="10" s="1"/>
  <c r="W88" i="17" s="1"/>
  <c r="V98" i="10" a="1"/>
  <c r="V98" i="10" s="1"/>
  <c r="W98" i="17" s="1"/>
  <c r="V24" i="10" a="1"/>
  <c r="V24" i="10" s="1"/>
  <c r="W24" i="17" s="1"/>
  <c r="V39" i="10" a="1"/>
  <c r="V39" i="10" s="1"/>
  <c r="W39" i="17" s="1"/>
  <c r="V46" i="10" a="1"/>
  <c r="V46" i="10" s="1"/>
  <c r="W46" i="17" s="1"/>
  <c r="V49" i="10" a="1"/>
  <c r="V49" i="10" s="1"/>
  <c r="W49" i="17" s="1"/>
  <c r="V57" i="10" a="1"/>
  <c r="V57" i="10" s="1"/>
  <c r="W57" i="17" s="1"/>
  <c r="V65" i="10" a="1"/>
  <c r="V65" i="10" s="1"/>
  <c r="W65" i="17" s="1"/>
  <c r="V92" i="10" a="1"/>
  <c r="V92" i="10" s="1"/>
  <c r="W92" i="17" s="1"/>
  <c r="V95" i="10" a="1"/>
  <c r="V95" i="10" s="1"/>
  <c r="W95" i="17" s="1"/>
  <c r="V101" i="10" a="1"/>
  <c r="V101" i="10" s="1"/>
  <c r="W101" i="17" s="1"/>
  <c r="V12" i="10" a="1"/>
  <c r="V12" i="10" s="1"/>
  <c r="W12" i="17" s="1"/>
  <c r="V29" i="10" a="1"/>
  <c r="V29" i="10" s="1"/>
  <c r="W29" i="17" s="1"/>
  <c r="V70" i="10" a="1"/>
  <c r="V70" i="10" s="1"/>
  <c r="W70" i="17" s="1"/>
  <c r="V74" i="10" a="1"/>
  <c r="V74" i="10" s="1"/>
  <c r="W74" i="17" s="1"/>
  <c r="V78" i="10" a="1"/>
  <c r="V78" i="10" s="1"/>
  <c r="W78" i="17" s="1"/>
  <c r="V82" i="10" a="1"/>
  <c r="V82" i="10" s="1"/>
  <c r="W82" i="17" s="1"/>
  <c r="V86" i="10" a="1"/>
  <c r="V86" i="10" s="1"/>
  <c r="W86" i="17" s="1"/>
  <c r="V90" i="10" a="1"/>
  <c r="V90" i="10" s="1"/>
  <c r="W90" i="17" s="1"/>
  <c r="V93" i="10" a="1"/>
  <c r="V93" i="10" s="1"/>
  <c r="W93" i="17" s="1"/>
  <c r="V96" i="10" a="1"/>
  <c r="V96" i="10" s="1"/>
  <c r="W96" i="17" s="1"/>
  <c r="V99" i="10" a="1"/>
  <c r="V99" i="10" s="1"/>
  <c r="W99" i="17" s="1"/>
  <c r="V14" i="10" a="1"/>
  <c r="V14" i="10" s="1"/>
  <c r="W14" i="17" s="1"/>
  <c r="V31" i="10" a="1"/>
  <c r="V31" i="10" s="1"/>
  <c r="W31" i="17" s="1"/>
  <c r="V56" i="10" a="1"/>
  <c r="V56" i="10" s="1"/>
  <c r="W56" i="17" s="1"/>
  <c r="V69" i="10" a="1"/>
  <c r="V69" i="10" s="1"/>
  <c r="W69" i="17" s="1"/>
  <c r="V77" i="10" a="1"/>
  <c r="V77" i="10" s="1"/>
  <c r="W77" i="17" s="1"/>
  <c r="V85" i="10" a="1"/>
  <c r="V85" i="10" s="1"/>
  <c r="W85" i="17" s="1"/>
  <c r="V19" i="10" a="1"/>
  <c r="V19" i="10" s="1"/>
  <c r="W19" i="17" s="1"/>
  <c r="V36" i="10" a="1"/>
  <c r="V36" i="10" s="1"/>
  <c r="W36" i="17" s="1"/>
  <c r="V71" i="10" a="1"/>
  <c r="V71" i="10" s="1"/>
  <c r="W71" i="17" s="1"/>
  <c r="V87" i="10" a="1"/>
  <c r="V87" i="10" s="1"/>
  <c r="W87" i="17" s="1"/>
  <c r="V53" i="10" a="1"/>
  <c r="V53" i="10" s="1"/>
  <c r="W53" i="17" s="1"/>
  <c r="V60" i="10" a="1"/>
  <c r="V60" i="10" s="1"/>
  <c r="W60" i="17" s="1"/>
  <c r="V79" i="10" a="1"/>
  <c r="V79" i="10" s="1"/>
  <c r="W79" i="17" s="1"/>
  <c r="V48" i="10" a="1"/>
  <c r="V48" i="10" s="1"/>
  <c r="W48" i="17" s="1"/>
  <c r="V64" i="10" a="1"/>
  <c r="V64" i="10" s="1"/>
  <c r="W64" i="17" s="1"/>
  <c r="V73" i="10" a="1"/>
  <c r="V73" i="10" s="1"/>
  <c r="W73" i="17" s="1"/>
  <c r="V81" i="10" a="1"/>
  <c r="V81" i="10" s="1"/>
  <c r="W81" i="17" s="1"/>
  <c r="V89" i="10" a="1"/>
  <c r="V89" i="10" s="1"/>
  <c r="W89" i="17" s="1"/>
  <c r="V4" i="10" a="1"/>
  <c r="V4" i="10" s="1"/>
  <c r="W4" i="17" s="1"/>
  <c r="V61" i="10" a="1"/>
  <c r="V61" i="10" s="1"/>
  <c r="W61" i="17" s="1"/>
  <c r="V17" i="10" a="1"/>
  <c r="V17" i="10" s="1"/>
  <c r="W17" i="17" s="1"/>
  <c r="V75" i="10" a="1"/>
  <c r="V75" i="10" s="1"/>
  <c r="W75" i="17" s="1"/>
  <c r="V100" i="10" a="1"/>
  <c r="V100" i="10" s="1"/>
  <c r="W100" i="17" s="1"/>
  <c r="V67" i="10" a="1"/>
  <c r="V67" i="10" s="1"/>
  <c r="W67" i="17" s="1"/>
  <c r="V97" i="10" a="1"/>
  <c r="V97" i="10" s="1"/>
  <c r="W97" i="17" s="1"/>
  <c r="V52" i="10" a="1"/>
  <c r="V52" i="10" s="1"/>
  <c r="W52" i="17" s="1"/>
  <c r="V102" i="10" a="1"/>
  <c r="V102" i="10" s="1"/>
  <c r="W102" i="17" s="1"/>
  <c r="V91" i="10" a="1"/>
  <c r="V91" i="10" s="1"/>
  <c r="W91" i="17" s="1"/>
  <c r="V103" i="10" a="1"/>
  <c r="V103" i="10" s="1"/>
  <c r="W103" i="17" s="1"/>
  <c r="V34" i="10" a="1"/>
  <c r="V34" i="10" s="1"/>
  <c r="W34" i="17" s="1"/>
  <c r="V94" i="10" a="1"/>
  <c r="V94" i="10" s="1"/>
  <c r="W94" i="17" s="1"/>
  <c r="V83" i="10" a="1"/>
  <c r="V83" i="10" s="1"/>
  <c r="W83" i="17" s="1"/>
  <c r="R7" i="10"/>
  <c r="S7" i="17" s="1"/>
  <c r="R12" i="10"/>
  <c r="S12" i="17" s="1"/>
  <c r="R19" i="10"/>
  <c r="S19" i="17" s="1"/>
  <c r="R24" i="10"/>
  <c r="S24" i="17" s="1"/>
  <c r="R31" i="10"/>
  <c r="S31" i="17" s="1"/>
  <c r="R34" i="10"/>
  <c r="S34" i="17" s="1"/>
  <c r="R41" i="10"/>
  <c r="S41" i="17" s="1"/>
  <c r="R46" i="10"/>
  <c r="S46" i="17" s="1"/>
  <c r="R10" i="10"/>
  <c r="S10" i="17" s="1"/>
  <c r="R17" i="10"/>
  <c r="S17" i="17" s="1"/>
  <c r="R22" i="10"/>
  <c r="S22" i="17" s="1"/>
  <c r="R29" i="10"/>
  <c r="S29" i="17" s="1"/>
  <c r="R39" i="10"/>
  <c r="S39" i="17" s="1"/>
  <c r="R44" i="10"/>
  <c r="S44" i="17" s="1"/>
  <c r="R49" i="10"/>
  <c r="S49" i="17" s="1"/>
  <c r="R53" i="10"/>
  <c r="S53" i="17" s="1"/>
  <c r="R57" i="10"/>
  <c r="S57" i="17" s="1"/>
  <c r="R61" i="10"/>
  <c r="S61" i="17" s="1"/>
  <c r="R65" i="10"/>
  <c r="S65" i="17" s="1"/>
  <c r="R5" i="10"/>
  <c r="S5" i="17" s="1"/>
  <c r="R8" i="10"/>
  <c r="S8" i="17" s="1"/>
  <c r="R15" i="10"/>
  <c r="S15" i="17" s="1"/>
  <c r="R20" i="10"/>
  <c r="S20" i="17" s="1"/>
  <c r="R27" i="10"/>
  <c r="S27" i="17" s="1"/>
  <c r="R32" i="10"/>
  <c r="S32" i="17" s="1"/>
  <c r="R37" i="10"/>
  <c r="S37" i="17" s="1"/>
  <c r="R42" i="10"/>
  <c r="S42" i="17" s="1"/>
  <c r="R50" i="10"/>
  <c r="S50" i="17" s="1"/>
  <c r="R54" i="10"/>
  <c r="S54" i="17" s="1"/>
  <c r="R58" i="10"/>
  <c r="S58" i="17" s="1"/>
  <c r="R62" i="10"/>
  <c r="S62" i="17" s="1"/>
  <c r="R66" i="10"/>
  <c r="S66" i="17" s="1"/>
  <c r="R13" i="10"/>
  <c r="S13" i="17" s="1"/>
  <c r="R18" i="10"/>
  <c r="S18" i="17" s="1"/>
  <c r="R25" i="10"/>
  <c r="S25" i="17" s="1"/>
  <c r="R30" i="10"/>
  <c r="S30" i="17" s="1"/>
  <c r="R35" i="10"/>
  <c r="S35" i="17" s="1"/>
  <c r="R40" i="10"/>
  <c r="S40" i="17" s="1"/>
  <c r="R16" i="10"/>
  <c r="S16" i="17" s="1"/>
  <c r="R45" i="10"/>
  <c r="S45" i="17" s="1"/>
  <c r="R48" i="10"/>
  <c r="S48" i="17" s="1"/>
  <c r="R51" i="10"/>
  <c r="S51" i="17" s="1"/>
  <c r="R59" i="10"/>
  <c r="S59" i="17" s="1"/>
  <c r="R14" i="10"/>
  <c r="S14" i="17" s="1"/>
  <c r="R33" i="10"/>
  <c r="S33" i="17" s="1"/>
  <c r="R56" i="10"/>
  <c r="S56" i="17" s="1"/>
  <c r="R64" i="10"/>
  <c r="S64" i="17" s="1"/>
  <c r="R67" i="10"/>
  <c r="S67" i="17" s="1"/>
  <c r="R71" i="10"/>
  <c r="S71" i="17" s="1"/>
  <c r="R75" i="10"/>
  <c r="S75" i="17" s="1"/>
  <c r="R79" i="10"/>
  <c r="S79" i="17" s="1"/>
  <c r="R83" i="10"/>
  <c r="S83" i="17" s="1"/>
  <c r="R87" i="10"/>
  <c r="S87" i="17" s="1"/>
  <c r="R91" i="10"/>
  <c r="S91" i="17" s="1"/>
  <c r="R94" i="10"/>
  <c r="S94" i="17" s="1"/>
  <c r="R97" i="10"/>
  <c r="S97" i="17" s="1"/>
  <c r="R100" i="10"/>
  <c r="S100" i="17" s="1"/>
  <c r="R103" i="10"/>
  <c r="S103" i="17" s="1"/>
  <c r="R21" i="10"/>
  <c r="S21" i="17" s="1"/>
  <c r="R36" i="10"/>
  <c r="S36" i="17" s="1"/>
  <c r="R55" i="10"/>
  <c r="S55" i="17" s="1"/>
  <c r="R63" i="10"/>
  <c r="S63" i="17" s="1"/>
  <c r="R92" i="10"/>
  <c r="S92" i="17" s="1"/>
  <c r="R95" i="10"/>
  <c r="S95" i="17" s="1"/>
  <c r="R98" i="10"/>
  <c r="S98" i="17" s="1"/>
  <c r="R101" i="10"/>
  <c r="S101" i="17" s="1"/>
  <c r="R6" i="10"/>
  <c r="S6" i="17" s="1"/>
  <c r="R23" i="10"/>
  <c r="S23" i="17" s="1"/>
  <c r="R47" i="10"/>
  <c r="S47" i="17" s="1"/>
  <c r="R68" i="10"/>
  <c r="S68" i="17" s="1"/>
  <c r="R76" i="10"/>
  <c r="S76" i="17" s="1"/>
  <c r="R84" i="10"/>
  <c r="S84" i="17" s="1"/>
  <c r="R102" i="10"/>
  <c r="S102" i="17" s="1"/>
  <c r="R28" i="10"/>
  <c r="S28" i="17" s="1"/>
  <c r="R60" i="10"/>
  <c r="S60" i="17" s="1"/>
  <c r="R73" i="10"/>
  <c r="S73" i="17" s="1"/>
  <c r="R81" i="10"/>
  <c r="S81" i="17" s="1"/>
  <c r="R89" i="10"/>
  <c r="S89" i="17" s="1"/>
  <c r="R4" i="10"/>
  <c r="S4" i="17" s="1"/>
  <c r="R70" i="10"/>
  <c r="S70" i="17" s="1"/>
  <c r="R78" i="10"/>
  <c r="S78" i="17" s="1"/>
  <c r="R11" i="10"/>
  <c r="S11" i="17" s="1"/>
  <c r="R86" i="10"/>
  <c r="S86" i="17" s="1"/>
  <c r="R38" i="10"/>
  <c r="S38" i="17" s="1"/>
  <c r="R72" i="10"/>
  <c r="S72" i="17" s="1"/>
  <c r="R80" i="10"/>
  <c r="S80" i="17" s="1"/>
  <c r="R88" i="10"/>
  <c r="S88" i="17" s="1"/>
  <c r="R52" i="10"/>
  <c r="S52" i="17" s="1"/>
  <c r="R69" i="10"/>
  <c r="S69" i="17" s="1"/>
  <c r="R77" i="10"/>
  <c r="S77" i="17" s="1"/>
  <c r="R85" i="10"/>
  <c r="S85" i="17" s="1"/>
  <c r="R9" i="10"/>
  <c r="S9" i="17" s="1"/>
  <c r="R96" i="10"/>
  <c r="S96" i="17" s="1"/>
  <c r="R26" i="10"/>
  <c r="S26" i="17" s="1"/>
  <c r="R93" i="10"/>
  <c r="S93" i="17" s="1"/>
  <c r="R90" i="10"/>
  <c r="S90" i="17" s="1"/>
  <c r="R99" i="10"/>
  <c r="S99" i="17" s="1"/>
  <c r="R43" i="10"/>
  <c r="S43" i="17" s="1"/>
  <c r="R82" i="10"/>
  <c r="S82" i="17" s="1"/>
  <c r="R74" i="10"/>
  <c r="S74" i="17" s="1"/>
  <c r="U13" i="10" a="1"/>
  <c r="U13" i="10" s="1"/>
  <c r="V13" i="17" s="1"/>
  <c r="U18" i="10" a="1"/>
  <c r="U18" i="10" s="1"/>
  <c r="V18" i="17" s="1"/>
  <c r="U25" i="10" a="1"/>
  <c r="U25" i="10" s="1"/>
  <c r="V25" i="17" s="1"/>
  <c r="U30" i="10" a="1"/>
  <c r="U30" i="10" s="1"/>
  <c r="V30" i="17" s="1"/>
  <c r="U35" i="10" a="1"/>
  <c r="U35" i="10" s="1"/>
  <c r="V35" i="17" s="1"/>
  <c r="U40" i="10" a="1"/>
  <c r="U40" i="10" s="1"/>
  <c r="V40" i="17" s="1"/>
  <c r="U47" i="10" a="1"/>
  <c r="U47" i="10" s="1"/>
  <c r="V47" i="17" s="1"/>
  <c r="U6" i="10" a="1"/>
  <c r="U6" i="10" s="1"/>
  <c r="V6" i="17" s="1"/>
  <c r="U11" i="10" a="1"/>
  <c r="U11" i="10" s="1"/>
  <c r="V11" i="17" s="1"/>
  <c r="U16" i="10" a="1"/>
  <c r="U16" i="10" s="1"/>
  <c r="V16" i="17" s="1"/>
  <c r="U23" i="10" a="1"/>
  <c r="U23" i="10" s="1"/>
  <c r="V23" i="17" s="1"/>
  <c r="U28" i="10" a="1"/>
  <c r="U28" i="10" s="1"/>
  <c r="V28" i="17" s="1"/>
  <c r="U38" i="10" a="1"/>
  <c r="U38" i="10" s="1"/>
  <c r="V38" i="17" s="1"/>
  <c r="U45" i="10" a="1"/>
  <c r="U45" i="10" s="1"/>
  <c r="V45" i="17" s="1"/>
  <c r="U48" i="10" a="1"/>
  <c r="U48" i="10" s="1"/>
  <c r="V48" i="17" s="1"/>
  <c r="U51" i="10" a="1"/>
  <c r="U51" i="10" s="1"/>
  <c r="V51" i="17" s="1"/>
  <c r="U55" i="10" a="1"/>
  <c r="U55" i="10" s="1"/>
  <c r="V55" i="17" s="1"/>
  <c r="U59" i="10" a="1"/>
  <c r="U59" i="10" s="1"/>
  <c r="V59" i="17" s="1"/>
  <c r="U63" i="10" a="1"/>
  <c r="U63" i="10" s="1"/>
  <c r="V63" i="17" s="1"/>
  <c r="U9" i="10" a="1"/>
  <c r="U9" i="10" s="1"/>
  <c r="V9" i="17" s="1"/>
  <c r="U14" i="10" a="1"/>
  <c r="U14" i="10" s="1"/>
  <c r="V14" i="17" s="1"/>
  <c r="U21" i="10" a="1"/>
  <c r="U21" i="10" s="1"/>
  <c r="V21" i="17" s="1"/>
  <c r="U26" i="10" a="1"/>
  <c r="U26" i="10" s="1"/>
  <c r="V26" i="17" s="1"/>
  <c r="U33" i="10" a="1"/>
  <c r="U33" i="10" s="1"/>
  <c r="V33" i="17" s="1"/>
  <c r="U36" i="10" a="1"/>
  <c r="U36" i="10" s="1"/>
  <c r="V36" i="17" s="1"/>
  <c r="U43" i="10" a="1"/>
  <c r="U43" i="10" s="1"/>
  <c r="V43" i="17" s="1"/>
  <c r="U52" i="10" a="1"/>
  <c r="U52" i="10" s="1"/>
  <c r="V52" i="17" s="1"/>
  <c r="U56" i="10" a="1"/>
  <c r="U56" i="10" s="1"/>
  <c r="V56" i="17" s="1"/>
  <c r="U60" i="10" a="1"/>
  <c r="U60" i="10" s="1"/>
  <c r="V60" i="17" s="1"/>
  <c r="U64" i="10" a="1"/>
  <c r="U64" i="10" s="1"/>
  <c r="V64" i="17" s="1"/>
  <c r="U7" i="10" a="1"/>
  <c r="U7" i="10" s="1"/>
  <c r="V7" i="17" s="1"/>
  <c r="U12" i="10" a="1"/>
  <c r="U12" i="10" s="1"/>
  <c r="V12" i="17" s="1"/>
  <c r="U19" i="10" a="1"/>
  <c r="U19" i="10" s="1"/>
  <c r="V19" i="17" s="1"/>
  <c r="U24" i="10" a="1"/>
  <c r="U24" i="10" s="1"/>
  <c r="V24" i="17" s="1"/>
  <c r="U31" i="10" a="1"/>
  <c r="U31" i="10" s="1"/>
  <c r="V31" i="17" s="1"/>
  <c r="U34" i="10" a="1"/>
  <c r="U34" i="10" s="1"/>
  <c r="V34" i="17" s="1"/>
  <c r="U41" i="10" a="1"/>
  <c r="U41" i="10" s="1"/>
  <c r="V41" i="17" s="1"/>
  <c r="U22" i="10" a="1"/>
  <c r="U22" i="10" s="1"/>
  <c r="V22" i="17" s="1"/>
  <c r="U39" i="10" a="1"/>
  <c r="U39" i="10" s="1"/>
  <c r="V39" i="17" s="1"/>
  <c r="U49" i="10" a="1"/>
  <c r="U49" i="10" s="1"/>
  <c r="V49" i="17" s="1"/>
  <c r="U57" i="10" a="1"/>
  <c r="U57" i="10" s="1"/>
  <c r="V57" i="17" s="1"/>
  <c r="U65" i="10" a="1"/>
  <c r="U65" i="10" s="1"/>
  <c r="V65" i="17" s="1"/>
  <c r="U92" i="10" a="1"/>
  <c r="U92" i="10" s="1"/>
  <c r="V92" i="17" s="1"/>
  <c r="U95" i="10" a="1"/>
  <c r="U95" i="10" s="1"/>
  <c r="V95" i="17" s="1"/>
  <c r="U98" i="10" a="1"/>
  <c r="U98" i="10" s="1"/>
  <c r="V98" i="17" s="1"/>
  <c r="U101" i="10" a="1"/>
  <c r="U101" i="10" s="1"/>
  <c r="V101" i="17" s="1"/>
  <c r="U5" i="10" a="1"/>
  <c r="U5" i="10" s="1"/>
  <c r="V5" i="17" s="1"/>
  <c r="U20" i="10" a="1"/>
  <c r="U20" i="10" s="1"/>
  <c r="V20" i="17" s="1"/>
  <c r="U37" i="10" a="1"/>
  <c r="U37" i="10" s="1"/>
  <c r="V37" i="17" s="1"/>
  <c r="U54" i="10" a="1"/>
  <c r="U54" i="10" s="1"/>
  <c r="V54" i="17" s="1"/>
  <c r="U62" i="10" a="1"/>
  <c r="U62" i="10" s="1"/>
  <c r="V62" i="17" s="1"/>
  <c r="U69" i="10" a="1"/>
  <c r="U69" i="10" s="1"/>
  <c r="V69" i="17" s="1"/>
  <c r="U73" i="10" a="1"/>
  <c r="U73" i="10" s="1"/>
  <c r="V73" i="17" s="1"/>
  <c r="U77" i="10" a="1"/>
  <c r="U77" i="10" s="1"/>
  <c r="V77" i="17" s="1"/>
  <c r="U81" i="10" a="1"/>
  <c r="U81" i="10" s="1"/>
  <c r="V81" i="17" s="1"/>
  <c r="U85" i="10" a="1"/>
  <c r="U85" i="10" s="1"/>
  <c r="V85" i="17" s="1"/>
  <c r="U89" i="10" a="1"/>
  <c r="U89" i="10" s="1"/>
  <c r="V89" i="17" s="1"/>
  <c r="U8" i="10" a="1"/>
  <c r="U8" i="10" s="1"/>
  <c r="V8" i="17" s="1"/>
  <c r="U27" i="10" a="1"/>
  <c r="U27" i="10" s="1"/>
  <c r="V27" i="17" s="1"/>
  <c r="U42" i="10" a="1"/>
  <c r="U42" i="10" s="1"/>
  <c r="V42" i="17" s="1"/>
  <c r="U44" i="10" a="1"/>
  <c r="U44" i="10" s="1"/>
  <c r="V44" i="17" s="1"/>
  <c r="U53" i="10" a="1"/>
  <c r="U53" i="10" s="1"/>
  <c r="V53" i="17" s="1"/>
  <c r="U61" i="10" a="1"/>
  <c r="U61" i="10" s="1"/>
  <c r="V61" i="17" s="1"/>
  <c r="U10" i="10" a="1"/>
  <c r="U10" i="10" s="1"/>
  <c r="V10" i="17" s="1"/>
  <c r="U74" i="10" a="1"/>
  <c r="U74" i="10" s="1"/>
  <c r="V74" i="17" s="1"/>
  <c r="U82" i="10" a="1"/>
  <c r="U82" i="10" s="1"/>
  <c r="V82" i="17" s="1"/>
  <c r="U90" i="10" a="1"/>
  <c r="U90" i="10" s="1"/>
  <c r="V90" i="17" s="1"/>
  <c r="U93" i="10" a="1"/>
  <c r="U93" i="10" s="1"/>
  <c r="V93" i="17" s="1"/>
  <c r="U96" i="10" a="1"/>
  <c r="U96" i="10" s="1"/>
  <c r="V96" i="17" s="1"/>
  <c r="U99" i="10" a="1"/>
  <c r="U99" i="10" s="1"/>
  <c r="V99" i="17" s="1"/>
  <c r="U50" i="10" a="1"/>
  <c r="U50" i="10" s="1"/>
  <c r="V50" i="17" s="1"/>
  <c r="U66" i="10" a="1"/>
  <c r="U66" i="10" s="1"/>
  <c r="V66" i="17" s="1"/>
  <c r="U71" i="10" a="1"/>
  <c r="U71" i="10" s="1"/>
  <c r="V71" i="17" s="1"/>
  <c r="U79" i="10" a="1"/>
  <c r="U79" i="10" s="1"/>
  <c r="V79" i="17" s="1"/>
  <c r="U87" i="10" a="1"/>
  <c r="U87" i="10" s="1"/>
  <c r="V87" i="17" s="1"/>
  <c r="U103" i="10" a="1"/>
  <c r="U103" i="10" s="1"/>
  <c r="V103" i="17" s="1"/>
  <c r="U15" i="10" a="1"/>
  <c r="U15" i="10" s="1"/>
  <c r="V15" i="17" s="1"/>
  <c r="U32" i="10" a="1"/>
  <c r="U32" i="10" s="1"/>
  <c r="V32" i="17" s="1"/>
  <c r="U84" i="10" a="1"/>
  <c r="U84" i="10" s="1"/>
  <c r="V84" i="17" s="1"/>
  <c r="U102" i="10" a="1"/>
  <c r="U102" i="10" s="1"/>
  <c r="V102" i="17" s="1"/>
  <c r="U68" i="10" a="1"/>
  <c r="U68" i="10" s="1"/>
  <c r="V68" i="17" s="1"/>
  <c r="U76" i="10" a="1"/>
  <c r="U76" i="10" s="1"/>
  <c r="V76" i="17" s="1"/>
  <c r="U29" i="10" a="1"/>
  <c r="U29" i="10" s="1"/>
  <c r="V29" i="17" s="1"/>
  <c r="U70" i="10" a="1"/>
  <c r="U70" i="10" s="1"/>
  <c r="V70" i="17" s="1"/>
  <c r="U78" i="10" a="1"/>
  <c r="U78" i="10" s="1"/>
  <c r="V78" i="17" s="1"/>
  <c r="U86" i="10" a="1"/>
  <c r="U86" i="10" s="1"/>
  <c r="V86" i="17" s="1"/>
  <c r="U17" i="10" a="1"/>
  <c r="U17" i="10" s="1"/>
  <c r="V17" i="17" s="1"/>
  <c r="U58" i="10" a="1"/>
  <c r="U58" i="10" s="1"/>
  <c r="V58" i="17" s="1"/>
  <c r="U67" i="10" a="1"/>
  <c r="U67" i="10" s="1"/>
  <c r="V67" i="17" s="1"/>
  <c r="U75" i="10" a="1"/>
  <c r="U75" i="10" s="1"/>
  <c r="V75" i="17" s="1"/>
  <c r="U83" i="10" a="1"/>
  <c r="U83" i="10" s="1"/>
  <c r="V83" i="17" s="1"/>
  <c r="U91" i="10" a="1"/>
  <c r="U91" i="10" s="1"/>
  <c r="V91" i="17" s="1"/>
  <c r="U94" i="10" a="1"/>
  <c r="U94" i="10" s="1"/>
  <c r="V94" i="17" s="1"/>
  <c r="U97" i="10" a="1"/>
  <c r="U97" i="10" s="1"/>
  <c r="V97" i="17" s="1"/>
  <c r="U100" i="10" a="1"/>
  <c r="U100" i="10" s="1"/>
  <c r="V100" i="17" s="1"/>
  <c r="U4" i="10" a="1"/>
  <c r="U4" i="10" s="1"/>
  <c r="V4" i="17" s="1"/>
  <c r="U46" i="10" a="1"/>
  <c r="U46" i="10" s="1"/>
  <c r="V46" i="17" s="1"/>
  <c r="U88" i="10" a="1"/>
  <c r="U88" i="10" s="1"/>
  <c r="V88" i="17" s="1"/>
  <c r="U80" i="10" a="1"/>
  <c r="U80" i="10" s="1"/>
  <c r="V80" i="17" s="1"/>
  <c r="U72" i="10" a="1"/>
  <c r="U72" i="10" s="1"/>
  <c r="V72" i="17" s="1"/>
  <c r="D6" i="10"/>
  <c r="E6" i="17" s="1"/>
  <c r="D10" i="10"/>
  <c r="E10" i="17" s="1"/>
  <c r="D100" i="10"/>
  <c r="E100" i="17" s="1"/>
  <c r="D94" i="10"/>
  <c r="E94" i="17" s="1"/>
  <c r="D88" i="10"/>
  <c r="E88" i="17" s="1"/>
  <c r="D82" i="10"/>
  <c r="E82" i="17" s="1"/>
  <c r="D76" i="10"/>
  <c r="E76" i="17" s="1"/>
  <c r="D70" i="10"/>
  <c r="E70" i="17" s="1"/>
  <c r="D64" i="10"/>
  <c r="E64" i="17" s="1"/>
  <c r="D58" i="10"/>
  <c r="E58" i="17" s="1"/>
  <c r="D52" i="10"/>
  <c r="E52" i="17" s="1"/>
  <c r="D46" i="10"/>
  <c r="E46" i="17" s="1"/>
  <c r="D40" i="10"/>
  <c r="E40" i="17" s="1"/>
  <c r="D34" i="10"/>
  <c r="E34" i="17" s="1"/>
  <c r="D28" i="10"/>
  <c r="E28" i="17" s="1"/>
  <c r="D22" i="10"/>
  <c r="E22" i="17" s="1"/>
  <c r="D16" i="10"/>
  <c r="E16" i="17" s="1"/>
  <c r="M31" i="10"/>
  <c r="N31" i="17" s="1"/>
  <c r="D99" i="10"/>
  <c r="E99" i="17" s="1"/>
  <c r="D93" i="10"/>
  <c r="E93" i="17" s="1"/>
  <c r="D87" i="10"/>
  <c r="E87" i="17" s="1"/>
  <c r="D81" i="10"/>
  <c r="E81" i="17" s="1"/>
  <c r="D75" i="10"/>
  <c r="E75" i="17" s="1"/>
  <c r="D69" i="10"/>
  <c r="E69" i="17" s="1"/>
  <c r="D63" i="10"/>
  <c r="E63" i="17" s="1"/>
  <c r="D57" i="10"/>
  <c r="E57" i="17" s="1"/>
  <c r="D51" i="10"/>
  <c r="E51" i="17" s="1"/>
  <c r="D45" i="10"/>
  <c r="E45" i="17" s="1"/>
  <c r="D39" i="10"/>
  <c r="E39" i="17" s="1"/>
  <c r="D33" i="10"/>
  <c r="E33" i="17" s="1"/>
  <c r="D27" i="10"/>
  <c r="E27" i="17" s="1"/>
  <c r="D21" i="10"/>
  <c r="E21" i="17" s="1"/>
  <c r="D15" i="10"/>
  <c r="E15" i="17" s="1"/>
  <c r="D9" i="10"/>
  <c r="E9" i="17" s="1"/>
  <c r="D4" i="10"/>
  <c r="E4" i="17" s="1"/>
  <c r="D98" i="10"/>
  <c r="E98" i="17" s="1"/>
  <c r="D92" i="10"/>
  <c r="E92" i="17" s="1"/>
  <c r="D86" i="10"/>
  <c r="E86" i="17" s="1"/>
  <c r="D80" i="10"/>
  <c r="E80" i="17" s="1"/>
  <c r="D74" i="10"/>
  <c r="E74" i="17" s="1"/>
  <c r="D68" i="10"/>
  <c r="E68" i="17" s="1"/>
  <c r="D62" i="10"/>
  <c r="E62" i="17" s="1"/>
  <c r="D56" i="10"/>
  <c r="E56" i="17" s="1"/>
  <c r="D50" i="10"/>
  <c r="E50" i="17" s="1"/>
  <c r="D44" i="10"/>
  <c r="E44" i="17" s="1"/>
  <c r="D38" i="10"/>
  <c r="E38" i="17" s="1"/>
  <c r="D32" i="10"/>
  <c r="E32" i="17" s="1"/>
  <c r="D26" i="10"/>
  <c r="E26" i="17" s="1"/>
  <c r="D20" i="10"/>
  <c r="E20" i="17" s="1"/>
  <c r="D14" i="10"/>
  <c r="E14" i="17" s="1"/>
  <c r="D8" i="10"/>
  <c r="E8" i="17" s="1"/>
  <c r="D103" i="10"/>
  <c r="E103" i="17" s="1"/>
  <c r="D97" i="10"/>
  <c r="E97" i="17" s="1"/>
  <c r="D91" i="10"/>
  <c r="E91" i="17" s="1"/>
  <c r="D85" i="10"/>
  <c r="E85" i="17" s="1"/>
  <c r="D79" i="10"/>
  <c r="E79" i="17" s="1"/>
  <c r="D73" i="10"/>
  <c r="E73" i="17" s="1"/>
  <c r="D67" i="10"/>
  <c r="E67" i="17" s="1"/>
  <c r="D61" i="10"/>
  <c r="E61" i="17" s="1"/>
  <c r="D55" i="10"/>
  <c r="E55" i="17" s="1"/>
  <c r="D49" i="10"/>
  <c r="E49" i="17" s="1"/>
  <c r="D43" i="10"/>
  <c r="E43" i="17" s="1"/>
  <c r="D37" i="10"/>
  <c r="E37" i="17" s="1"/>
  <c r="D31" i="10"/>
  <c r="E31" i="17" s="1"/>
  <c r="D25" i="10"/>
  <c r="E25" i="17" s="1"/>
  <c r="D19" i="10"/>
  <c r="E19" i="17" s="1"/>
  <c r="D13" i="10"/>
  <c r="E13" i="17" s="1"/>
  <c r="D7" i="10"/>
  <c r="E7" i="17" s="1"/>
  <c r="D102" i="10"/>
  <c r="E102" i="17" s="1"/>
  <c r="D96" i="10"/>
  <c r="E96" i="17" s="1"/>
  <c r="D90" i="10"/>
  <c r="E90" i="17" s="1"/>
  <c r="D84" i="10"/>
  <c r="E84" i="17" s="1"/>
  <c r="D78" i="10"/>
  <c r="E78" i="17" s="1"/>
  <c r="D72" i="10"/>
  <c r="E72" i="17" s="1"/>
  <c r="D66" i="10"/>
  <c r="E66" i="17" s="1"/>
  <c r="D60" i="10"/>
  <c r="E60" i="17" s="1"/>
  <c r="D54" i="10"/>
  <c r="E54" i="17" s="1"/>
  <c r="D48" i="10"/>
  <c r="E48" i="17" s="1"/>
  <c r="D42" i="10"/>
  <c r="E42" i="17" s="1"/>
  <c r="D36" i="10"/>
  <c r="E36" i="17" s="1"/>
  <c r="D30" i="10"/>
  <c r="E30" i="17" s="1"/>
  <c r="D24" i="10"/>
  <c r="E24" i="17" s="1"/>
  <c r="D18" i="10"/>
  <c r="E18" i="17" s="1"/>
  <c r="D12" i="10"/>
  <c r="E12" i="17" s="1"/>
  <c r="D101" i="10"/>
  <c r="E101" i="17" s="1"/>
  <c r="D95" i="10"/>
  <c r="E95" i="17" s="1"/>
  <c r="D89" i="10"/>
  <c r="E89" i="17" s="1"/>
  <c r="D83" i="10"/>
  <c r="E83" i="17" s="1"/>
  <c r="D77" i="10"/>
  <c r="E77" i="17" s="1"/>
  <c r="D71" i="10"/>
  <c r="E71" i="17" s="1"/>
  <c r="D65" i="10"/>
  <c r="E65" i="17" s="1"/>
  <c r="D59" i="10"/>
  <c r="E59" i="17" s="1"/>
  <c r="D53" i="10"/>
  <c r="E53" i="17" s="1"/>
  <c r="D47" i="10"/>
  <c r="E47" i="17" s="1"/>
  <c r="D41" i="10"/>
  <c r="E41" i="17" s="1"/>
  <c r="D35" i="10"/>
  <c r="E35" i="17" s="1"/>
  <c r="D29" i="10"/>
  <c r="E29" i="17" s="1"/>
  <c r="D23" i="10"/>
  <c r="E23" i="17" s="1"/>
  <c r="D17" i="10"/>
  <c r="E17" i="17" s="1"/>
  <c r="D11" i="10"/>
  <c r="E11" i="17" s="1"/>
  <c r="E26" i="10"/>
  <c r="F26" i="17" s="1"/>
  <c r="E91" i="10"/>
  <c r="F91" i="17" s="1"/>
  <c r="C17" i="10"/>
  <c r="D17" i="17" s="1"/>
  <c r="C87" i="10"/>
  <c r="D87" i="17" s="1"/>
  <c r="J70" i="10"/>
  <c r="K70" i="17" s="1"/>
  <c r="E65" i="10"/>
  <c r="F65" i="17" s="1"/>
  <c r="N77" i="10"/>
  <c r="O77" i="17" s="1"/>
  <c r="J60" i="10"/>
  <c r="K60" i="17" s="1"/>
  <c r="H102" i="10"/>
  <c r="I102" i="17" s="1"/>
  <c r="C54" i="10"/>
  <c r="D54" i="17" s="1"/>
  <c r="C19" i="10"/>
  <c r="D19" i="17" s="1"/>
  <c r="E99" i="10"/>
  <c r="F99" i="17" s="1"/>
  <c r="E72" i="10"/>
  <c r="F72" i="17" s="1"/>
  <c r="J53" i="10"/>
  <c r="K53" i="17" s="1"/>
  <c r="C72" i="10"/>
  <c r="D72" i="17" s="1"/>
  <c r="J5" i="10"/>
  <c r="K5" i="17" s="1"/>
  <c r="H80" i="10"/>
  <c r="I80" i="17" s="1"/>
  <c r="E96" i="10"/>
  <c r="F96" i="17" s="1"/>
  <c r="I90" i="10"/>
  <c r="J90" i="17" s="1"/>
  <c r="E79" i="10"/>
  <c r="F79" i="17" s="1"/>
  <c r="J74" i="10"/>
  <c r="K74" i="17" s="1"/>
  <c r="H70" i="10"/>
  <c r="I70" i="17" s="1"/>
  <c r="E59" i="10"/>
  <c r="F59" i="17" s="1"/>
  <c r="I38" i="10"/>
  <c r="J38" i="17" s="1"/>
  <c r="E23" i="10"/>
  <c r="F23" i="17" s="1"/>
  <c r="J16" i="10"/>
  <c r="K16" i="17" s="1"/>
  <c r="I92" i="10"/>
  <c r="J92" i="17" s="1"/>
  <c r="I89" i="10"/>
  <c r="J89" i="17" s="1"/>
  <c r="J73" i="10"/>
  <c r="K73" i="17" s="1"/>
  <c r="I68" i="10"/>
  <c r="J68" i="17" s="1"/>
  <c r="J57" i="10"/>
  <c r="K57" i="17" s="1"/>
  <c r="J36" i="10"/>
  <c r="K36" i="17" s="1"/>
  <c r="E21" i="10"/>
  <c r="F21" i="17" s="1"/>
  <c r="I14" i="10"/>
  <c r="J14" i="17" s="1"/>
  <c r="I19" i="10"/>
  <c r="J19" i="17" s="1"/>
  <c r="H85" i="10"/>
  <c r="I85" i="17" s="1"/>
  <c r="I62" i="10"/>
  <c r="J62" i="17" s="1"/>
  <c r="H97" i="10"/>
  <c r="I97" i="17" s="1"/>
  <c r="M74" i="10"/>
  <c r="N74" i="17" s="1"/>
  <c r="E94" i="10"/>
  <c r="F94" i="17" s="1"/>
  <c r="E87" i="10"/>
  <c r="F87" i="17" s="1"/>
  <c r="I73" i="10"/>
  <c r="J73" i="17" s="1"/>
  <c r="I66" i="10"/>
  <c r="J66" i="17" s="1"/>
  <c r="J55" i="10"/>
  <c r="K55" i="17" s="1"/>
  <c r="J33" i="10"/>
  <c r="K33" i="17" s="1"/>
  <c r="H20" i="10"/>
  <c r="I20" i="17" s="1"/>
  <c r="E8" i="10"/>
  <c r="F8" i="17" s="1"/>
  <c r="L62" i="10"/>
  <c r="M62" i="17" s="1"/>
  <c r="F46" i="10"/>
  <c r="G46" i="17" s="1"/>
  <c r="F102" i="10"/>
  <c r="G102" i="17" s="1"/>
  <c r="F68" i="10"/>
  <c r="G68" i="17" s="1"/>
  <c r="L30" i="10"/>
  <c r="M30" i="17" s="1"/>
  <c r="E22" i="10"/>
  <c r="F22" i="17" s="1"/>
  <c r="E10" i="10"/>
  <c r="F10" i="17" s="1"/>
  <c r="H103" i="10"/>
  <c r="I103" i="17" s="1"/>
  <c r="E102" i="10"/>
  <c r="F102" i="17" s="1"/>
  <c r="F100" i="10"/>
  <c r="G100" i="17" s="1"/>
  <c r="H98" i="10"/>
  <c r="I98" i="17" s="1"/>
  <c r="L95" i="10"/>
  <c r="M95" i="17" s="1"/>
  <c r="I93" i="10"/>
  <c r="J93" i="17" s="1"/>
  <c r="F92" i="10"/>
  <c r="G92" i="17" s="1"/>
  <c r="E90" i="10"/>
  <c r="F90" i="17" s="1"/>
  <c r="N88" i="10"/>
  <c r="O88" i="17" s="1"/>
  <c r="J86" i="10"/>
  <c r="K86" i="17" s="1"/>
  <c r="L84" i="10"/>
  <c r="M84" i="17" s="1"/>
  <c r="E83" i="10"/>
  <c r="F83" i="17" s="1"/>
  <c r="L81" i="10"/>
  <c r="M81" i="17" s="1"/>
  <c r="F80" i="10"/>
  <c r="G80" i="17" s="1"/>
  <c r="L77" i="10"/>
  <c r="M77" i="17" s="1"/>
  <c r="I75" i="10"/>
  <c r="J75" i="17" s="1"/>
  <c r="I74" i="10"/>
  <c r="J74" i="17" s="1"/>
  <c r="E73" i="10"/>
  <c r="F73" i="17" s="1"/>
  <c r="J71" i="10"/>
  <c r="K71" i="17" s="1"/>
  <c r="E70" i="10"/>
  <c r="F70" i="17" s="1"/>
  <c r="E68" i="10"/>
  <c r="F68" i="17" s="1"/>
  <c r="E64" i="10"/>
  <c r="F64" i="17" s="1"/>
  <c r="F62" i="10"/>
  <c r="G62" i="17" s="1"/>
  <c r="E60" i="10"/>
  <c r="F60" i="17" s="1"/>
  <c r="I58" i="10"/>
  <c r="J58" i="17" s="1"/>
  <c r="E57" i="10"/>
  <c r="F57" i="17" s="1"/>
  <c r="I55" i="10"/>
  <c r="J55" i="17" s="1"/>
  <c r="F53" i="10"/>
  <c r="G53" i="17" s="1"/>
  <c r="I50" i="10"/>
  <c r="J50" i="17" s="1"/>
  <c r="L47" i="10"/>
  <c r="M47" i="17" s="1"/>
  <c r="L45" i="10"/>
  <c r="M45" i="17" s="1"/>
  <c r="E42" i="10"/>
  <c r="F42" i="17" s="1"/>
  <c r="E40" i="10"/>
  <c r="F40" i="17" s="1"/>
  <c r="E38" i="10"/>
  <c r="F38" i="17" s="1"/>
  <c r="I35" i="10"/>
  <c r="J35" i="17" s="1"/>
  <c r="L32" i="10"/>
  <c r="M32" i="17" s="1"/>
  <c r="H30" i="10"/>
  <c r="I30" i="17" s="1"/>
  <c r="E28" i="10"/>
  <c r="F28" i="17" s="1"/>
  <c r="C25" i="10"/>
  <c r="D25" i="17" s="1"/>
  <c r="C22" i="10"/>
  <c r="D22" i="17" s="1"/>
  <c r="E20" i="10"/>
  <c r="F20" i="17" s="1"/>
  <c r="L18" i="10"/>
  <c r="M18" i="17" s="1"/>
  <c r="I16" i="10"/>
  <c r="J16" i="17" s="1"/>
  <c r="F14" i="10"/>
  <c r="G14" i="17" s="1"/>
  <c r="L11" i="10"/>
  <c r="M11" i="17" s="1"/>
  <c r="K9" i="10"/>
  <c r="L9" i="17" s="1"/>
  <c r="F7" i="10"/>
  <c r="G7" i="17" s="1"/>
  <c r="L83" i="10"/>
  <c r="M83" i="17" s="1"/>
  <c r="L60" i="10"/>
  <c r="M60" i="17" s="1"/>
  <c r="L55" i="10"/>
  <c r="M55" i="17" s="1"/>
  <c r="F49" i="10"/>
  <c r="G49" i="17" s="1"/>
  <c r="L40" i="10"/>
  <c r="M40" i="17" s="1"/>
  <c r="L28" i="10"/>
  <c r="M28" i="17" s="1"/>
  <c r="F10" i="10"/>
  <c r="G10" i="17" s="1"/>
  <c r="L98" i="10"/>
  <c r="M98" i="17" s="1"/>
  <c r="E85" i="10"/>
  <c r="F85" i="17" s="1"/>
  <c r="F57" i="10"/>
  <c r="G57" i="17" s="1"/>
  <c r="E48" i="10"/>
  <c r="F48" i="17" s="1"/>
  <c r="E12" i="10"/>
  <c r="F12" i="17" s="1"/>
  <c r="E103" i="10"/>
  <c r="F103" i="17" s="1"/>
  <c r="C102" i="10"/>
  <c r="D102" i="17" s="1"/>
  <c r="E100" i="10"/>
  <c r="F100" i="17" s="1"/>
  <c r="F98" i="10"/>
  <c r="G98" i="17" s="1"/>
  <c r="L96" i="10"/>
  <c r="M96" i="17" s="1"/>
  <c r="E95" i="10"/>
  <c r="F95" i="17" s="1"/>
  <c r="F93" i="10"/>
  <c r="G93" i="17" s="1"/>
  <c r="C92" i="10"/>
  <c r="D92" i="17" s="1"/>
  <c r="C90" i="10"/>
  <c r="D90" i="17" s="1"/>
  <c r="H88" i="10"/>
  <c r="I88" i="17" s="1"/>
  <c r="C86" i="10"/>
  <c r="D86" i="17" s="1"/>
  <c r="H84" i="10"/>
  <c r="I84" i="17" s="1"/>
  <c r="C83" i="10"/>
  <c r="D83" i="17" s="1"/>
  <c r="H81" i="10"/>
  <c r="I81" i="17" s="1"/>
  <c r="L78" i="10"/>
  <c r="M78" i="17" s="1"/>
  <c r="E77" i="10"/>
  <c r="F77" i="17" s="1"/>
  <c r="F75" i="10"/>
  <c r="G75" i="17" s="1"/>
  <c r="F74" i="10"/>
  <c r="G74" i="17" s="1"/>
  <c r="C73" i="10"/>
  <c r="D73" i="17" s="1"/>
  <c r="I71" i="10"/>
  <c r="J71" i="17" s="1"/>
  <c r="E69" i="10"/>
  <c r="F69" i="17" s="1"/>
  <c r="L67" i="10"/>
  <c r="M67" i="17" s="1"/>
  <c r="L65" i="10"/>
  <c r="M65" i="17" s="1"/>
  <c r="L63" i="10"/>
  <c r="M63" i="17" s="1"/>
  <c r="E62" i="10"/>
  <c r="F62" i="17" s="1"/>
  <c r="C60" i="10"/>
  <c r="D60" i="17" s="1"/>
  <c r="F58" i="10"/>
  <c r="G58" i="17" s="1"/>
  <c r="L56" i="10"/>
  <c r="M56" i="17" s="1"/>
  <c r="N52" i="10"/>
  <c r="O52" i="17" s="1"/>
  <c r="H50" i="10"/>
  <c r="I50" i="17" s="1"/>
  <c r="H47" i="10"/>
  <c r="I47" i="17" s="1"/>
  <c r="F45" i="10"/>
  <c r="G45" i="17" s="1"/>
  <c r="F39" i="10"/>
  <c r="G39" i="17" s="1"/>
  <c r="I37" i="10"/>
  <c r="J37" i="17" s="1"/>
  <c r="H35" i="10"/>
  <c r="I35" i="17" s="1"/>
  <c r="I32" i="10"/>
  <c r="J32" i="17" s="1"/>
  <c r="E30" i="10"/>
  <c r="F30" i="17" s="1"/>
  <c r="F27" i="10"/>
  <c r="G27" i="17" s="1"/>
  <c r="L24" i="10"/>
  <c r="M24" i="17" s="1"/>
  <c r="L21" i="10"/>
  <c r="M21" i="17" s="1"/>
  <c r="C20" i="10"/>
  <c r="D20" i="17" s="1"/>
  <c r="J18" i="10"/>
  <c r="K18" i="17" s="1"/>
  <c r="C16" i="10"/>
  <c r="D16" i="17" s="1"/>
  <c r="E14" i="10"/>
  <c r="F14" i="17" s="1"/>
  <c r="H11" i="10"/>
  <c r="I11" i="17" s="1"/>
  <c r="F9" i="10"/>
  <c r="G9" i="17" s="1"/>
  <c r="L6" i="10"/>
  <c r="M6" i="17" s="1"/>
  <c r="L4" i="10"/>
  <c r="M4" i="17" s="1"/>
  <c r="L80" i="10"/>
  <c r="M80" i="17" s="1"/>
  <c r="L38" i="10"/>
  <c r="M38" i="17" s="1"/>
  <c r="L14" i="10"/>
  <c r="M14" i="17" s="1"/>
  <c r="L103" i="10"/>
  <c r="M103" i="17" s="1"/>
  <c r="E82" i="10"/>
  <c r="F82" i="17" s="1"/>
  <c r="E66" i="10"/>
  <c r="F66" i="17" s="1"/>
  <c r="L58" i="10"/>
  <c r="M58" i="17" s="1"/>
  <c r="E46" i="10"/>
  <c r="F46" i="17" s="1"/>
  <c r="F40" i="10"/>
  <c r="G40" i="17" s="1"/>
  <c r="F28" i="10"/>
  <c r="G28" i="17" s="1"/>
  <c r="E5" i="10"/>
  <c r="F5" i="17" s="1"/>
  <c r="E4" i="10"/>
  <c r="F4" i="17" s="1"/>
  <c r="L102" i="10"/>
  <c r="M102" i="17" s="1"/>
  <c r="L101" i="10"/>
  <c r="M101" i="17" s="1"/>
  <c r="H99" i="10"/>
  <c r="I99" i="17" s="1"/>
  <c r="K96" i="10"/>
  <c r="L96" i="17" s="1"/>
  <c r="E93" i="10"/>
  <c r="F93" i="17" s="1"/>
  <c r="J91" i="10"/>
  <c r="K91" i="17" s="1"/>
  <c r="L89" i="10"/>
  <c r="M89" i="17" s="1"/>
  <c r="E88" i="10"/>
  <c r="F88" i="17" s="1"/>
  <c r="L85" i="10"/>
  <c r="M85" i="17" s="1"/>
  <c r="F84" i="10"/>
  <c r="G84" i="17" s="1"/>
  <c r="L82" i="10"/>
  <c r="M82" i="17" s="1"/>
  <c r="F81" i="10"/>
  <c r="G81" i="17" s="1"/>
  <c r="L79" i="10"/>
  <c r="M79" i="17" s="1"/>
  <c r="H78" i="10"/>
  <c r="I78" i="17" s="1"/>
  <c r="E75" i="10"/>
  <c r="F75" i="17" s="1"/>
  <c r="C74" i="10"/>
  <c r="D74" i="17" s="1"/>
  <c r="J72" i="10"/>
  <c r="K72" i="17" s="1"/>
  <c r="E71" i="10"/>
  <c r="F71" i="17" s="1"/>
  <c r="C69" i="10"/>
  <c r="D69" i="17" s="1"/>
  <c r="I65" i="10"/>
  <c r="J65" i="17" s="1"/>
  <c r="E63" i="10"/>
  <c r="F63" i="17" s="1"/>
  <c r="L61" i="10"/>
  <c r="M61" i="17" s="1"/>
  <c r="J59" i="10"/>
  <c r="K59" i="17" s="1"/>
  <c r="E58" i="10"/>
  <c r="F58" i="17" s="1"/>
  <c r="E56" i="10"/>
  <c r="F56" i="17" s="1"/>
  <c r="L54" i="10"/>
  <c r="M54" i="17" s="1"/>
  <c r="I52" i="10"/>
  <c r="J52" i="17" s="1"/>
  <c r="E50" i="10"/>
  <c r="F50" i="17" s="1"/>
  <c r="F47" i="10"/>
  <c r="G47" i="17" s="1"/>
  <c r="E45" i="10"/>
  <c r="F45" i="17" s="1"/>
  <c r="E41" i="10"/>
  <c r="F41" i="17" s="1"/>
  <c r="E39" i="10"/>
  <c r="F39" i="17" s="1"/>
  <c r="I34" i="10"/>
  <c r="J34" i="17" s="1"/>
  <c r="F32" i="10"/>
  <c r="G32" i="17" s="1"/>
  <c r="F29" i="10"/>
  <c r="G29" i="17" s="1"/>
  <c r="E27" i="10"/>
  <c r="F27" i="17" s="1"/>
  <c r="J24" i="10"/>
  <c r="K24" i="17" s="1"/>
  <c r="J21" i="10"/>
  <c r="K21" i="17" s="1"/>
  <c r="L19" i="10"/>
  <c r="M19" i="17" s="1"/>
  <c r="H18" i="10"/>
  <c r="I18" i="17" s="1"/>
  <c r="L15" i="10"/>
  <c r="M15" i="17" s="1"/>
  <c r="L13" i="10"/>
  <c r="M13" i="17" s="1"/>
  <c r="F11" i="10"/>
  <c r="G11" i="17" s="1"/>
  <c r="E9" i="10"/>
  <c r="F9" i="17" s="1"/>
  <c r="E6" i="10"/>
  <c r="F6" i="17" s="1"/>
  <c r="F101" i="10"/>
  <c r="G101" i="17" s="1"/>
  <c r="L92" i="10"/>
  <c r="M92" i="17" s="1"/>
  <c r="F82" i="10"/>
  <c r="G82" i="17" s="1"/>
  <c r="L43" i="10"/>
  <c r="M43" i="17" s="1"/>
  <c r="L12" i="10"/>
  <c r="M12" i="17" s="1"/>
  <c r="E101" i="10"/>
  <c r="F101" i="17" s="1"/>
  <c r="E97" i="10"/>
  <c r="F97" i="17" s="1"/>
  <c r="E89" i="10"/>
  <c r="F89" i="17" s="1"/>
  <c r="F83" i="10"/>
  <c r="G83" i="17" s="1"/>
  <c r="L75" i="10"/>
  <c r="M75" i="17" s="1"/>
  <c r="F64" i="10"/>
  <c r="G64" i="17" s="1"/>
  <c r="L51" i="10"/>
  <c r="M51" i="17" s="1"/>
  <c r="F43" i="10"/>
  <c r="G43" i="17" s="1"/>
  <c r="L35" i="10"/>
  <c r="M35" i="17" s="1"/>
  <c r="F25" i="10"/>
  <c r="G25" i="17" s="1"/>
  <c r="L7" i="10"/>
  <c r="M7" i="17" s="1"/>
  <c r="I4" i="10"/>
  <c r="J4" i="17" s="1"/>
  <c r="J101" i="10"/>
  <c r="K101" i="17" s="1"/>
  <c r="F99" i="10"/>
  <c r="G99" i="17" s="1"/>
  <c r="L97" i="10"/>
  <c r="M97" i="17" s="1"/>
  <c r="H96" i="10"/>
  <c r="I96" i="17" s="1"/>
  <c r="L94" i="10"/>
  <c r="M94" i="17" s="1"/>
  <c r="N92" i="10"/>
  <c r="O92" i="17" s="1"/>
  <c r="I91" i="10"/>
  <c r="J91" i="17" s="1"/>
  <c r="J89" i="10"/>
  <c r="K89" i="17" s="1"/>
  <c r="H87" i="10"/>
  <c r="I87" i="17" s="1"/>
  <c r="J85" i="10"/>
  <c r="K85" i="17" s="1"/>
  <c r="E84" i="10"/>
  <c r="F84" i="17" s="1"/>
  <c r="J82" i="10"/>
  <c r="K82" i="17" s="1"/>
  <c r="E81" i="10"/>
  <c r="F81" i="17" s="1"/>
  <c r="H79" i="10"/>
  <c r="I79" i="17" s="1"/>
  <c r="E78" i="10"/>
  <c r="F78" i="17" s="1"/>
  <c r="E76" i="10"/>
  <c r="F76" i="17" s="1"/>
  <c r="C75" i="10"/>
  <c r="D75" i="17" s="1"/>
  <c r="L73" i="10"/>
  <c r="M73" i="17" s="1"/>
  <c r="I72" i="10"/>
  <c r="J72" i="17" s="1"/>
  <c r="C71" i="10"/>
  <c r="D71" i="17" s="1"/>
  <c r="L66" i="10"/>
  <c r="M66" i="17" s="1"/>
  <c r="F65" i="10"/>
  <c r="G65" i="17" s="1"/>
  <c r="C61" i="10"/>
  <c r="D61" i="17" s="1"/>
  <c r="I59" i="10"/>
  <c r="J59" i="17" s="1"/>
  <c r="C58" i="10"/>
  <c r="D58" i="17" s="1"/>
  <c r="C56" i="10"/>
  <c r="D56" i="17" s="1"/>
  <c r="I54" i="10"/>
  <c r="J54" i="17" s="1"/>
  <c r="F52" i="10"/>
  <c r="G52" i="17" s="1"/>
  <c r="E47" i="10"/>
  <c r="F47" i="17" s="1"/>
  <c r="E44" i="10"/>
  <c r="F44" i="17" s="1"/>
  <c r="C37" i="10"/>
  <c r="D37" i="17" s="1"/>
  <c r="C34" i="10"/>
  <c r="D34" i="17" s="1"/>
  <c r="E32" i="10"/>
  <c r="F32" i="17" s="1"/>
  <c r="E29" i="10"/>
  <c r="F29" i="17" s="1"/>
  <c r="F26" i="10"/>
  <c r="G26" i="17" s="1"/>
  <c r="E24" i="10"/>
  <c r="F24" i="17" s="1"/>
  <c r="F21" i="10"/>
  <c r="G21" i="17" s="1"/>
  <c r="J19" i="10"/>
  <c r="K19" i="17" s="1"/>
  <c r="H17" i="10"/>
  <c r="I17" i="17" s="1"/>
  <c r="J15" i="10"/>
  <c r="K15" i="17" s="1"/>
  <c r="O5" i="10"/>
  <c r="P5" i="17" s="1"/>
  <c r="O22" i="10"/>
  <c r="P22" i="17" s="1"/>
  <c r="O23" i="10"/>
  <c r="P23" i="17" s="1"/>
  <c r="O29" i="10"/>
  <c r="P29" i="17" s="1"/>
  <c r="O31" i="10"/>
  <c r="P31" i="17" s="1"/>
  <c r="O41" i="10"/>
  <c r="P41" i="17" s="1"/>
  <c r="O49" i="10"/>
  <c r="P49" i="17" s="1"/>
  <c r="O70" i="10"/>
  <c r="P70" i="17" s="1"/>
  <c r="O72" i="10"/>
  <c r="P72" i="17" s="1"/>
  <c r="O6" i="10"/>
  <c r="P6" i="17" s="1"/>
  <c r="O7" i="10"/>
  <c r="P7" i="17" s="1"/>
  <c r="O8" i="10"/>
  <c r="P8" i="17" s="1"/>
  <c r="O14" i="10"/>
  <c r="P14" i="17" s="1"/>
  <c r="O15" i="10"/>
  <c r="P15" i="17" s="1"/>
  <c r="O19" i="10"/>
  <c r="P19" i="17" s="1"/>
  <c r="O24" i="10"/>
  <c r="P24" i="17" s="1"/>
  <c r="O30" i="10"/>
  <c r="P30" i="17" s="1"/>
  <c r="O37" i="10"/>
  <c r="P37" i="17" s="1"/>
  <c r="O42" i="10"/>
  <c r="P42" i="17" s="1"/>
  <c r="O43" i="10"/>
  <c r="P43" i="17" s="1"/>
  <c r="O44" i="10"/>
  <c r="P44" i="17" s="1"/>
  <c r="O51" i="10"/>
  <c r="P51" i="17" s="1"/>
  <c r="O55" i="10"/>
  <c r="P55" i="17" s="1"/>
  <c r="O58" i="10"/>
  <c r="P58" i="17" s="1"/>
  <c r="O62" i="10"/>
  <c r="P62" i="17" s="1"/>
  <c r="O66" i="10"/>
  <c r="P66" i="17" s="1"/>
  <c r="O67" i="10"/>
  <c r="P67" i="17" s="1"/>
  <c r="O78" i="10"/>
  <c r="P78" i="17" s="1"/>
  <c r="O81" i="10"/>
  <c r="P81" i="17" s="1"/>
  <c r="O84" i="10"/>
  <c r="P84" i="17" s="1"/>
  <c r="O88" i="10"/>
  <c r="P88" i="17" s="1"/>
  <c r="O91" i="10"/>
  <c r="P91" i="17" s="1"/>
  <c r="O95" i="10"/>
  <c r="P95" i="17" s="1"/>
  <c r="O98" i="10"/>
  <c r="P98" i="17" s="1"/>
  <c r="O10" i="10"/>
  <c r="P10" i="17" s="1"/>
  <c r="O16" i="10"/>
  <c r="P16" i="17" s="1"/>
  <c r="O20" i="10"/>
  <c r="P20" i="17" s="1"/>
  <c r="O26" i="10"/>
  <c r="P26" i="17" s="1"/>
  <c r="O33" i="10"/>
  <c r="P33" i="17" s="1"/>
  <c r="O46" i="10"/>
  <c r="P46" i="17" s="1"/>
  <c r="O52" i="10"/>
  <c r="P52" i="17" s="1"/>
  <c r="O59" i="10"/>
  <c r="P59" i="17" s="1"/>
  <c r="O64" i="10"/>
  <c r="P64" i="17" s="1"/>
  <c r="O68" i="10"/>
  <c r="P68" i="17" s="1"/>
  <c r="O71" i="10"/>
  <c r="P71" i="17" s="1"/>
  <c r="O73" i="10"/>
  <c r="P73" i="17" s="1"/>
  <c r="O75" i="10"/>
  <c r="P75" i="17" s="1"/>
  <c r="O79" i="10"/>
  <c r="P79" i="17" s="1"/>
  <c r="O82" i="10"/>
  <c r="P82" i="17" s="1"/>
  <c r="O85" i="10"/>
  <c r="P85" i="17" s="1"/>
  <c r="O89" i="10"/>
  <c r="P89" i="17" s="1"/>
  <c r="O92" i="10"/>
  <c r="P92" i="17" s="1"/>
  <c r="O11" i="10"/>
  <c r="P11" i="17" s="1"/>
  <c r="O12" i="10"/>
  <c r="P12" i="17" s="1"/>
  <c r="O13" i="10"/>
  <c r="P13" i="17" s="1"/>
  <c r="O18" i="10"/>
  <c r="P18" i="17" s="1"/>
  <c r="O21" i="10"/>
  <c r="P21" i="17" s="1"/>
  <c r="O9" i="10"/>
  <c r="P9" i="17" s="1"/>
  <c r="O28" i="10"/>
  <c r="P28" i="17" s="1"/>
  <c r="O32" i="10"/>
  <c r="P32" i="17" s="1"/>
  <c r="O56" i="10"/>
  <c r="P56" i="17" s="1"/>
  <c r="O63" i="10"/>
  <c r="P63" i="17" s="1"/>
  <c r="O77" i="10"/>
  <c r="P77" i="17" s="1"/>
  <c r="O80" i="10"/>
  <c r="P80" i="17" s="1"/>
  <c r="O83" i="10"/>
  <c r="P83" i="17" s="1"/>
  <c r="O27" i="10"/>
  <c r="P27" i="17" s="1"/>
  <c r="O35" i="10"/>
  <c r="P35" i="17" s="1"/>
  <c r="O40" i="10"/>
  <c r="P40" i="17" s="1"/>
  <c r="O47" i="10"/>
  <c r="P47" i="17" s="1"/>
  <c r="O74" i="10"/>
  <c r="P74" i="17" s="1"/>
  <c r="O76" i="10"/>
  <c r="P76" i="17" s="1"/>
  <c r="O94" i="10"/>
  <c r="P94" i="17" s="1"/>
  <c r="O101" i="10"/>
  <c r="P101" i="17" s="1"/>
  <c r="O34" i="10"/>
  <c r="P34" i="17" s="1"/>
  <c r="O39" i="10"/>
  <c r="P39" i="17" s="1"/>
  <c r="O54" i="10"/>
  <c r="P54" i="17" s="1"/>
  <c r="O61" i="10"/>
  <c r="P61" i="17" s="1"/>
  <c r="O96" i="10"/>
  <c r="P96" i="17" s="1"/>
  <c r="O38" i="10"/>
  <c r="P38" i="17" s="1"/>
  <c r="O45" i="10"/>
  <c r="P45" i="17" s="1"/>
  <c r="O53" i="10"/>
  <c r="P53" i="17" s="1"/>
  <c r="O69" i="10"/>
  <c r="P69" i="17" s="1"/>
  <c r="O97" i="10"/>
  <c r="P97" i="17" s="1"/>
  <c r="O102" i="10"/>
  <c r="P102" i="17" s="1"/>
  <c r="O17" i="10"/>
  <c r="P17" i="17" s="1"/>
  <c r="O50" i="10"/>
  <c r="P50" i="17" s="1"/>
  <c r="O60" i="10"/>
  <c r="P60" i="17" s="1"/>
  <c r="O65" i="10"/>
  <c r="P65" i="17" s="1"/>
  <c r="O4" i="10"/>
  <c r="P4" i="17" s="1"/>
  <c r="N6" i="10"/>
  <c r="O6" i="17" s="1"/>
  <c r="N7" i="10"/>
  <c r="O7" i="17" s="1"/>
  <c r="N8" i="10"/>
  <c r="O8" i="17" s="1"/>
  <c r="N14" i="10"/>
  <c r="O14" i="17" s="1"/>
  <c r="N15" i="10"/>
  <c r="O15" i="17" s="1"/>
  <c r="N19" i="10"/>
  <c r="O19" i="17" s="1"/>
  <c r="N24" i="10"/>
  <c r="O24" i="17" s="1"/>
  <c r="N30" i="10"/>
  <c r="O30" i="17" s="1"/>
  <c r="N37" i="10"/>
  <c r="O37" i="17" s="1"/>
  <c r="N42" i="10"/>
  <c r="O42" i="17" s="1"/>
  <c r="N43" i="10"/>
  <c r="O43" i="17" s="1"/>
  <c r="N44" i="10"/>
  <c r="O44" i="17" s="1"/>
  <c r="N51" i="10"/>
  <c r="O51" i="17" s="1"/>
  <c r="N55" i="10"/>
  <c r="O55" i="17" s="1"/>
  <c r="N58" i="10"/>
  <c r="O58" i="17" s="1"/>
  <c r="N62" i="10"/>
  <c r="O62" i="17" s="1"/>
  <c r="N66" i="10"/>
  <c r="O66" i="17" s="1"/>
  <c r="N67" i="10"/>
  <c r="O67" i="17" s="1"/>
  <c r="N9" i="10"/>
  <c r="O9" i="17" s="1"/>
  <c r="N25" i="10"/>
  <c r="O25" i="17" s="1"/>
  <c r="N32" i="10"/>
  <c r="O32" i="17" s="1"/>
  <c r="N38" i="10"/>
  <c r="O38" i="17" s="1"/>
  <c r="N45" i="10"/>
  <c r="O45" i="17" s="1"/>
  <c r="N50" i="10"/>
  <c r="O50" i="17" s="1"/>
  <c r="N56" i="10"/>
  <c r="O56" i="17" s="1"/>
  <c r="N63" i="10"/>
  <c r="O63" i="17" s="1"/>
  <c r="N17" i="10"/>
  <c r="O17" i="17" s="1"/>
  <c r="N27" i="10"/>
  <c r="O27" i="17" s="1"/>
  <c r="N34" i="10"/>
  <c r="O34" i="17" s="1"/>
  <c r="N39" i="10"/>
  <c r="O39" i="17" s="1"/>
  <c r="N53" i="10"/>
  <c r="O53" i="17" s="1"/>
  <c r="N57" i="10"/>
  <c r="O57" i="17" s="1"/>
  <c r="N69" i="10"/>
  <c r="O69" i="17" s="1"/>
  <c r="N76" i="10"/>
  <c r="O76" i="17" s="1"/>
  <c r="N86" i="10"/>
  <c r="O86" i="17" s="1"/>
  <c r="N5" i="10"/>
  <c r="O5" i="17" s="1"/>
  <c r="N22" i="10"/>
  <c r="O22" i="17" s="1"/>
  <c r="N23" i="10"/>
  <c r="O23" i="17" s="1"/>
  <c r="N16" i="10"/>
  <c r="O16" i="17" s="1"/>
  <c r="N31" i="10"/>
  <c r="O31" i="17" s="1"/>
  <c r="N35" i="10"/>
  <c r="O35" i="17" s="1"/>
  <c r="N40" i="10"/>
  <c r="O40" i="17" s="1"/>
  <c r="N41" i="10"/>
  <c r="O41" i="17" s="1"/>
  <c r="N47" i="10"/>
  <c r="O47" i="17" s="1"/>
  <c r="N74" i="10"/>
  <c r="O74" i="17" s="1"/>
  <c r="N78" i="10"/>
  <c r="O78" i="17" s="1"/>
  <c r="N79" i="10"/>
  <c r="O79" i="17" s="1"/>
  <c r="N81" i="10"/>
  <c r="O81" i="17" s="1"/>
  <c r="N82" i="10"/>
  <c r="O82" i="17" s="1"/>
  <c r="N84" i="10"/>
  <c r="O84" i="17" s="1"/>
  <c r="N85" i="10"/>
  <c r="O85" i="17" s="1"/>
  <c r="N46" i="10"/>
  <c r="O46" i="17" s="1"/>
  <c r="N54" i="10"/>
  <c r="O54" i="17" s="1"/>
  <c r="N61" i="10"/>
  <c r="O61" i="17" s="1"/>
  <c r="N95" i="10"/>
  <c r="O95" i="17" s="1"/>
  <c r="N96" i="10"/>
  <c r="O96" i="17" s="1"/>
  <c r="N11" i="10"/>
  <c r="O11" i="17" s="1"/>
  <c r="N13" i="10"/>
  <c r="O13" i="17" s="1"/>
  <c r="N18" i="10"/>
  <c r="O18" i="17" s="1"/>
  <c r="N75" i="10"/>
  <c r="O75" i="17" s="1"/>
  <c r="N97" i="10"/>
  <c r="O97" i="17" s="1"/>
  <c r="N10" i="10"/>
  <c r="O10" i="17" s="1"/>
  <c r="N21" i="10"/>
  <c r="O21" i="17" s="1"/>
  <c r="N26" i="10"/>
  <c r="O26" i="17" s="1"/>
  <c r="N60" i="10"/>
  <c r="O60" i="17" s="1"/>
  <c r="N65" i="10"/>
  <c r="O65" i="17" s="1"/>
  <c r="N70" i="10"/>
  <c r="O70" i="17" s="1"/>
  <c r="N71" i="10"/>
  <c r="O71" i="17" s="1"/>
  <c r="N103" i="10"/>
  <c r="O103" i="17" s="1"/>
  <c r="N20" i="10"/>
  <c r="O20" i="17" s="1"/>
  <c r="N33" i="10"/>
  <c r="O33" i="17" s="1"/>
  <c r="N36" i="10"/>
  <c r="O36" i="17" s="1"/>
  <c r="N48" i="10"/>
  <c r="O48" i="17" s="1"/>
  <c r="N49" i="10"/>
  <c r="O49" i="17" s="1"/>
  <c r="N59" i="10"/>
  <c r="O59" i="17" s="1"/>
  <c r="N64" i="10"/>
  <c r="O64" i="17" s="1"/>
  <c r="N72" i="10"/>
  <c r="O72" i="17" s="1"/>
  <c r="N90" i="10"/>
  <c r="O90" i="17" s="1"/>
  <c r="N98" i="10"/>
  <c r="O98" i="17" s="1"/>
  <c r="N99" i="10"/>
  <c r="O99" i="17" s="1"/>
  <c r="N100" i="10"/>
  <c r="O100" i="17" s="1"/>
  <c r="O103" i="10"/>
  <c r="P103" i="17" s="1"/>
  <c r="N102" i="10"/>
  <c r="O102" i="17" s="1"/>
  <c r="O93" i="10"/>
  <c r="P93" i="17" s="1"/>
  <c r="N89" i="10"/>
  <c r="O89" i="17" s="1"/>
  <c r="N28" i="10"/>
  <c r="O28" i="17" s="1"/>
  <c r="M9" i="10"/>
  <c r="N9" i="17" s="1"/>
  <c r="M25" i="10"/>
  <c r="N25" i="17" s="1"/>
  <c r="M32" i="10"/>
  <c r="N32" i="17" s="1"/>
  <c r="M38" i="10"/>
  <c r="N38" i="17" s="1"/>
  <c r="M45" i="10"/>
  <c r="N45" i="17" s="1"/>
  <c r="M50" i="10"/>
  <c r="N50" i="17" s="1"/>
  <c r="M56" i="10"/>
  <c r="N56" i="17" s="1"/>
  <c r="M63" i="10"/>
  <c r="N63" i="17" s="1"/>
  <c r="M10" i="10"/>
  <c r="N10" i="17" s="1"/>
  <c r="M16" i="10"/>
  <c r="N16" i="17" s="1"/>
  <c r="M20" i="10"/>
  <c r="N20" i="17" s="1"/>
  <c r="M26" i="10"/>
  <c r="N26" i="17" s="1"/>
  <c r="M33" i="10"/>
  <c r="N33" i="17" s="1"/>
  <c r="M46" i="10"/>
  <c r="N46" i="17" s="1"/>
  <c r="M52" i="10"/>
  <c r="N52" i="17" s="1"/>
  <c r="M59" i="10"/>
  <c r="N59" i="17" s="1"/>
  <c r="M64" i="10"/>
  <c r="N64" i="17" s="1"/>
  <c r="M68" i="10"/>
  <c r="N68" i="17" s="1"/>
  <c r="M71" i="10"/>
  <c r="N71" i="17" s="1"/>
  <c r="M73" i="10"/>
  <c r="N73" i="17" s="1"/>
  <c r="M75" i="10"/>
  <c r="N75" i="17" s="1"/>
  <c r="M79" i="10"/>
  <c r="N79" i="17" s="1"/>
  <c r="M82" i="10"/>
  <c r="N82" i="17" s="1"/>
  <c r="M85" i="10"/>
  <c r="N85" i="17" s="1"/>
  <c r="M89" i="10"/>
  <c r="N89" i="17" s="1"/>
  <c r="M92" i="10"/>
  <c r="N92" i="17" s="1"/>
  <c r="M96" i="10"/>
  <c r="N96" i="17" s="1"/>
  <c r="M99" i="10"/>
  <c r="N99" i="17" s="1"/>
  <c r="M102" i="10"/>
  <c r="N102" i="17" s="1"/>
  <c r="M11" i="10"/>
  <c r="N11" i="17" s="1"/>
  <c r="M12" i="10"/>
  <c r="N12" i="17" s="1"/>
  <c r="M13" i="10"/>
  <c r="N13" i="17" s="1"/>
  <c r="M18" i="10"/>
  <c r="N18" i="17" s="1"/>
  <c r="M21" i="10"/>
  <c r="N21" i="17" s="1"/>
  <c r="M28" i="10"/>
  <c r="N28" i="17" s="1"/>
  <c r="M35" i="10"/>
  <c r="N35" i="17" s="1"/>
  <c r="M36" i="10"/>
  <c r="N36" i="17" s="1"/>
  <c r="M40" i="10"/>
  <c r="N40" i="17" s="1"/>
  <c r="M47" i="10"/>
  <c r="N47" i="17" s="1"/>
  <c r="M48" i="10"/>
  <c r="N48" i="17" s="1"/>
  <c r="M54" i="10"/>
  <c r="N54" i="17" s="1"/>
  <c r="M60" i="10"/>
  <c r="N60" i="17" s="1"/>
  <c r="M61" i="10"/>
  <c r="N61" i="17" s="1"/>
  <c r="M65" i="10"/>
  <c r="N65" i="17" s="1"/>
  <c r="M77" i="10"/>
  <c r="N77" i="17" s="1"/>
  <c r="M80" i="10"/>
  <c r="N80" i="17" s="1"/>
  <c r="M83" i="10"/>
  <c r="N83" i="17" s="1"/>
  <c r="M90" i="10"/>
  <c r="N90" i="17" s="1"/>
  <c r="M5" i="10"/>
  <c r="N5" i="17" s="1"/>
  <c r="M6" i="10"/>
  <c r="N6" i="17" s="1"/>
  <c r="M7" i="10"/>
  <c r="N7" i="17" s="1"/>
  <c r="M8" i="10"/>
  <c r="N8" i="17" s="1"/>
  <c r="M14" i="10"/>
  <c r="N14" i="17" s="1"/>
  <c r="M15" i="10"/>
  <c r="N15" i="17" s="1"/>
  <c r="M19" i="10"/>
  <c r="N19" i="17" s="1"/>
  <c r="M24" i="10"/>
  <c r="N24" i="17" s="1"/>
  <c r="M27" i="10"/>
  <c r="N27" i="17" s="1"/>
  <c r="M51" i="10"/>
  <c r="N51" i="17" s="1"/>
  <c r="M67" i="10"/>
  <c r="N67" i="17" s="1"/>
  <c r="M76" i="10"/>
  <c r="N76" i="17" s="1"/>
  <c r="M22" i="10"/>
  <c r="N22" i="17" s="1"/>
  <c r="M34" i="10"/>
  <c r="N34" i="17" s="1"/>
  <c r="M39" i="10"/>
  <c r="N39" i="17" s="1"/>
  <c r="M43" i="10"/>
  <c r="N43" i="17" s="1"/>
  <c r="M55" i="10"/>
  <c r="N55" i="17" s="1"/>
  <c r="M62" i="10"/>
  <c r="N62" i="17" s="1"/>
  <c r="M97" i="10"/>
  <c r="N97" i="17" s="1"/>
  <c r="M53" i="10"/>
  <c r="N53" i="17" s="1"/>
  <c r="M69" i="10"/>
  <c r="N69" i="17" s="1"/>
  <c r="M70" i="10"/>
  <c r="N70" i="17" s="1"/>
  <c r="M17" i="10"/>
  <c r="N17" i="17" s="1"/>
  <c r="M30" i="10"/>
  <c r="N30" i="17" s="1"/>
  <c r="M49" i="10"/>
  <c r="N49" i="17" s="1"/>
  <c r="M66" i="10"/>
  <c r="N66" i="17" s="1"/>
  <c r="M72" i="10"/>
  <c r="N72" i="17" s="1"/>
  <c r="M98" i="10"/>
  <c r="N98" i="17" s="1"/>
  <c r="M100" i="10"/>
  <c r="N100" i="17" s="1"/>
  <c r="M23" i="10"/>
  <c r="N23" i="17" s="1"/>
  <c r="M29" i="10"/>
  <c r="N29" i="17" s="1"/>
  <c r="M37" i="10"/>
  <c r="N37" i="17" s="1"/>
  <c r="M42" i="10"/>
  <c r="N42" i="17" s="1"/>
  <c r="M44" i="10"/>
  <c r="N44" i="17" s="1"/>
  <c r="M57" i="10"/>
  <c r="N57" i="17" s="1"/>
  <c r="M86" i="10"/>
  <c r="N86" i="17" s="1"/>
  <c r="M87" i="10"/>
  <c r="N87" i="17" s="1"/>
  <c r="M88" i="10"/>
  <c r="N88" i="17" s="1"/>
  <c r="M91" i="10"/>
  <c r="N91" i="17" s="1"/>
  <c r="M93" i="10"/>
  <c r="N93" i="17" s="1"/>
  <c r="M103" i="10"/>
  <c r="N103" i="17" s="1"/>
  <c r="N101" i="10"/>
  <c r="O101" i="17" s="1"/>
  <c r="O100" i="10"/>
  <c r="P100" i="17" s="1"/>
  <c r="N94" i="10"/>
  <c r="O94" i="17" s="1"/>
  <c r="N93" i="10"/>
  <c r="O93" i="17" s="1"/>
  <c r="O86" i="10"/>
  <c r="P86" i="17" s="1"/>
  <c r="N83" i="10"/>
  <c r="O83" i="17" s="1"/>
  <c r="M58" i="10"/>
  <c r="N58" i="17" s="1"/>
  <c r="O57" i="10"/>
  <c r="P57" i="17" s="1"/>
  <c r="M41" i="10"/>
  <c r="N41" i="17" s="1"/>
  <c r="M101" i="10"/>
  <c r="N101" i="17" s="1"/>
  <c r="M94" i="10"/>
  <c r="N94" i="17" s="1"/>
  <c r="O90" i="10"/>
  <c r="P90" i="17" s="1"/>
  <c r="O87" i="10"/>
  <c r="P87" i="17" s="1"/>
  <c r="M84" i="10"/>
  <c r="N84" i="17" s="1"/>
  <c r="O25" i="10"/>
  <c r="P25" i="17" s="1"/>
  <c r="N12" i="10"/>
  <c r="O12" i="17" s="1"/>
  <c r="K17" i="10"/>
  <c r="L17" i="17" s="1"/>
  <c r="K27" i="10"/>
  <c r="L27" i="17" s="1"/>
  <c r="K34" i="10"/>
  <c r="L34" i="17" s="1"/>
  <c r="K39" i="10"/>
  <c r="L39" i="17" s="1"/>
  <c r="K53" i="10"/>
  <c r="L53" i="17" s="1"/>
  <c r="K57" i="10"/>
  <c r="L57" i="17" s="1"/>
  <c r="K69" i="10"/>
  <c r="L69" i="17" s="1"/>
  <c r="K11" i="10"/>
  <c r="L11" i="17" s="1"/>
  <c r="K12" i="10"/>
  <c r="L12" i="17" s="1"/>
  <c r="K13" i="10"/>
  <c r="L13" i="17" s="1"/>
  <c r="K18" i="10"/>
  <c r="L18" i="17" s="1"/>
  <c r="K21" i="10"/>
  <c r="L21" i="17" s="1"/>
  <c r="K28" i="10"/>
  <c r="L28" i="17" s="1"/>
  <c r="K35" i="10"/>
  <c r="L35" i="17" s="1"/>
  <c r="K36" i="10"/>
  <c r="L36" i="17" s="1"/>
  <c r="K40" i="10"/>
  <c r="L40" i="17" s="1"/>
  <c r="K47" i="10"/>
  <c r="L47" i="17" s="1"/>
  <c r="K48" i="10"/>
  <c r="L48" i="17" s="1"/>
  <c r="K54" i="10"/>
  <c r="L54" i="17" s="1"/>
  <c r="K60" i="10"/>
  <c r="L60" i="17" s="1"/>
  <c r="K61" i="10"/>
  <c r="L61" i="17" s="1"/>
  <c r="K65" i="10"/>
  <c r="L65" i="17" s="1"/>
  <c r="K77" i="10"/>
  <c r="L77" i="17" s="1"/>
  <c r="K80" i="10"/>
  <c r="L80" i="17" s="1"/>
  <c r="K83" i="10"/>
  <c r="L83" i="17" s="1"/>
  <c r="K90" i="10"/>
  <c r="L90" i="17" s="1"/>
  <c r="K93" i="10"/>
  <c r="L93" i="17" s="1"/>
  <c r="K97" i="10"/>
  <c r="L97" i="17" s="1"/>
  <c r="K5" i="10"/>
  <c r="L5" i="17" s="1"/>
  <c r="K6" i="10"/>
  <c r="L6" i="17" s="1"/>
  <c r="K7" i="10"/>
  <c r="L7" i="17" s="1"/>
  <c r="K8" i="10"/>
  <c r="L8" i="17" s="1"/>
  <c r="K14" i="10"/>
  <c r="L14" i="17" s="1"/>
  <c r="K15" i="10"/>
  <c r="L15" i="17" s="1"/>
  <c r="K19" i="10"/>
  <c r="L19" i="17" s="1"/>
  <c r="K24" i="10"/>
  <c r="L24" i="17" s="1"/>
  <c r="K30" i="10"/>
  <c r="L30" i="17" s="1"/>
  <c r="K37" i="10"/>
  <c r="L37" i="17" s="1"/>
  <c r="K42" i="10"/>
  <c r="L42" i="17" s="1"/>
  <c r="K43" i="10"/>
  <c r="L43" i="17" s="1"/>
  <c r="K44" i="10"/>
  <c r="L44" i="17" s="1"/>
  <c r="K51" i="10"/>
  <c r="L51" i="17" s="1"/>
  <c r="K55" i="10"/>
  <c r="L55" i="17" s="1"/>
  <c r="K58" i="10"/>
  <c r="L58" i="17" s="1"/>
  <c r="K62" i="10"/>
  <c r="L62" i="17" s="1"/>
  <c r="K66" i="10"/>
  <c r="L66" i="17" s="1"/>
  <c r="K67" i="10"/>
  <c r="L67" i="17" s="1"/>
  <c r="K78" i="10"/>
  <c r="L78" i="17" s="1"/>
  <c r="K81" i="10"/>
  <c r="L81" i="17" s="1"/>
  <c r="K84" i="10"/>
  <c r="L84" i="17" s="1"/>
  <c r="K88" i="10"/>
  <c r="L88" i="17" s="1"/>
  <c r="K91" i="10"/>
  <c r="L91" i="17" s="1"/>
  <c r="K10" i="10"/>
  <c r="L10" i="17" s="1"/>
  <c r="K16" i="10"/>
  <c r="L16" i="17" s="1"/>
  <c r="K20" i="10"/>
  <c r="L20" i="17" s="1"/>
  <c r="K22" i="10"/>
  <c r="L22" i="17" s="1"/>
  <c r="K46" i="10"/>
  <c r="L46" i="17" s="1"/>
  <c r="K75" i="10"/>
  <c r="L75" i="17" s="1"/>
  <c r="K38" i="10"/>
  <c r="L38" i="17" s="1"/>
  <c r="K45" i="10"/>
  <c r="L45" i="17" s="1"/>
  <c r="K70" i="10"/>
  <c r="L70" i="17" s="1"/>
  <c r="K98" i="10"/>
  <c r="L98" i="17" s="1"/>
  <c r="K26" i="10"/>
  <c r="L26" i="17" s="1"/>
  <c r="K49" i="10"/>
  <c r="L49" i="17" s="1"/>
  <c r="K50" i="10"/>
  <c r="L50" i="17" s="1"/>
  <c r="K71" i="10"/>
  <c r="L71" i="17" s="1"/>
  <c r="K72" i="10"/>
  <c r="L72" i="17" s="1"/>
  <c r="K99" i="10"/>
  <c r="L99" i="17" s="1"/>
  <c r="K100" i="10"/>
  <c r="L100" i="17" s="1"/>
  <c r="K23" i="10"/>
  <c r="L23" i="17" s="1"/>
  <c r="K29" i="10"/>
  <c r="L29" i="17" s="1"/>
  <c r="K33" i="10"/>
  <c r="L33" i="17" s="1"/>
  <c r="K59" i="10"/>
  <c r="L59" i="17" s="1"/>
  <c r="K64" i="10"/>
  <c r="L64" i="17" s="1"/>
  <c r="K73" i="10"/>
  <c r="L73" i="17" s="1"/>
  <c r="K86" i="10"/>
  <c r="L86" i="17" s="1"/>
  <c r="K87" i="10"/>
  <c r="L87" i="17" s="1"/>
  <c r="K89" i="10"/>
  <c r="L89" i="17" s="1"/>
  <c r="K92" i="10"/>
  <c r="L92" i="17" s="1"/>
  <c r="K94" i="10"/>
  <c r="L94" i="17" s="1"/>
  <c r="K101" i="10"/>
  <c r="L101" i="17" s="1"/>
  <c r="K4" i="10"/>
  <c r="L4" i="17" s="1"/>
  <c r="K25" i="10"/>
  <c r="L25" i="17" s="1"/>
  <c r="K31" i="10"/>
  <c r="L31" i="17" s="1"/>
  <c r="K32" i="10"/>
  <c r="L32" i="17" s="1"/>
  <c r="K41" i="10"/>
  <c r="L41" i="17" s="1"/>
  <c r="K52" i="10"/>
  <c r="L52" i="17" s="1"/>
  <c r="K56" i="10"/>
  <c r="L56" i="17" s="1"/>
  <c r="K63" i="10"/>
  <c r="L63" i="17" s="1"/>
  <c r="K68" i="10"/>
  <c r="L68" i="17" s="1"/>
  <c r="K74" i="10"/>
  <c r="L74" i="17" s="1"/>
  <c r="K79" i="10"/>
  <c r="L79" i="17" s="1"/>
  <c r="K82" i="10"/>
  <c r="L82" i="17" s="1"/>
  <c r="K85" i="10"/>
  <c r="L85" i="17" s="1"/>
  <c r="K95" i="10"/>
  <c r="L95" i="17" s="1"/>
  <c r="M4" i="10"/>
  <c r="N4" i="17" s="1"/>
  <c r="K103" i="10"/>
  <c r="L103" i="17" s="1"/>
  <c r="M95" i="10"/>
  <c r="N95" i="17" s="1"/>
  <c r="N87" i="10"/>
  <c r="O87" i="17" s="1"/>
  <c r="N80" i="10"/>
  <c r="O80" i="17" s="1"/>
  <c r="K76" i="10"/>
  <c r="L76" i="17" s="1"/>
  <c r="O48" i="10"/>
  <c r="P48" i="17" s="1"/>
  <c r="N29" i="10"/>
  <c r="O29" i="17" s="1"/>
  <c r="N4" i="10"/>
  <c r="O4" i="17" s="1"/>
  <c r="O99" i="10"/>
  <c r="P99" i="17" s="1"/>
  <c r="N91" i="10"/>
  <c r="O91" i="17" s="1"/>
  <c r="M81" i="10"/>
  <c r="N81" i="17" s="1"/>
  <c r="N73" i="10"/>
  <c r="O73" i="17" s="1"/>
  <c r="O36" i="10"/>
  <c r="P36" i="17" s="1"/>
  <c r="L10" i="10"/>
  <c r="M10" i="17" s="1"/>
  <c r="L16" i="10"/>
  <c r="M16" i="17" s="1"/>
  <c r="L20" i="10"/>
  <c r="M20" i="17" s="1"/>
  <c r="L26" i="10"/>
  <c r="M26" i="17" s="1"/>
  <c r="L33" i="10"/>
  <c r="M33" i="17" s="1"/>
  <c r="L46" i="10"/>
  <c r="M46" i="17" s="1"/>
  <c r="L52" i="10"/>
  <c r="M52" i="17" s="1"/>
  <c r="L59" i="10"/>
  <c r="M59" i="17" s="1"/>
  <c r="L64" i="10"/>
  <c r="M64" i="17" s="1"/>
  <c r="L68" i="10"/>
  <c r="M68" i="17" s="1"/>
  <c r="L71" i="10"/>
  <c r="M71" i="17" s="1"/>
  <c r="L17" i="10"/>
  <c r="M17" i="17" s="1"/>
  <c r="L27" i="10"/>
  <c r="M27" i="17" s="1"/>
  <c r="L34" i="10"/>
  <c r="M34" i="17" s="1"/>
  <c r="L39" i="10"/>
  <c r="M39" i="17" s="1"/>
  <c r="L53" i="10"/>
  <c r="M53" i="17" s="1"/>
  <c r="L57" i="10"/>
  <c r="M57" i="17" s="1"/>
  <c r="L69" i="10"/>
  <c r="M69" i="17" s="1"/>
  <c r="L76" i="10"/>
  <c r="M76" i="17" s="1"/>
  <c r="L86" i="10"/>
  <c r="M86" i="17" s="1"/>
  <c r="L100" i="10"/>
  <c r="M100" i="17" s="1"/>
  <c r="L5" i="10"/>
  <c r="M5" i="17" s="1"/>
  <c r="L22" i="10"/>
  <c r="M22" i="17" s="1"/>
  <c r="L23" i="10"/>
  <c r="M23" i="17" s="1"/>
  <c r="L29" i="10"/>
  <c r="M29" i="17" s="1"/>
  <c r="L31" i="10"/>
  <c r="M31" i="17" s="1"/>
  <c r="L41" i="10"/>
  <c r="M41" i="17" s="1"/>
  <c r="L49" i="10"/>
  <c r="M49" i="17" s="1"/>
  <c r="L70" i="10"/>
  <c r="M70" i="17" s="1"/>
  <c r="L72" i="10"/>
  <c r="M72" i="17" s="1"/>
  <c r="L74" i="10"/>
  <c r="M74" i="17" s="1"/>
  <c r="L87" i="10"/>
  <c r="M87" i="17" s="1"/>
  <c r="L9" i="10"/>
  <c r="M9" i="17" s="1"/>
  <c r="L25" i="10"/>
  <c r="M25" i="17" s="1"/>
  <c r="L99" i="10"/>
  <c r="M99" i="17" s="1"/>
  <c r="L93" i="10"/>
  <c r="M93" i="17" s="1"/>
  <c r="L91" i="10"/>
  <c r="M91" i="17" s="1"/>
  <c r="L90" i="10"/>
  <c r="M90" i="17" s="1"/>
  <c r="L88" i="10"/>
  <c r="M88" i="17" s="1"/>
  <c r="L50" i="10"/>
  <c r="M50" i="17" s="1"/>
  <c r="L48" i="10"/>
  <c r="M48" i="17" s="1"/>
  <c r="L44" i="10"/>
  <c r="M44" i="17" s="1"/>
  <c r="L42" i="10"/>
  <c r="M42" i="17" s="1"/>
  <c r="L37" i="10"/>
  <c r="M37" i="17" s="1"/>
  <c r="L36" i="10"/>
  <c r="M36" i="17" s="1"/>
  <c r="G94" i="10"/>
  <c r="H94" i="17" s="1"/>
  <c r="G101" i="10"/>
  <c r="H101" i="17" s="1"/>
  <c r="G82" i="10"/>
  <c r="H82" i="17" s="1"/>
  <c r="G76" i="10"/>
  <c r="H76" i="17" s="1"/>
  <c r="G51" i="10"/>
  <c r="H51" i="17" s="1"/>
  <c r="G42" i="10"/>
  <c r="H42" i="17" s="1"/>
  <c r="G32" i="10"/>
  <c r="H32" i="17" s="1"/>
  <c r="G83" i="10"/>
  <c r="H83" i="17" s="1"/>
  <c r="G69" i="10"/>
  <c r="H69" i="17" s="1"/>
  <c r="G61" i="10"/>
  <c r="H61" i="17" s="1"/>
  <c r="G56" i="10"/>
  <c r="H56" i="17" s="1"/>
  <c r="G87" i="10"/>
  <c r="H87" i="17" s="1"/>
  <c r="G95" i="10"/>
  <c r="H95" i="17" s="1"/>
  <c r="G31" i="10"/>
  <c r="H31" i="17" s="1"/>
  <c r="G9" i="10"/>
  <c r="H9" i="17" s="1"/>
  <c r="H10" i="10"/>
  <c r="I10" i="17" s="1"/>
  <c r="H16" i="10"/>
  <c r="I16" i="17" s="1"/>
  <c r="H22" i="10"/>
  <c r="I22" i="17" s="1"/>
  <c r="H28" i="10"/>
  <c r="I28" i="17" s="1"/>
  <c r="H34" i="10"/>
  <c r="I34" i="17" s="1"/>
  <c r="H40" i="10"/>
  <c r="I40" i="17" s="1"/>
  <c r="H46" i="10"/>
  <c r="I46" i="17" s="1"/>
  <c r="H52" i="10"/>
  <c r="I52" i="17" s="1"/>
  <c r="H58" i="10"/>
  <c r="I58" i="17" s="1"/>
  <c r="H64" i="10"/>
  <c r="I64" i="17" s="1"/>
  <c r="H5" i="10"/>
  <c r="I5" i="17" s="1"/>
  <c r="H6" i="10"/>
  <c r="I6" i="17" s="1"/>
  <c r="H7" i="10"/>
  <c r="I7" i="17" s="1"/>
  <c r="H8" i="10"/>
  <c r="I8" i="17" s="1"/>
  <c r="H23" i="10"/>
  <c r="I23" i="17" s="1"/>
  <c r="H24" i="10"/>
  <c r="I24" i="17" s="1"/>
  <c r="H25" i="10"/>
  <c r="I25" i="17" s="1"/>
  <c r="H26" i="10"/>
  <c r="I26" i="17" s="1"/>
  <c r="H41" i="10"/>
  <c r="I41" i="17" s="1"/>
  <c r="H42" i="10"/>
  <c r="I42" i="17" s="1"/>
  <c r="H43" i="10"/>
  <c r="I43" i="17" s="1"/>
  <c r="H44" i="10"/>
  <c r="I44" i="17" s="1"/>
  <c r="H59" i="10"/>
  <c r="I59" i="17" s="1"/>
  <c r="H60" i="10"/>
  <c r="I60" i="17" s="1"/>
  <c r="H61" i="10"/>
  <c r="I61" i="17" s="1"/>
  <c r="H62" i="10"/>
  <c r="I62" i="17" s="1"/>
  <c r="H71" i="10"/>
  <c r="I71" i="17" s="1"/>
  <c r="H77" i="10"/>
  <c r="I77" i="17" s="1"/>
  <c r="H83" i="10"/>
  <c r="I83" i="17" s="1"/>
  <c r="H89" i="10"/>
  <c r="I89" i="17" s="1"/>
  <c r="H95" i="10"/>
  <c r="I95" i="17" s="1"/>
  <c r="H101" i="10"/>
  <c r="I101" i="17" s="1"/>
  <c r="H21" i="10"/>
  <c r="I21" i="17" s="1"/>
  <c r="H39" i="10"/>
  <c r="I39" i="17" s="1"/>
  <c r="H12" i="10"/>
  <c r="I12" i="17" s="1"/>
  <c r="H29" i="10"/>
  <c r="I29" i="17" s="1"/>
  <c r="H31" i="10"/>
  <c r="I31" i="17" s="1"/>
  <c r="H36" i="10"/>
  <c r="I36" i="17" s="1"/>
  <c r="H48" i="10"/>
  <c r="I48" i="17" s="1"/>
  <c r="H51" i="10"/>
  <c r="I51" i="17" s="1"/>
  <c r="H56" i="10"/>
  <c r="I56" i="17" s="1"/>
  <c r="H67" i="10"/>
  <c r="I67" i="17" s="1"/>
  <c r="H76" i="10"/>
  <c r="I76" i="17" s="1"/>
  <c r="H94" i="10"/>
  <c r="I94" i="17" s="1"/>
  <c r="H4" i="10"/>
  <c r="I4" i="17" s="1"/>
  <c r="H14" i="10"/>
  <c r="I14" i="17" s="1"/>
  <c r="H19" i="10"/>
  <c r="I19" i="17" s="1"/>
  <c r="H27" i="10"/>
  <c r="I27" i="17" s="1"/>
  <c r="H33" i="10"/>
  <c r="I33" i="17" s="1"/>
  <c r="H55" i="10"/>
  <c r="I55" i="17" s="1"/>
  <c r="H72" i="10"/>
  <c r="I72" i="17" s="1"/>
  <c r="H73" i="10"/>
  <c r="I73" i="17" s="1"/>
  <c r="H74" i="10"/>
  <c r="I74" i="17" s="1"/>
  <c r="H75" i="10"/>
  <c r="I75" i="17" s="1"/>
  <c r="H90" i="10"/>
  <c r="I90" i="17" s="1"/>
  <c r="H91" i="10"/>
  <c r="I91" i="17" s="1"/>
  <c r="H92" i="10"/>
  <c r="I92" i="17" s="1"/>
  <c r="H93" i="10"/>
  <c r="I93" i="17" s="1"/>
  <c r="H9" i="10"/>
  <c r="I9" i="17" s="1"/>
  <c r="H15" i="10"/>
  <c r="I15" i="17" s="1"/>
  <c r="H32" i="10"/>
  <c r="I32" i="17" s="1"/>
  <c r="H37" i="10"/>
  <c r="I37" i="17" s="1"/>
  <c r="H45" i="10"/>
  <c r="I45" i="17" s="1"/>
  <c r="H49" i="10"/>
  <c r="I49" i="17" s="1"/>
  <c r="H57" i="10"/>
  <c r="I57" i="17" s="1"/>
  <c r="H65" i="10"/>
  <c r="I65" i="17" s="1"/>
  <c r="H68" i="10"/>
  <c r="I68" i="17" s="1"/>
  <c r="H82" i="10"/>
  <c r="I82" i="17" s="1"/>
  <c r="H100" i="10"/>
  <c r="I100" i="17" s="1"/>
  <c r="J103" i="10"/>
  <c r="K103" i="17" s="1"/>
  <c r="C101" i="10"/>
  <c r="D101" i="17" s="1"/>
  <c r="J100" i="10"/>
  <c r="K100" i="17" s="1"/>
  <c r="C93" i="10"/>
  <c r="D93" i="17" s="1"/>
  <c r="J92" i="10"/>
  <c r="K92" i="17" s="1"/>
  <c r="C91" i="10"/>
  <c r="D91" i="17" s="1"/>
  <c r="J90" i="10"/>
  <c r="K90" i="17" s="1"/>
  <c r="C89" i="10"/>
  <c r="D89" i="17" s="1"/>
  <c r="J88" i="10"/>
  <c r="K88" i="17" s="1"/>
  <c r="H86" i="10"/>
  <c r="I86" i="17" s="1"/>
  <c r="C85" i="10"/>
  <c r="D85" i="17" s="1"/>
  <c r="J84" i="10"/>
  <c r="K84" i="17" s="1"/>
  <c r="H66" i="10"/>
  <c r="I66" i="17" s="1"/>
  <c r="H63" i="10"/>
  <c r="I63" i="17" s="1"/>
  <c r="H53" i="10"/>
  <c r="I53" i="17" s="1"/>
  <c r="G45" i="10"/>
  <c r="H45" i="17" s="1"/>
  <c r="H38" i="10"/>
  <c r="I38" i="17" s="1"/>
  <c r="G30" i="10"/>
  <c r="H30" i="17" s="1"/>
  <c r="G15" i="10"/>
  <c r="H15" i="17" s="1"/>
  <c r="G86" i="10"/>
  <c r="H86" i="17" s="1"/>
  <c r="G77" i="10"/>
  <c r="H77" i="17" s="1"/>
  <c r="G63" i="10"/>
  <c r="H63" i="17" s="1"/>
  <c r="G49" i="10"/>
  <c r="H49" i="17" s="1"/>
  <c r="G7" i="10"/>
  <c r="H7" i="17" s="1"/>
  <c r="G103" i="10"/>
  <c r="H103" i="17" s="1"/>
  <c r="G68" i="10"/>
  <c r="H68" i="17" s="1"/>
  <c r="G48" i="10"/>
  <c r="H48" i="17" s="1"/>
  <c r="G43" i="10"/>
  <c r="H43" i="17" s="1"/>
  <c r="G28" i="10"/>
  <c r="H28" i="17" s="1"/>
  <c r="G5" i="10"/>
  <c r="H5" i="17" s="1"/>
  <c r="G11" i="10"/>
  <c r="H11" i="17" s="1"/>
  <c r="G17" i="10"/>
  <c r="H17" i="17" s="1"/>
  <c r="G23" i="10"/>
  <c r="H23" i="17" s="1"/>
  <c r="G29" i="10"/>
  <c r="H29" i="17" s="1"/>
  <c r="G35" i="10"/>
  <c r="H35" i="17" s="1"/>
  <c r="G41" i="10"/>
  <c r="H41" i="17" s="1"/>
  <c r="G47" i="10"/>
  <c r="H47" i="17" s="1"/>
  <c r="G53" i="10"/>
  <c r="H53" i="17" s="1"/>
  <c r="G59" i="10"/>
  <c r="H59" i="17" s="1"/>
  <c r="G65" i="10"/>
  <c r="H65" i="17" s="1"/>
  <c r="G21" i="10"/>
  <c r="H21" i="17" s="1"/>
  <c r="G22" i="10"/>
  <c r="H22" i="17" s="1"/>
  <c r="G39" i="10"/>
  <c r="H39" i="17" s="1"/>
  <c r="G40" i="10"/>
  <c r="H40" i="17" s="1"/>
  <c r="G57" i="10"/>
  <c r="H57" i="17" s="1"/>
  <c r="G58" i="10"/>
  <c r="H58" i="17" s="1"/>
  <c r="G72" i="10"/>
  <c r="H72" i="17" s="1"/>
  <c r="G78" i="10"/>
  <c r="H78" i="17" s="1"/>
  <c r="G84" i="10"/>
  <c r="H84" i="17" s="1"/>
  <c r="G90" i="10"/>
  <c r="H90" i="17" s="1"/>
  <c r="G96" i="10"/>
  <c r="H96" i="17" s="1"/>
  <c r="G102" i="10"/>
  <c r="H102" i="17" s="1"/>
  <c r="G4" i="10"/>
  <c r="H4" i="17" s="1"/>
  <c r="G18" i="10"/>
  <c r="H18" i="17" s="1"/>
  <c r="G19" i="10"/>
  <c r="H19" i="17" s="1"/>
  <c r="G20" i="10"/>
  <c r="H20" i="17" s="1"/>
  <c r="G36" i="10"/>
  <c r="H36" i="17" s="1"/>
  <c r="G37" i="10"/>
  <c r="H37" i="17" s="1"/>
  <c r="G38" i="10"/>
  <c r="H38" i="17" s="1"/>
  <c r="G10" i="10"/>
  <c r="H10" i="17" s="1"/>
  <c r="G14" i="10"/>
  <c r="H14" i="17" s="1"/>
  <c r="G25" i="10"/>
  <c r="H25" i="17" s="1"/>
  <c r="G27" i="10"/>
  <c r="H27" i="17" s="1"/>
  <c r="G33" i="10"/>
  <c r="H33" i="17" s="1"/>
  <c r="G46" i="10"/>
  <c r="H46" i="17" s="1"/>
  <c r="G55" i="10"/>
  <c r="H55" i="17" s="1"/>
  <c r="G60" i="10"/>
  <c r="H60" i="17" s="1"/>
  <c r="G64" i="10"/>
  <c r="H64" i="17" s="1"/>
  <c r="G73" i="10"/>
  <c r="H73" i="17" s="1"/>
  <c r="G74" i="10"/>
  <c r="H74" i="17" s="1"/>
  <c r="G75" i="10"/>
  <c r="H75" i="17" s="1"/>
  <c r="G91" i="10"/>
  <c r="H91" i="17" s="1"/>
  <c r="G92" i="10"/>
  <c r="H92" i="17" s="1"/>
  <c r="G93" i="10"/>
  <c r="H93" i="17" s="1"/>
  <c r="G8" i="10"/>
  <c r="H8" i="17" s="1"/>
  <c r="G16" i="10"/>
  <c r="H16" i="17" s="1"/>
  <c r="G44" i="10"/>
  <c r="H44" i="17" s="1"/>
  <c r="G50" i="10"/>
  <c r="H50" i="17" s="1"/>
  <c r="G54" i="10"/>
  <c r="H54" i="17" s="1"/>
  <c r="G66" i="10"/>
  <c r="H66" i="17" s="1"/>
  <c r="G70" i="10"/>
  <c r="H70" i="17" s="1"/>
  <c r="G71" i="10"/>
  <c r="H71" i="17" s="1"/>
  <c r="G88" i="10"/>
  <c r="H88" i="17" s="1"/>
  <c r="G89" i="10"/>
  <c r="H89" i="17" s="1"/>
  <c r="G13" i="10"/>
  <c r="H13" i="17" s="1"/>
  <c r="G26" i="10"/>
  <c r="H26" i="17" s="1"/>
  <c r="G34" i="10"/>
  <c r="H34" i="17" s="1"/>
  <c r="G52" i="10"/>
  <c r="H52" i="17" s="1"/>
  <c r="G62" i="10"/>
  <c r="H62" i="17" s="1"/>
  <c r="G79" i="10"/>
  <c r="H79" i="17" s="1"/>
  <c r="G80" i="10"/>
  <c r="H80" i="17" s="1"/>
  <c r="G81" i="10"/>
  <c r="H81" i="17" s="1"/>
  <c r="G97" i="10"/>
  <c r="H97" i="17" s="1"/>
  <c r="G98" i="10"/>
  <c r="H98" i="17" s="1"/>
  <c r="G99" i="10"/>
  <c r="H99" i="17" s="1"/>
  <c r="G6" i="10"/>
  <c r="H6" i="17" s="1"/>
  <c r="G12" i="10"/>
  <c r="H12" i="17" s="1"/>
  <c r="G100" i="10"/>
  <c r="H100" i="17" s="1"/>
  <c r="C9" i="10"/>
  <c r="D9" i="17" s="1"/>
  <c r="C15" i="10"/>
  <c r="D15" i="17" s="1"/>
  <c r="C21" i="10"/>
  <c r="D21" i="17" s="1"/>
  <c r="C27" i="10"/>
  <c r="D27" i="17" s="1"/>
  <c r="C33" i="10"/>
  <c r="D33" i="17" s="1"/>
  <c r="C39" i="10"/>
  <c r="D39" i="17" s="1"/>
  <c r="C45" i="10"/>
  <c r="D45" i="17" s="1"/>
  <c r="C51" i="10"/>
  <c r="D51" i="17" s="1"/>
  <c r="C57" i="10"/>
  <c r="D57" i="17" s="1"/>
  <c r="C63" i="10"/>
  <c r="D63" i="17" s="1"/>
  <c r="C5" i="10"/>
  <c r="D5" i="17" s="1"/>
  <c r="C10" i="10"/>
  <c r="D10" i="17" s="1"/>
  <c r="C11" i="10"/>
  <c r="D11" i="17" s="1"/>
  <c r="C12" i="10"/>
  <c r="D12" i="17" s="1"/>
  <c r="C13" i="10"/>
  <c r="D13" i="17" s="1"/>
  <c r="C14" i="10"/>
  <c r="D14" i="17" s="1"/>
  <c r="C28" i="10"/>
  <c r="D28" i="17" s="1"/>
  <c r="C29" i="10"/>
  <c r="D29" i="17" s="1"/>
  <c r="C30" i="10"/>
  <c r="D30" i="17" s="1"/>
  <c r="C31" i="10"/>
  <c r="D31" i="17" s="1"/>
  <c r="C32" i="10"/>
  <c r="D32" i="17" s="1"/>
  <c r="C46" i="10"/>
  <c r="D46" i="17" s="1"/>
  <c r="C47" i="10"/>
  <c r="D47" i="17" s="1"/>
  <c r="C48" i="10"/>
  <c r="D48" i="17" s="1"/>
  <c r="C49" i="10"/>
  <c r="D49" i="17" s="1"/>
  <c r="C50" i="10"/>
  <c r="D50" i="17" s="1"/>
  <c r="C64" i="10"/>
  <c r="D64" i="17" s="1"/>
  <c r="C65" i="10"/>
  <c r="D65" i="17" s="1"/>
  <c r="C66" i="10"/>
  <c r="D66" i="17" s="1"/>
  <c r="C67" i="10"/>
  <c r="D67" i="17" s="1"/>
  <c r="C68" i="10"/>
  <c r="D68" i="17" s="1"/>
  <c r="C70" i="10"/>
  <c r="D70" i="17" s="1"/>
  <c r="C76" i="10"/>
  <c r="D76" i="17" s="1"/>
  <c r="C82" i="10"/>
  <c r="D82" i="17" s="1"/>
  <c r="C88" i="10"/>
  <c r="D88" i="17" s="1"/>
  <c r="C94" i="10"/>
  <c r="D94" i="17" s="1"/>
  <c r="C100" i="10"/>
  <c r="D100" i="17" s="1"/>
  <c r="C7" i="10"/>
  <c r="D7" i="17" s="1"/>
  <c r="C35" i="10"/>
  <c r="D35" i="17" s="1"/>
  <c r="C38" i="10"/>
  <c r="D38" i="17" s="1"/>
  <c r="C40" i="10"/>
  <c r="D40" i="17" s="1"/>
  <c r="C43" i="10"/>
  <c r="D43" i="17" s="1"/>
  <c r="C53" i="10"/>
  <c r="D53" i="17" s="1"/>
  <c r="C18" i="10"/>
  <c r="D18" i="17" s="1"/>
  <c r="C23" i="10"/>
  <c r="D23" i="17" s="1"/>
  <c r="C26" i="10"/>
  <c r="D26" i="17" s="1"/>
  <c r="C52" i="10"/>
  <c r="D52" i="17" s="1"/>
  <c r="C62" i="10"/>
  <c r="D62" i="17" s="1"/>
  <c r="C77" i="10"/>
  <c r="D77" i="17" s="1"/>
  <c r="C78" i="10"/>
  <c r="D78" i="17" s="1"/>
  <c r="C79" i="10"/>
  <c r="D79" i="17" s="1"/>
  <c r="C80" i="10"/>
  <c r="D80" i="17" s="1"/>
  <c r="C81" i="10"/>
  <c r="D81" i="17" s="1"/>
  <c r="C95" i="10"/>
  <c r="D95" i="17" s="1"/>
  <c r="C96" i="10"/>
  <c r="D96" i="17" s="1"/>
  <c r="C97" i="10"/>
  <c r="D97" i="17" s="1"/>
  <c r="C98" i="10"/>
  <c r="D98" i="17" s="1"/>
  <c r="C99" i="10"/>
  <c r="D99" i="17" s="1"/>
  <c r="C6" i="10"/>
  <c r="D6" i="17" s="1"/>
  <c r="C8" i="10"/>
  <c r="D8" i="17" s="1"/>
  <c r="C36" i="10"/>
  <c r="D36" i="17" s="1"/>
  <c r="C41" i="10"/>
  <c r="D41" i="17" s="1"/>
  <c r="C44" i="10"/>
  <c r="D44" i="17" s="1"/>
  <c r="C55" i="10"/>
  <c r="D55" i="17" s="1"/>
  <c r="C59" i="10"/>
  <c r="D59" i="17" s="1"/>
  <c r="C4" i="10"/>
  <c r="D4" i="17" s="1"/>
  <c r="J8" i="10"/>
  <c r="K8" i="17" s="1"/>
  <c r="J14" i="10"/>
  <c r="K14" i="17" s="1"/>
  <c r="J20" i="10"/>
  <c r="K20" i="17" s="1"/>
  <c r="J26" i="10"/>
  <c r="K26" i="17" s="1"/>
  <c r="J32" i="10"/>
  <c r="K32" i="17" s="1"/>
  <c r="J38" i="10"/>
  <c r="K38" i="17" s="1"/>
  <c r="J44" i="10"/>
  <c r="K44" i="17" s="1"/>
  <c r="J50" i="10"/>
  <c r="K50" i="17" s="1"/>
  <c r="J56" i="10"/>
  <c r="K56" i="17" s="1"/>
  <c r="J62" i="10"/>
  <c r="K62" i="17" s="1"/>
  <c r="J68" i="10"/>
  <c r="K68" i="17" s="1"/>
  <c r="J9" i="10"/>
  <c r="K9" i="17" s="1"/>
  <c r="J10" i="10"/>
  <c r="K10" i="17" s="1"/>
  <c r="J11" i="10"/>
  <c r="K11" i="17" s="1"/>
  <c r="J12" i="10"/>
  <c r="K12" i="17" s="1"/>
  <c r="J13" i="10"/>
  <c r="K13" i="17" s="1"/>
  <c r="J27" i="10"/>
  <c r="K27" i="17" s="1"/>
  <c r="J28" i="10"/>
  <c r="K28" i="17" s="1"/>
  <c r="J29" i="10"/>
  <c r="K29" i="17" s="1"/>
  <c r="J30" i="10"/>
  <c r="K30" i="17" s="1"/>
  <c r="J31" i="10"/>
  <c r="K31" i="17" s="1"/>
  <c r="J45" i="10"/>
  <c r="K45" i="17" s="1"/>
  <c r="J46" i="10"/>
  <c r="K46" i="17" s="1"/>
  <c r="J47" i="10"/>
  <c r="K47" i="17" s="1"/>
  <c r="J48" i="10"/>
  <c r="K48" i="17" s="1"/>
  <c r="J49" i="10"/>
  <c r="K49" i="17" s="1"/>
  <c r="J63" i="10"/>
  <c r="K63" i="17" s="1"/>
  <c r="J64" i="10"/>
  <c r="K64" i="17" s="1"/>
  <c r="J65" i="10"/>
  <c r="K65" i="17" s="1"/>
  <c r="J66" i="10"/>
  <c r="K66" i="17" s="1"/>
  <c r="J67" i="10"/>
  <c r="K67" i="17" s="1"/>
  <c r="J69" i="10"/>
  <c r="K69" i="17" s="1"/>
  <c r="J75" i="10"/>
  <c r="K75" i="17" s="1"/>
  <c r="J81" i="10"/>
  <c r="K81" i="17" s="1"/>
  <c r="J87" i="10"/>
  <c r="K87" i="17" s="1"/>
  <c r="J93" i="10"/>
  <c r="K93" i="17" s="1"/>
  <c r="J99" i="10"/>
  <c r="K99" i="17" s="1"/>
  <c r="J6" i="10"/>
  <c r="K6" i="17" s="1"/>
  <c r="J34" i="10"/>
  <c r="K34" i="17" s="1"/>
  <c r="J37" i="10"/>
  <c r="K37" i="17" s="1"/>
  <c r="J39" i="10"/>
  <c r="K39" i="17" s="1"/>
  <c r="J42" i="10"/>
  <c r="K42" i="17" s="1"/>
  <c r="J52" i="10"/>
  <c r="K52" i="17" s="1"/>
  <c r="J17" i="10"/>
  <c r="K17" i="17" s="1"/>
  <c r="J22" i="10"/>
  <c r="K22" i="17" s="1"/>
  <c r="J25" i="10"/>
  <c r="K25" i="17" s="1"/>
  <c r="J51" i="10"/>
  <c r="K51" i="17" s="1"/>
  <c r="J61" i="10"/>
  <c r="K61" i="17" s="1"/>
  <c r="J76" i="10"/>
  <c r="K76" i="17" s="1"/>
  <c r="J77" i="10"/>
  <c r="K77" i="17" s="1"/>
  <c r="J78" i="10"/>
  <c r="K78" i="17" s="1"/>
  <c r="J79" i="10"/>
  <c r="K79" i="17" s="1"/>
  <c r="J80" i="10"/>
  <c r="K80" i="17" s="1"/>
  <c r="J94" i="10"/>
  <c r="K94" i="17" s="1"/>
  <c r="J95" i="10"/>
  <c r="K95" i="17" s="1"/>
  <c r="J96" i="10"/>
  <c r="K96" i="17" s="1"/>
  <c r="J97" i="10"/>
  <c r="K97" i="17" s="1"/>
  <c r="J98" i="10"/>
  <c r="K98" i="17" s="1"/>
  <c r="J7" i="10"/>
  <c r="K7" i="17" s="1"/>
  <c r="J35" i="10"/>
  <c r="K35" i="17" s="1"/>
  <c r="J40" i="10"/>
  <c r="K40" i="17" s="1"/>
  <c r="J43" i="10"/>
  <c r="K43" i="17" s="1"/>
  <c r="J54" i="10"/>
  <c r="K54" i="17" s="1"/>
  <c r="J58" i="10"/>
  <c r="K58" i="17" s="1"/>
  <c r="J4" i="10"/>
  <c r="K4" i="17" s="1"/>
  <c r="C103" i="10"/>
  <c r="D103" i="17" s="1"/>
  <c r="J102" i="10"/>
  <c r="K102" i="17" s="1"/>
  <c r="G85" i="10"/>
  <c r="H85" i="17" s="1"/>
  <c r="C84" i="10"/>
  <c r="D84" i="17" s="1"/>
  <c r="J83" i="10"/>
  <c r="K83" i="17" s="1"/>
  <c r="H69" i="10"/>
  <c r="I69" i="17" s="1"/>
  <c r="G67" i="10"/>
  <c r="H67" i="17" s="1"/>
  <c r="H54" i="10"/>
  <c r="I54" i="17" s="1"/>
  <c r="C24" i="10"/>
  <c r="D24" i="17" s="1"/>
  <c r="J23" i="10"/>
  <c r="K23" i="17" s="1"/>
  <c r="I9" i="10"/>
  <c r="J9" i="17" s="1"/>
  <c r="I15" i="10"/>
  <c r="J15" i="17" s="1"/>
  <c r="I21" i="10"/>
  <c r="J21" i="17" s="1"/>
  <c r="I27" i="10"/>
  <c r="J27" i="17" s="1"/>
  <c r="I33" i="10"/>
  <c r="J33" i="17" s="1"/>
  <c r="I39" i="10"/>
  <c r="J39" i="17" s="1"/>
  <c r="I45" i="10"/>
  <c r="J45" i="17" s="1"/>
  <c r="I51" i="10"/>
  <c r="J51" i="17" s="1"/>
  <c r="I57" i="10"/>
  <c r="J57" i="17" s="1"/>
  <c r="I63" i="10"/>
  <c r="J63" i="17" s="1"/>
  <c r="I70" i="10"/>
  <c r="J70" i="17" s="1"/>
  <c r="I76" i="10"/>
  <c r="J76" i="17" s="1"/>
  <c r="I82" i="10"/>
  <c r="J82" i="17" s="1"/>
  <c r="I88" i="10"/>
  <c r="J88" i="17" s="1"/>
  <c r="I94" i="10"/>
  <c r="J94" i="17" s="1"/>
  <c r="I100" i="10"/>
  <c r="J100" i="17" s="1"/>
  <c r="I5" i="10"/>
  <c r="J5" i="17" s="1"/>
  <c r="I6" i="10"/>
  <c r="J6" i="17" s="1"/>
  <c r="I7" i="10"/>
  <c r="J7" i="17" s="1"/>
  <c r="I8" i="10"/>
  <c r="J8" i="17" s="1"/>
  <c r="I22" i="10"/>
  <c r="J22" i="17" s="1"/>
  <c r="I23" i="10"/>
  <c r="J23" i="17" s="1"/>
  <c r="I24" i="10"/>
  <c r="J24" i="17" s="1"/>
  <c r="I25" i="10"/>
  <c r="J25" i="17" s="1"/>
  <c r="I26" i="10"/>
  <c r="J26" i="17" s="1"/>
  <c r="I40" i="10"/>
  <c r="J40" i="17" s="1"/>
  <c r="I41" i="10"/>
  <c r="J41" i="17" s="1"/>
  <c r="I42" i="10"/>
  <c r="J42" i="17" s="1"/>
  <c r="I43" i="10"/>
  <c r="J43" i="17" s="1"/>
  <c r="I44" i="10"/>
  <c r="J44" i="17" s="1"/>
  <c r="I103" i="10"/>
  <c r="J103" i="17" s="1"/>
  <c r="I102" i="10"/>
  <c r="J102" i="17" s="1"/>
  <c r="I101" i="10"/>
  <c r="J101" i="17" s="1"/>
  <c r="F96" i="10"/>
  <c r="G96" i="17" s="1"/>
  <c r="F95" i="10"/>
  <c r="G95" i="17" s="1"/>
  <c r="F94" i="10"/>
  <c r="G94" i="17" s="1"/>
  <c r="I87" i="10"/>
  <c r="J87" i="17" s="1"/>
  <c r="I86" i="10"/>
  <c r="J86" i="17" s="1"/>
  <c r="I85" i="10"/>
  <c r="J85" i="17" s="1"/>
  <c r="I84" i="10"/>
  <c r="J84" i="17" s="1"/>
  <c r="I83" i="10"/>
  <c r="J83" i="17" s="1"/>
  <c r="F78" i="10"/>
  <c r="G78" i="17" s="1"/>
  <c r="F77" i="10"/>
  <c r="G77" i="17" s="1"/>
  <c r="F76" i="10"/>
  <c r="G76" i="17" s="1"/>
  <c r="I69" i="10"/>
  <c r="J69" i="17" s="1"/>
  <c r="F67" i="10"/>
  <c r="G67" i="17" s="1"/>
  <c r="F61" i="10"/>
  <c r="G61" i="17" s="1"/>
  <c r="I53" i="10"/>
  <c r="J53" i="17" s="1"/>
  <c r="F51" i="10"/>
  <c r="G51" i="17" s="1"/>
  <c r="I47" i="10"/>
  <c r="J47" i="17" s="1"/>
  <c r="F31" i="10"/>
  <c r="G31" i="17" s="1"/>
  <c r="I30" i="10"/>
  <c r="J30" i="17" s="1"/>
  <c r="I28" i="10"/>
  <c r="J28" i="17" s="1"/>
  <c r="I18" i="10"/>
  <c r="J18" i="17" s="1"/>
  <c r="I13" i="10"/>
  <c r="J13" i="17" s="1"/>
  <c r="I11" i="10"/>
  <c r="J11" i="17" s="1"/>
  <c r="F6" i="10"/>
  <c r="G6" i="17" s="1"/>
  <c r="F12" i="10"/>
  <c r="G12" i="17" s="1"/>
  <c r="F18" i="10"/>
  <c r="G18" i="17" s="1"/>
  <c r="F24" i="10"/>
  <c r="G24" i="17" s="1"/>
  <c r="F30" i="10"/>
  <c r="G30" i="17" s="1"/>
  <c r="F36" i="10"/>
  <c r="G36" i="17" s="1"/>
  <c r="F42" i="10"/>
  <c r="G42" i="17" s="1"/>
  <c r="F48" i="10"/>
  <c r="G48" i="17" s="1"/>
  <c r="F54" i="10"/>
  <c r="G54" i="17" s="1"/>
  <c r="F60" i="10"/>
  <c r="G60" i="17" s="1"/>
  <c r="F66" i="10"/>
  <c r="G66" i="17" s="1"/>
  <c r="F19" i="10"/>
  <c r="G19" i="17" s="1"/>
  <c r="F20" i="10"/>
  <c r="G20" i="17" s="1"/>
  <c r="F37" i="10"/>
  <c r="G37" i="17" s="1"/>
  <c r="F38" i="10"/>
  <c r="G38" i="17" s="1"/>
  <c r="F55" i="10"/>
  <c r="G55" i="17" s="1"/>
  <c r="F56" i="10"/>
  <c r="G56" i="17" s="1"/>
  <c r="F73" i="10"/>
  <c r="G73" i="17" s="1"/>
  <c r="F79" i="10"/>
  <c r="G79" i="17" s="1"/>
  <c r="F85" i="10"/>
  <c r="G85" i="17" s="1"/>
  <c r="F91" i="10"/>
  <c r="G91" i="17" s="1"/>
  <c r="F97" i="10"/>
  <c r="G97" i="17" s="1"/>
  <c r="F103" i="10"/>
  <c r="G103" i="17" s="1"/>
  <c r="F15" i="10"/>
  <c r="G15" i="17" s="1"/>
  <c r="F16" i="10"/>
  <c r="G16" i="17" s="1"/>
  <c r="F17" i="10"/>
  <c r="G17" i="17" s="1"/>
  <c r="F33" i="10"/>
  <c r="G33" i="17" s="1"/>
  <c r="F34" i="10"/>
  <c r="G34" i="17" s="1"/>
  <c r="F35" i="10"/>
  <c r="G35" i="17" s="1"/>
  <c r="F4" i="10"/>
  <c r="G4" i="17" s="1"/>
  <c r="F87" i="10"/>
  <c r="G87" i="17" s="1"/>
  <c r="F86" i="10"/>
  <c r="G86" i="17" s="1"/>
  <c r="F69" i="10"/>
  <c r="G69" i="17" s="1"/>
  <c r="I67" i="10"/>
  <c r="J67" i="17" s="1"/>
  <c r="I64" i="10"/>
  <c r="J64" i="17" s="1"/>
  <c r="F63" i="10"/>
  <c r="G63" i="17" s="1"/>
  <c r="I60" i="10"/>
  <c r="J60" i="17" s="1"/>
  <c r="F59" i="10"/>
  <c r="G59" i="17" s="1"/>
  <c r="I56" i="10"/>
  <c r="J56" i="17" s="1"/>
  <c r="I48" i="10"/>
  <c r="J48" i="17" s="1"/>
  <c r="I46" i="10"/>
  <c r="J46" i="17" s="1"/>
  <c r="F41" i="10"/>
  <c r="G41" i="17" s="1"/>
  <c r="I36" i="10"/>
  <c r="J36" i="17" s="1"/>
  <c r="I31" i="10"/>
  <c r="J31" i="17" s="1"/>
  <c r="I29" i="10"/>
  <c r="J29" i="17" s="1"/>
  <c r="F13" i="10"/>
  <c r="G13" i="17" s="1"/>
  <c r="I12" i="10"/>
  <c r="J12" i="17" s="1"/>
  <c r="I10" i="10"/>
  <c r="J10" i="17" s="1"/>
  <c r="F5" i="10"/>
  <c r="G5" i="17" s="1"/>
  <c r="I99" i="10"/>
  <c r="J99" i="17" s="1"/>
  <c r="I98" i="10"/>
  <c r="J98" i="17" s="1"/>
  <c r="I97" i="10"/>
  <c r="J97" i="17" s="1"/>
  <c r="I96" i="10"/>
  <c r="J96" i="17" s="1"/>
  <c r="I95" i="10"/>
  <c r="J95" i="17" s="1"/>
  <c r="F90" i="10"/>
  <c r="G90" i="17" s="1"/>
  <c r="F89" i="10"/>
  <c r="G89" i="17" s="1"/>
  <c r="F88" i="10"/>
  <c r="G88" i="17" s="1"/>
  <c r="I81" i="10"/>
  <c r="J81" i="17" s="1"/>
  <c r="I80" i="10"/>
  <c r="J80" i="17" s="1"/>
  <c r="I79" i="10"/>
  <c r="J79" i="17" s="1"/>
  <c r="I78" i="10"/>
  <c r="J78" i="17" s="1"/>
  <c r="I77" i="10"/>
  <c r="J77" i="17" s="1"/>
  <c r="F72" i="10"/>
  <c r="G72" i="17" s="1"/>
  <c r="F71" i="10"/>
  <c r="G71" i="17" s="1"/>
  <c r="F70" i="10"/>
  <c r="G70" i="17" s="1"/>
  <c r="I61" i="10"/>
  <c r="J61" i="17" s="1"/>
  <c r="F50" i="10"/>
  <c r="G50" i="17" s="1"/>
  <c r="F44" i="10"/>
  <c r="G44" i="17" s="1"/>
  <c r="F22" i="10"/>
  <c r="G22" i="17" s="1"/>
  <c r="I20" i="10"/>
  <c r="J20" i="17" s="1"/>
  <c r="I17" i="10"/>
  <c r="J17" i="17" s="1"/>
  <c r="F8" i="10"/>
  <c r="G8" i="17" s="1"/>
  <c r="E7" i="10"/>
  <c r="F7" i="17" s="1"/>
  <c r="E13" i="10"/>
  <c r="F13" i="17" s="1"/>
  <c r="E19" i="10"/>
  <c r="F19" i="17" s="1"/>
  <c r="E25" i="10"/>
  <c r="F25" i="17" s="1"/>
  <c r="E31" i="10"/>
  <c r="F31" i="17" s="1"/>
  <c r="E37" i="10"/>
  <c r="F37" i="17" s="1"/>
  <c r="E43" i="10"/>
  <c r="F43" i="17" s="1"/>
  <c r="E49" i="10"/>
  <c r="F49" i="17" s="1"/>
  <c r="E55" i="10"/>
  <c r="F55" i="17" s="1"/>
  <c r="E61" i="10"/>
  <c r="F61" i="17" s="1"/>
  <c r="E67" i="10"/>
  <c r="F67" i="17" s="1"/>
  <c r="E98" i="10"/>
  <c r="F98" i="17" s="1"/>
  <c r="E92" i="10"/>
  <c r="F92" i="17" s="1"/>
  <c r="E86" i="10"/>
  <c r="F86" i="17" s="1"/>
  <c r="E80" i="10"/>
  <c r="F80" i="17" s="1"/>
  <c r="E74" i="10"/>
  <c r="F74" i="17" s="1"/>
  <c r="E54" i="10"/>
  <c r="F54" i="17" s="1"/>
  <c r="E53" i="10"/>
  <c r="F53" i="17" s="1"/>
  <c r="E52" i="10"/>
  <c r="F52" i="17" s="1"/>
  <c r="E51" i="10"/>
  <c r="F51" i="17" s="1"/>
  <c r="E36" i="10"/>
  <c r="F36" i="17" s="1"/>
  <c r="E35" i="10"/>
  <c r="F35" i="17" s="1"/>
  <c r="E34" i="10"/>
  <c r="F34" i="17" s="1"/>
  <c r="E33" i="10"/>
  <c r="F33" i="17" s="1"/>
  <c r="E18" i="10"/>
  <c r="F18" i="17" s="1"/>
  <c r="E17" i="10"/>
  <c r="F17" i="17" s="1"/>
  <c r="E16" i="10"/>
  <c r="F16" i="17" s="1"/>
  <c r="E15" i="10"/>
  <c r="F15" i="17" s="1"/>
  <c r="C3" i="18" l="1" a="1"/>
  <c r="C3" i="18" s="1"/>
  <c r="D2" i="17" a="1"/>
  <c r="D2" i="17" s="1"/>
  <c r="C4" i="18" a="1"/>
  <c r="C4" i="18" s="1"/>
  <c r="N2" i="17" a="1"/>
  <c r="N2" i="17" s="1"/>
  <c r="M4" i="18" a="1"/>
  <c r="M4" i="18" s="1"/>
  <c r="M5" i="18" s="1"/>
  <c r="M3" i="18" a="1"/>
  <c r="M3" i="18" s="1"/>
  <c r="R2" i="17" a="1"/>
  <c r="R2" i="17" s="1"/>
  <c r="Q4" i="18" a="1"/>
  <c r="Q4" i="18" s="1"/>
  <c r="Q5" i="18" s="1"/>
  <c r="Q3" i="18" a="1"/>
  <c r="Q3" i="18" s="1"/>
  <c r="G2" i="17" a="1"/>
  <c r="G2" i="17" s="1"/>
  <c r="F3" i="18" a="1"/>
  <c r="F3" i="18" s="1"/>
  <c r="F4" i="18" a="1"/>
  <c r="F4" i="18" s="1"/>
  <c r="F5" i="18" s="1"/>
  <c r="K2" i="17" a="1"/>
  <c r="K2" i="17" s="1"/>
  <c r="J3" i="18" a="1"/>
  <c r="J3" i="18" s="1"/>
  <c r="J4" i="18" a="1"/>
  <c r="J4" i="18" s="1"/>
  <c r="J5" i="18" s="1"/>
  <c r="I2" i="17" a="1"/>
  <c r="I2" i="17" s="1"/>
  <c r="H4" i="18" a="1"/>
  <c r="H4" i="18" s="1"/>
  <c r="H5" i="18" s="1"/>
  <c r="H3" i="18" a="1"/>
  <c r="H3" i="18" s="1"/>
  <c r="L2" i="17" a="1"/>
  <c r="L2" i="17" s="1"/>
  <c r="K4" i="18" a="1"/>
  <c r="K4" i="18" s="1"/>
  <c r="K5" i="18" s="1"/>
  <c r="K3" i="18" a="1"/>
  <c r="K3" i="18" s="1"/>
  <c r="J2" i="17" a="1"/>
  <c r="J2" i="17" s="1"/>
  <c r="I4" i="18" a="1"/>
  <c r="I4" i="18" s="1"/>
  <c r="I5" i="18" s="1"/>
  <c r="I3" i="18" a="1"/>
  <c r="I3" i="18" s="1"/>
  <c r="E2" i="17" a="1"/>
  <c r="E2" i="17" s="1"/>
  <c r="D3" i="18" a="1"/>
  <c r="D3" i="18" s="1"/>
  <c r="D4" i="18" a="1"/>
  <c r="D4" i="18" s="1"/>
  <c r="D5" i="18" s="1"/>
  <c r="S2" i="17" a="1"/>
  <c r="S2" i="17" s="1"/>
  <c r="R4" i="18" a="1"/>
  <c r="R4" i="18" s="1"/>
  <c r="R5" i="18" s="1"/>
  <c r="R3" i="18" a="1"/>
  <c r="R3" i="18" s="1"/>
  <c r="H2" i="17" a="1"/>
  <c r="H2" i="17" s="1"/>
  <c r="G3" i="18" a="1"/>
  <c r="G3" i="18" s="1"/>
  <c r="G4" i="18" a="1"/>
  <c r="G4" i="18" s="1"/>
  <c r="G5" i="18" s="1"/>
  <c r="O2" i="17" a="1"/>
  <c r="O2" i="17" s="1"/>
  <c r="N4" i="18" a="1"/>
  <c r="N4" i="18" s="1"/>
  <c r="N5" i="18" s="1"/>
  <c r="N3" i="18" a="1"/>
  <c r="N3" i="18" s="1"/>
  <c r="F2" i="17" a="1"/>
  <c r="F2" i="17" s="1"/>
  <c r="E4" i="18" a="1"/>
  <c r="E4" i="18" s="1"/>
  <c r="E5" i="18" s="1"/>
  <c r="E3" i="18" a="1"/>
  <c r="E3" i="18" s="1"/>
  <c r="M2" i="17" a="1"/>
  <c r="M2" i="17" s="1"/>
  <c r="L4" i="18" a="1"/>
  <c r="L4" i="18" s="1"/>
  <c r="L5" i="18" s="1"/>
  <c r="L3" i="18" a="1"/>
  <c r="L3" i="18" s="1"/>
  <c r="P2" i="17" a="1"/>
  <c r="P2" i="17" s="1"/>
  <c r="O3" i="18" a="1"/>
  <c r="O3" i="18" s="1"/>
  <c r="O4" i="18" a="1"/>
  <c r="O4" i="18" s="1"/>
  <c r="O5" i="18" s="1"/>
  <c r="Q2" i="17" a="1"/>
  <c r="Q2" i="17" s="1"/>
  <c r="P3" i="18" a="1"/>
  <c r="P3" i="18" s="1"/>
  <c r="P4" i="18" a="1"/>
  <c r="P4" i="18" s="1"/>
  <c r="P5" i="18" s="1"/>
  <c r="G1" i="17"/>
  <c r="I1" i="17"/>
  <c r="N1" i="17"/>
  <c r="P1" i="17"/>
  <c r="S1" i="17"/>
  <c r="K1" i="17"/>
  <c r="F1" i="17"/>
  <c r="O1" i="17"/>
  <c r="J1" i="17"/>
  <c r="H1" i="17"/>
  <c r="L1" i="17"/>
  <c r="D1" i="17"/>
  <c r="M1" i="17"/>
  <c r="R1" i="17"/>
  <c r="E1" i="17"/>
  <c r="Q1" i="17"/>
  <c r="U3" i="18" l="1"/>
  <c r="C5" i="18"/>
  <c r="U4" i="18"/>
  <c r="V4" i="18"/>
  <c r="V3" i="18"/>
  <c r="V5" i="18" l="1"/>
  <c r="U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<sst xmlns="http://schemas.openxmlformats.org/spreadsheetml/2006/main" count="60" uniqueCount="37">
  <si>
    <t>Max</t>
  </si>
  <si>
    <t>Desired Diversity</t>
  </si>
  <si>
    <t>Min</t>
  </si>
  <si>
    <t>MAX</t>
  </si>
  <si>
    <t>MIN</t>
  </si>
  <si>
    <t>Time</t>
  </si>
  <si>
    <t>Data</t>
  </si>
  <si>
    <t>Interval</t>
  </si>
  <si>
    <t>Max(Error)</t>
  </si>
  <si>
    <t>Sum(Error)</t>
  </si>
  <si>
    <t>Mean(Error)</t>
  </si>
  <si>
    <t>Ratio</t>
  </si>
  <si>
    <t>Mean</t>
  </si>
  <si>
    <t>Diff</t>
  </si>
  <si>
    <t>Sum</t>
  </si>
  <si>
    <t>Optimas</t>
  </si>
  <si>
    <t xml:space="preserve"> 10210(0 1 4 2 5 3 7 9 6 8)</t>
  </si>
  <si>
    <t xml:space="preserve"> 1689280(4 6 9 1 2 3 7 8 0 5)</t>
  </si>
  <si>
    <t>H-Axis</t>
  </si>
  <si>
    <t xml:space="preserve"> Max distance</t>
  </si>
  <si>
    <t xml:space="preserve"> Ratio</t>
  </si>
  <si>
    <t>LCDM</t>
  </si>
  <si>
    <t>Dummy1</t>
  </si>
  <si>
    <t>Dummy2</t>
  </si>
  <si>
    <t>Dummy3</t>
  </si>
  <si>
    <t>Dummy4</t>
  </si>
  <si>
    <t>Ursem</t>
  </si>
  <si>
    <t>Dummy5</t>
  </si>
  <si>
    <t>Dummy6</t>
  </si>
  <si>
    <t>Dummy7</t>
  </si>
  <si>
    <t>Dummy8</t>
  </si>
  <si>
    <t>Li et al.</t>
  </si>
  <si>
    <t>Cheng</t>
  </si>
  <si>
    <t>Tilahun</t>
  </si>
  <si>
    <t>Salleh et al.</t>
  </si>
  <si>
    <t>Zhao et al.</t>
  </si>
  <si>
    <t>Osuna Enciso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</si>
</sst>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AF54-4831-B55A-37D5188A882B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0.98464427832889267</c:v>
                </c:pt>
                <c:pt idx="2">
                  <c:v>0.98954026009301255</c:v>
                </c:pt>
                <c:pt idx="3">
                  <c:v>0.97589335190634818</c:v>
                </c:pt>
                <c:pt idx="4">
                  <c:v>0.9751806433045781</c:v>
                </c:pt>
                <c:pt idx="5">
                  <c:v>0.95549447059800319</c:v>
                </c:pt>
                <c:pt idx="6">
                  <c:v>0.94109856412232917</c:v>
                </c:pt>
                <c:pt idx="7">
                  <c:v>0.93827821115648413</c:v>
                </c:pt>
                <c:pt idx="8">
                  <c:v>0.93864380766579913</c:v>
                </c:pt>
                <c:pt idx="9">
                  <c:v>0.90952909352914213</c:v>
                </c:pt>
                <c:pt idx="10">
                  <c:v>0.91667363660019952</c:v>
                </c:pt>
                <c:pt idx="11">
                  <c:v>0.8888168359417572</c:v>
                </c:pt>
                <c:pt idx="12">
                  <c:v>0.88972198456502161</c:v>
                </c:pt>
                <c:pt idx="13">
                  <c:v>0.86914238716187131</c:v>
                </c:pt>
                <c:pt idx="14">
                  <c:v>0.8665649614011468</c:v>
                </c:pt>
                <c:pt idx="15">
                  <c:v>0.86396013639299429</c:v>
                </c:pt>
                <c:pt idx="16">
                  <c:v>0.83781217957122867</c:v>
                </c:pt>
                <c:pt idx="17">
                  <c:v>0.84768588338718576</c:v>
                </c:pt>
                <c:pt idx="18">
                  <c:v>0.8302452952317515</c:v>
                </c:pt>
                <c:pt idx="19">
                  <c:v>0.82268414864816941</c:v>
                </c:pt>
                <c:pt idx="20">
                  <c:v>0.78978728932101327</c:v>
                </c:pt>
                <c:pt idx="21">
                  <c:v>0.79469728585886501</c:v>
                </c:pt>
                <c:pt idx="22">
                  <c:v>0.78762301031515713</c:v>
                </c:pt>
                <c:pt idx="23">
                  <c:v>0.75787322336950391</c:v>
                </c:pt>
                <c:pt idx="24">
                  <c:v>0.76645180296833648</c:v>
                </c:pt>
                <c:pt idx="25">
                  <c:v>0.75184440557580623</c:v>
                </c:pt>
                <c:pt idx="26">
                  <c:v>0.74558279456960563</c:v>
                </c:pt>
                <c:pt idx="27">
                  <c:v>0.73216397438251812</c:v>
                </c:pt>
                <c:pt idx="28">
                  <c:v>0.7371920211651346</c:v>
                </c:pt>
                <c:pt idx="29">
                  <c:v>0.72692928256057188</c:v>
                </c:pt>
                <c:pt idx="30">
                  <c:v>0.70514346687303064</c:v>
                </c:pt>
                <c:pt idx="31">
                  <c:v>0.69049324381294441</c:v>
                </c:pt>
                <c:pt idx="32">
                  <c:v>0.67571858889189962</c:v>
                </c:pt>
                <c:pt idx="33">
                  <c:v>0.69700583817723327</c:v>
                </c:pt>
                <c:pt idx="34">
                  <c:v>0.67165159981503364</c:v>
                </c:pt>
                <c:pt idx="35">
                  <c:v>0.66006507508151036</c:v>
                </c:pt>
                <c:pt idx="36">
                  <c:v>0.64880686261277021</c:v>
                </c:pt>
                <c:pt idx="37">
                  <c:v>0.64669797629679937</c:v>
                </c:pt>
                <c:pt idx="38">
                  <c:v>0.63480246245362282</c:v>
                </c:pt>
                <c:pt idx="39">
                  <c:v>0.62397439518355269</c:v>
                </c:pt>
                <c:pt idx="40">
                  <c:v>0.61138835876315412</c:v>
                </c:pt>
                <c:pt idx="41">
                  <c:v>0.5947797598720268</c:v>
                </c:pt>
                <c:pt idx="42">
                  <c:v>0.59018347444342156</c:v>
                </c:pt>
                <c:pt idx="43">
                  <c:v>0.58935244575358703</c:v>
                </c:pt>
                <c:pt idx="44">
                  <c:v>0.57317601787446282</c:v>
                </c:pt>
                <c:pt idx="45">
                  <c:v>0.56433389045913129</c:v>
                </c:pt>
                <c:pt idx="46">
                  <c:v>0.55613074159137998</c:v>
                </c:pt>
                <c:pt idx="47">
                  <c:v>0.54372648783256361</c:v>
                </c:pt>
                <c:pt idx="48">
                  <c:v>0.55196222318730348</c:v>
                </c:pt>
                <c:pt idx="49">
                  <c:v>0.5245728368217023</c:v>
                </c:pt>
                <c:pt idx="50">
                  <c:v>0.51647247990404643</c:v>
                </c:pt>
                <c:pt idx="51">
                  <c:v>0.51453044000063808</c:v>
                </c:pt>
                <c:pt idx="52">
                  <c:v>0.49596494268608837</c:v>
                </c:pt>
                <c:pt idx="53">
                  <c:v>0.48815287856538719</c:v>
                </c:pt>
                <c:pt idx="54">
                  <c:v>0.48141204025663681</c:v>
                </c:pt>
                <c:pt idx="55">
                  <c:v>0.46702361455175995</c:v>
                </c:pt>
                <c:pt idx="56">
                  <c:v>0.46601857457455587</c:v>
                </c:pt>
                <c:pt idx="57">
                  <c:v>0.45915551443195457</c:v>
                </c:pt>
                <c:pt idx="58">
                  <c:v>0.44703737032522028</c:v>
                </c:pt>
                <c:pt idx="59">
                  <c:v>0.43975078262754319</c:v>
                </c:pt>
                <c:pt idx="60">
                  <c:v>0.43111876068248672</c:v>
                </c:pt>
                <c:pt idx="61">
                  <c:v>0.41843151418536745</c:v>
                </c:pt>
                <c:pt idx="62">
                  <c:v>0.41988939950626952</c:v>
                </c:pt>
                <c:pt idx="63">
                  <c:v>0.41554385639076735</c:v>
                </c:pt>
                <c:pt idx="64">
                  <c:v>0.41266156234489282</c:v>
                </c:pt>
                <c:pt idx="65">
                  <c:v>0.41882866908248817</c:v>
                </c:pt>
                <c:pt idx="66">
                  <c:v>0.41956216585114003</c:v>
                </c:pt>
                <c:pt idx="67">
                  <c:v>0.43623722555701328</c:v>
                </c:pt>
                <c:pt idx="68">
                  <c:v>0.5805887147319797</c:v>
                </c:pt>
                <c:pt idx="69">
                  <c:v>0.62434213839594588</c:v>
                </c:pt>
                <c:pt idx="70">
                  <c:v>0.60367685058263665</c:v>
                </c:pt>
                <c:pt idx="71">
                  <c:v>0.59970225777291497</c:v>
                </c:pt>
                <c:pt idx="72">
                  <c:v>0.57915966195477786</c:v>
                </c:pt>
                <c:pt idx="73">
                  <c:v>0.56129507942993329</c:v>
                </c:pt>
                <c:pt idx="74">
                  <c:v>0.54774873635050347</c:v>
                </c:pt>
                <c:pt idx="75">
                  <c:v>0.52391919990084068</c:v>
                </c:pt>
                <c:pt idx="76">
                  <c:v>0.49907483014406623</c:v>
                </c:pt>
                <c:pt idx="77">
                  <c:v>0.48940551442436231</c:v>
                </c:pt>
                <c:pt idx="78">
                  <c:v>0.47959049547699756</c:v>
                </c:pt>
                <c:pt idx="79">
                  <c:v>0.46779141017280995</c:v>
                </c:pt>
                <c:pt idx="80">
                  <c:v>0.43896158797436391</c:v>
                </c:pt>
                <c:pt idx="81">
                  <c:v>0.42058012775524223</c:v>
                </c:pt>
                <c:pt idx="82">
                  <c:v>0.40929880065728758</c:v>
                </c:pt>
                <c:pt idx="83">
                  <c:v>0.39128009377706252</c:v>
                </c:pt>
                <c:pt idx="84">
                  <c:v>0.36406411113461606</c:v>
                </c:pt>
                <c:pt idx="85">
                  <c:v>0.34509559807874191</c:v>
                </c:pt>
                <c:pt idx="86">
                  <c:v>0.32897106182183672</c:v>
                </c:pt>
                <c:pt idx="87">
                  <c:v>0.30689011968534324</c:v>
                </c:pt>
                <c:pt idx="88">
                  <c:v>0.28876291008660054</c:v>
                </c:pt>
                <c:pt idx="89">
                  <c:v>0.25941243575174644</c:v>
                </c:pt>
                <c:pt idx="90">
                  <c:v>0.24177753008498212</c:v>
                </c:pt>
                <c:pt idx="91">
                  <c:v>0.22610427376745232</c:v>
                </c:pt>
                <c:pt idx="92">
                  <c:v>0.20170117606211446</c:v>
                </c:pt>
                <c:pt idx="93">
                  <c:v>0.17885379050387093</c:v>
                </c:pt>
                <c:pt idx="94">
                  <c:v>0.15588399496696118</c:v>
                </c:pt>
                <c:pt idx="95">
                  <c:v>0.13164876536041883</c:v>
                </c:pt>
                <c:pt idx="96">
                  <c:v>0.10742128092850742</c:v>
                </c:pt>
                <c:pt idx="97">
                  <c:v>8.3020980767998936E-2</c:v>
                </c:pt>
                <c:pt idx="98">
                  <c:v>5.2727797667337081E-2</c:v>
                </c:pt>
                <c:pt idx="99">
                  <c:v>3.5089367721538145E-2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AF54-4831-B55A-37D5188A882B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1</c:v>
                </c:pt>
                <c:pt idx="1">
                  <c:v>0.99997874477116966</c:v>
                </c:pt>
                <c:pt idx="2">
                  <c:v>0.9999928294546907</c:v>
                </c:pt>
                <c:pt idx="3">
                  <c:v>0.99989458271648635</c:v>
                </c:pt>
                <c:pt idx="4">
                  <c:v>0.99989555051935808</c:v>
                </c:pt>
                <c:pt idx="5">
                  <c:v>0.99979690332614213</c:v>
                </c:pt>
                <c:pt idx="6">
                  <c:v>0.99980321612711942</c:v>
                </c:pt>
                <c:pt idx="7">
                  <c:v>0.99971945374499926</c:v>
                </c:pt>
                <c:pt idx="8">
                  <c:v>0.99966891541661418</c:v>
                </c:pt>
                <c:pt idx="9">
                  <c:v>0.99961930189962622</c:v>
                </c:pt>
                <c:pt idx="10">
                  <c:v>0.99948421099542861</c:v>
                </c:pt>
                <c:pt idx="11">
                  <c:v>0.99940897448529264</c:v>
                </c:pt>
                <c:pt idx="12">
                  <c:v>0.99925247538142248</c:v>
                </c:pt>
                <c:pt idx="13">
                  <c:v>0.99910123088529024</c:v>
                </c:pt>
                <c:pt idx="14">
                  <c:v>0.9990062975704056</c:v>
                </c:pt>
                <c:pt idx="15">
                  <c:v>0.99888510929836005</c:v>
                </c:pt>
                <c:pt idx="16">
                  <c:v>0.99874216211853772</c:v>
                </c:pt>
                <c:pt idx="17">
                  <c:v>0.99849942923887491</c:v>
                </c:pt>
                <c:pt idx="18">
                  <c:v>0.99836899237478072</c:v>
                </c:pt>
                <c:pt idx="19">
                  <c:v>0.99815550555294907</c:v>
                </c:pt>
                <c:pt idx="20">
                  <c:v>0.99789940512248354</c:v>
                </c:pt>
                <c:pt idx="21">
                  <c:v>0.99778773260433207</c:v>
                </c:pt>
                <c:pt idx="22">
                  <c:v>0.99746802625347941</c:v>
                </c:pt>
                <c:pt idx="23">
                  <c:v>0.99737413195351154</c:v>
                </c:pt>
                <c:pt idx="24">
                  <c:v>0.99693973353545706</c:v>
                </c:pt>
                <c:pt idx="25">
                  <c:v>0.9968043701467949</c:v>
                </c:pt>
                <c:pt idx="26">
                  <c:v>0.99655049414643715</c:v>
                </c:pt>
                <c:pt idx="27">
                  <c:v>0.99614446696652625</c:v>
                </c:pt>
                <c:pt idx="28">
                  <c:v>0.99609194052377914</c:v>
                </c:pt>
                <c:pt idx="29">
                  <c:v>0.99572026279597237</c:v>
                </c:pt>
                <c:pt idx="30">
                  <c:v>0.99537879774729754</c:v>
                </c:pt>
                <c:pt idx="31">
                  <c:v>0.99503146927025254</c:v>
                </c:pt>
                <c:pt idx="32">
                  <c:v>0.99473551091744683</c:v>
                </c:pt>
                <c:pt idx="33">
                  <c:v>0.99448301525426963</c:v>
                </c:pt>
                <c:pt idx="34">
                  <c:v>0.9940880025223825</c:v>
                </c:pt>
                <c:pt idx="35">
                  <c:v>0.99387427619559976</c:v>
                </c:pt>
                <c:pt idx="36">
                  <c:v>0.99344359447187769</c:v>
                </c:pt>
                <c:pt idx="37">
                  <c:v>0.9930564440224473</c:v>
                </c:pt>
                <c:pt idx="38">
                  <c:v>0.99281016994196936</c:v>
                </c:pt>
                <c:pt idx="39">
                  <c:v>0.99230579764355065</c:v>
                </c:pt>
                <c:pt idx="40">
                  <c:v>0.99194585121367818</c:v>
                </c:pt>
                <c:pt idx="41">
                  <c:v>0.99147891724791937</c:v>
                </c:pt>
                <c:pt idx="42">
                  <c:v>0.99149677379542878</c:v>
                </c:pt>
                <c:pt idx="43">
                  <c:v>0.99068646289316153</c:v>
                </c:pt>
                <c:pt idx="44">
                  <c:v>0.99042110772615122</c:v>
                </c:pt>
                <c:pt idx="45">
                  <c:v>0.98991991745496566</c:v>
                </c:pt>
                <c:pt idx="46">
                  <c:v>0.98944496374309399</c:v>
                </c:pt>
                <c:pt idx="47">
                  <c:v>0.98896256702162078</c:v>
                </c:pt>
                <c:pt idx="48">
                  <c:v>0.98864957358067962</c:v>
                </c:pt>
                <c:pt idx="49">
                  <c:v>0.98804365871330413</c:v>
                </c:pt>
                <c:pt idx="50">
                  <c:v>0.98729581944537292</c:v>
                </c:pt>
                <c:pt idx="51">
                  <c:v>0.98700919995301872</c:v>
                </c:pt>
                <c:pt idx="52">
                  <c:v>0.98649940866097319</c:v>
                </c:pt>
                <c:pt idx="53">
                  <c:v>0.98585235729528886</c:v>
                </c:pt>
                <c:pt idx="54">
                  <c:v>0.98552380026056896</c:v>
                </c:pt>
                <c:pt idx="55">
                  <c:v>0.98487117409790625</c:v>
                </c:pt>
                <c:pt idx="56">
                  <c:v>0.9841236666722214</c:v>
                </c:pt>
                <c:pt idx="57">
                  <c:v>0.98378178548444195</c:v>
                </c:pt>
                <c:pt idx="58">
                  <c:v>0.98308282694606175</c:v>
                </c:pt>
                <c:pt idx="59">
                  <c:v>0.98249838120295474</c:v>
                </c:pt>
                <c:pt idx="60">
                  <c:v>0.98181786960272799</c:v>
                </c:pt>
                <c:pt idx="61">
                  <c:v>0.98145573518651485</c:v>
                </c:pt>
                <c:pt idx="62">
                  <c:v>0.98074945899340327</c:v>
                </c:pt>
                <c:pt idx="63">
                  <c:v>0.98021955730830967</c:v>
                </c:pt>
                <c:pt idx="64">
                  <c:v>0.9794132483547292</c:v>
                </c:pt>
                <c:pt idx="65">
                  <c:v>0.97878682940837469</c:v>
                </c:pt>
                <c:pt idx="66">
                  <c:v>0.97813570595134181</c:v>
                </c:pt>
                <c:pt idx="67">
                  <c:v>0.97763123805926677</c:v>
                </c:pt>
                <c:pt idx="68">
                  <c:v>0.97693272865721847</c:v>
                </c:pt>
                <c:pt idx="69">
                  <c:v>0.9761365250294195</c:v>
                </c:pt>
                <c:pt idx="70">
                  <c:v>0.97528632380706481</c:v>
                </c:pt>
                <c:pt idx="71">
                  <c:v>0.97456402810989007</c:v>
                </c:pt>
                <c:pt idx="72">
                  <c:v>0.97397800153032821</c:v>
                </c:pt>
                <c:pt idx="73">
                  <c:v>0.9731406638731982</c:v>
                </c:pt>
                <c:pt idx="74">
                  <c:v>0.97234332694119452</c:v>
                </c:pt>
                <c:pt idx="75">
                  <c:v>0.97143958002006647</c:v>
                </c:pt>
                <c:pt idx="76">
                  <c:v>0.97091674863446786</c:v>
                </c:pt>
                <c:pt idx="77">
                  <c:v>0.96996157419432649</c:v>
                </c:pt>
                <c:pt idx="78">
                  <c:v>0.96915403791556176</c:v>
                </c:pt>
                <c:pt idx="79">
                  <c:v>0.96835171377134976</c:v>
                </c:pt>
                <c:pt idx="80">
                  <c:v>0.96736499760394923</c:v>
                </c:pt>
                <c:pt idx="81">
                  <c:v>0.96675880172965656</c:v>
                </c:pt>
                <c:pt idx="82">
                  <c:v>0.96589803414860143</c:v>
                </c:pt>
                <c:pt idx="83">
                  <c:v>0.96462077984607764</c:v>
                </c:pt>
                <c:pt idx="84">
                  <c:v>0.96304792183150412</c:v>
                </c:pt>
                <c:pt idx="85">
                  <c:v>0.96133913769284696</c:v>
                </c:pt>
                <c:pt idx="86">
                  <c:v>0.95970441888704094</c:v>
                </c:pt>
                <c:pt idx="87">
                  <c:v>0.95946348497976264</c:v>
                </c:pt>
                <c:pt idx="88">
                  <c:v>0.95952152586033745</c:v>
                </c:pt>
                <c:pt idx="89">
                  <c:v>0.95921107901437308</c:v>
                </c:pt>
                <c:pt idx="90">
                  <c:v>0.9580985233065934</c:v>
                </c:pt>
                <c:pt idx="91">
                  <c:v>0.95694522154931017</c:v>
                </c:pt>
                <c:pt idx="92">
                  <c:v>0.95614977470494533</c:v>
                </c:pt>
                <c:pt idx="93">
                  <c:v>0.95497490469230084</c:v>
                </c:pt>
                <c:pt idx="94">
                  <c:v>0.95444065089901831</c:v>
                </c:pt>
                <c:pt idx="95">
                  <c:v>0.95431929320080089</c:v>
                </c:pt>
                <c:pt idx="96">
                  <c:v>0.95334501758804979</c:v>
                </c:pt>
                <c:pt idx="97">
                  <c:v>0.9509670399439587</c:v>
                </c:pt>
                <c:pt idx="98">
                  <c:v>0.94795327245304228</c:v>
                </c:pt>
                <c:pt idx="99">
                  <c:v>0.94312775472324883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AF54-4831-B55A-37D5188A882B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1</c:v>
                </c:pt>
                <c:pt idx="1">
                  <c:v>0.99997874477116966</c:v>
                </c:pt>
                <c:pt idx="2">
                  <c:v>0.9999928294546907</c:v>
                </c:pt>
                <c:pt idx="3">
                  <c:v>0.99989458271648635</c:v>
                </c:pt>
                <c:pt idx="4">
                  <c:v>0.99989555051935808</c:v>
                </c:pt>
                <c:pt idx="5">
                  <c:v>0.99979690332614213</c:v>
                </c:pt>
                <c:pt idx="6">
                  <c:v>0.99980321612711942</c:v>
                </c:pt>
                <c:pt idx="7">
                  <c:v>0.99971945374499926</c:v>
                </c:pt>
                <c:pt idx="8">
                  <c:v>0.99966891541661418</c:v>
                </c:pt>
                <c:pt idx="9">
                  <c:v>0.99961930189962622</c:v>
                </c:pt>
                <c:pt idx="10">
                  <c:v>0.99948421099542861</c:v>
                </c:pt>
                <c:pt idx="11">
                  <c:v>0.99940897448529264</c:v>
                </c:pt>
                <c:pt idx="12">
                  <c:v>0.99925247538142248</c:v>
                </c:pt>
                <c:pt idx="13">
                  <c:v>0.99910123088529024</c:v>
                </c:pt>
                <c:pt idx="14">
                  <c:v>0.9990062975704056</c:v>
                </c:pt>
                <c:pt idx="15">
                  <c:v>0.99888510929836005</c:v>
                </c:pt>
                <c:pt idx="16">
                  <c:v>0.99874216211853772</c:v>
                </c:pt>
                <c:pt idx="17">
                  <c:v>0.99849942923887491</c:v>
                </c:pt>
                <c:pt idx="18">
                  <c:v>0.99836899237478072</c:v>
                </c:pt>
                <c:pt idx="19">
                  <c:v>0.99815550555294907</c:v>
                </c:pt>
                <c:pt idx="20">
                  <c:v>0.99789940512248354</c:v>
                </c:pt>
                <c:pt idx="21">
                  <c:v>0.99778773260433207</c:v>
                </c:pt>
                <c:pt idx="22">
                  <c:v>0.99746802625347941</c:v>
                </c:pt>
                <c:pt idx="23">
                  <c:v>0.99737413195351154</c:v>
                </c:pt>
                <c:pt idx="24">
                  <c:v>0.99693973353545706</c:v>
                </c:pt>
                <c:pt idx="25">
                  <c:v>0.9968043701467949</c:v>
                </c:pt>
                <c:pt idx="26">
                  <c:v>0.99655049414643715</c:v>
                </c:pt>
                <c:pt idx="27">
                  <c:v>0.99614446696652625</c:v>
                </c:pt>
                <c:pt idx="28">
                  <c:v>0.99609194052377914</c:v>
                </c:pt>
                <c:pt idx="29">
                  <c:v>0.99572026279597237</c:v>
                </c:pt>
                <c:pt idx="30">
                  <c:v>0.99537879774729754</c:v>
                </c:pt>
                <c:pt idx="31">
                  <c:v>0.99503146927025254</c:v>
                </c:pt>
                <c:pt idx="32">
                  <c:v>0.99473551091744683</c:v>
                </c:pt>
                <c:pt idx="33">
                  <c:v>0.99448301525426963</c:v>
                </c:pt>
                <c:pt idx="34">
                  <c:v>0.9940880025223825</c:v>
                </c:pt>
                <c:pt idx="35">
                  <c:v>0.99387427619559976</c:v>
                </c:pt>
                <c:pt idx="36">
                  <c:v>0.99344359447187769</c:v>
                </c:pt>
                <c:pt idx="37">
                  <c:v>0.9930564440224473</c:v>
                </c:pt>
                <c:pt idx="38">
                  <c:v>0.99281016994196936</c:v>
                </c:pt>
                <c:pt idx="39">
                  <c:v>0.99230579764355065</c:v>
                </c:pt>
                <c:pt idx="40">
                  <c:v>0.99194585121367818</c:v>
                </c:pt>
                <c:pt idx="41">
                  <c:v>0.99147891724791937</c:v>
                </c:pt>
                <c:pt idx="42">
                  <c:v>0.99149677379542878</c:v>
                </c:pt>
                <c:pt idx="43">
                  <c:v>0.99068646289316153</c:v>
                </c:pt>
                <c:pt idx="44">
                  <c:v>0.99042110772615122</c:v>
                </c:pt>
                <c:pt idx="45">
                  <c:v>0.98991991745496566</c:v>
                </c:pt>
                <c:pt idx="46">
                  <c:v>0.98944496374309399</c:v>
                </c:pt>
                <c:pt idx="47">
                  <c:v>0.98896256702162078</c:v>
                </c:pt>
                <c:pt idx="48">
                  <c:v>0.98864957358067962</c:v>
                </c:pt>
                <c:pt idx="49">
                  <c:v>0.98804365871330413</c:v>
                </c:pt>
                <c:pt idx="50">
                  <c:v>0.98729581944537292</c:v>
                </c:pt>
                <c:pt idx="51">
                  <c:v>0.98700919995301872</c:v>
                </c:pt>
                <c:pt idx="52">
                  <c:v>0.98649940866097319</c:v>
                </c:pt>
                <c:pt idx="53">
                  <c:v>0.98585235729528886</c:v>
                </c:pt>
                <c:pt idx="54">
                  <c:v>0.98552380026056896</c:v>
                </c:pt>
                <c:pt idx="55">
                  <c:v>0.98487117409790625</c:v>
                </c:pt>
                <c:pt idx="56">
                  <c:v>0.9841236666722214</c:v>
                </c:pt>
                <c:pt idx="57">
                  <c:v>0.98378178548444195</c:v>
                </c:pt>
                <c:pt idx="58">
                  <c:v>0.98308282694606175</c:v>
                </c:pt>
                <c:pt idx="59">
                  <c:v>0.98249838120295474</c:v>
                </c:pt>
                <c:pt idx="60">
                  <c:v>0.98181786960272799</c:v>
                </c:pt>
                <c:pt idx="61">
                  <c:v>0.98145573518651485</c:v>
                </c:pt>
                <c:pt idx="62">
                  <c:v>0.98074945899340327</c:v>
                </c:pt>
                <c:pt idx="63">
                  <c:v>0.98021955730830967</c:v>
                </c:pt>
                <c:pt idx="64">
                  <c:v>0.9794132483547292</c:v>
                </c:pt>
                <c:pt idx="65">
                  <c:v>0.97878682940837469</c:v>
                </c:pt>
                <c:pt idx="66">
                  <c:v>0.97813570595134181</c:v>
                </c:pt>
                <c:pt idx="67">
                  <c:v>0.97763123805926677</c:v>
                </c:pt>
                <c:pt idx="68">
                  <c:v>0.97693272865721847</c:v>
                </c:pt>
                <c:pt idx="69">
                  <c:v>0.9761365250294195</c:v>
                </c:pt>
                <c:pt idx="70">
                  <c:v>0.97528632380706481</c:v>
                </c:pt>
                <c:pt idx="71">
                  <c:v>0.97456402810989007</c:v>
                </c:pt>
                <c:pt idx="72">
                  <c:v>0.97397800153032821</c:v>
                </c:pt>
                <c:pt idx="73">
                  <c:v>0.9731406638731982</c:v>
                </c:pt>
                <c:pt idx="74">
                  <c:v>0.97234332694119452</c:v>
                </c:pt>
                <c:pt idx="75">
                  <c:v>0.97143958002006647</c:v>
                </c:pt>
                <c:pt idx="76">
                  <c:v>0.97091674863446786</c:v>
                </c:pt>
                <c:pt idx="77">
                  <c:v>0.96996157419432649</c:v>
                </c:pt>
                <c:pt idx="78">
                  <c:v>0.96915403791556176</c:v>
                </c:pt>
                <c:pt idx="79">
                  <c:v>0.96835171377134976</c:v>
                </c:pt>
                <c:pt idx="80">
                  <c:v>0.96736499760394923</c:v>
                </c:pt>
                <c:pt idx="81">
                  <c:v>0.96675880172965656</c:v>
                </c:pt>
                <c:pt idx="82">
                  <c:v>0.96589803414860143</c:v>
                </c:pt>
                <c:pt idx="83">
                  <c:v>0.96462077984607764</c:v>
                </c:pt>
                <c:pt idx="84">
                  <c:v>0.96304792183150412</c:v>
                </c:pt>
                <c:pt idx="85">
                  <c:v>0.96133913769284696</c:v>
                </c:pt>
                <c:pt idx="86">
                  <c:v>0.95970441888704094</c:v>
                </c:pt>
                <c:pt idx="87">
                  <c:v>0.95946348497976264</c:v>
                </c:pt>
                <c:pt idx="88">
                  <c:v>0.95952152586033745</c:v>
                </c:pt>
                <c:pt idx="89">
                  <c:v>0.95921107901437308</c:v>
                </c:pt>
                <c:pt idx="90">
                  <c:v>0.9580985233065934</c:v>
                </c:pt>
                <c:pt idx="91">
                  <c:v>0.95694522154931017</c:v>
                </c:pt>
                <c:pt idx="92">
                  <c:v>0.95614977470494533</c:v>
                </c:pt>
                <c:pt idx="93">
                  <c:v>0.95497490469230084</c:v>
                </c:pt>
                <c:pt idx="94">
                  <c:v>0.95444065089901831</c:v>
                </c:pt>
                <c:pt idx="95">
                  <c:v>0.95431929320080089</c:v>
                </c:pt>
                <c:pt idx="96">
                  <c:v>0.95334501758804979</c:v>
                </c:pt>
                <c:pt idx="97">
                  <c:v>0.9509670399439587</c:v>
                </c:pt>
                <c:pt idx="98">
                  <c:v>0.94795327245304228</c:v>
                </c:pt>
                <c:pt idx="99">
                  <c:v>0.94312775472324883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AF54-4831-B55A-37D5188A882B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0.99905986525096413</c:v>
                </c:pt>
                <c:pt idx="2">
                  <c:v>0.9986396781611534</c:v>
                </c:pt>
                <c:pt idx="3">
                  <c:v>0.9982965601820174</c:v>
                </c:pt>
                <c:pt idx="4">
                  <c:v>0.99946785194006138</c:v>
                </c:pt>
                <c:pt idx="5">
                  <c:v>0.99755267757632793</c:v>
                </c:pt>
                <c:pt idx="6">
                  <c:v>0.9958804849326518</c:v>
                </c:pt>
                <c:pt idx="7">
                  <c:v>0.99343681890483837</c:v>
                </c:pt>
                <c:pt idx="8">
                  <c:v>0.99188138207403254</c:v>
                </c:pt>
                <c:pt idx="9">
                  <c:v>0.98967449431545707</c:v>
                </c:pt>
                <c:pt idx="10">
                  <c:v>0.99029215901649625</c:v>
                </c:pt>
                <c:pt idx="11">
                  <c:v>0.99012387568982119</c:v>
                </c:pt>
                <c:pt idx="12">
                  <c:v>0.98717099564410482</c:v>
                </c:pt>
                <c:pt idx="13">
                  <c:v>0.98530970154921516</c:v>
                </c:pt>
                <c:pt idx="14">
                  <c:v>0.98298600575485906</c:v>
                </c:pt>
                <c:pt idx="15">
                  <c:v>0.98008872894139509</c:v>
                </c:pt>
                <c:pt idx="16">
                  <c:v>0.97837055301800169</c:v>
                </c:pt>
                <c:pt idx="17">
                  <c:v>0.97757786875457331</c:v>
                </c:pt>
                <c:pt idx="18">
                  <c:v>0.97855619164437824</c:v>
                </c:pt>
                <c:pt idx="19">
                  <c:v>0.98134391069417448</c:v>
                </c:pt>
                <c:pt idx="20">
                  <c:v>0.98146355377476457</c:v>
                </c:pt>
                <c:pt idx="21">
                  <c:v>0.97998641270359166</c:v>
                </c:pt>
                <c:pt idx="22">
                  <c:v>0.97834872587097577</c:v>
                </c:pt>
                <c:pt idx="23">
                  <c:v>0.97708620544844949</c:v>
                </c:pt>
                <c:pt idx="24">
                  <c:v>0.9780815669042322</c:v>
                </c:pt>
                <c:pt idx="25">
                  <c:v>0.97722318947660969</c:v>
                </c:pt>
                <c:pt idx="26">
                  <c:v>0.976088796452942</c:v>
                </c:pt>
                <c:pt idx="27">
                  <c:v>0.97499885827866628</c:v>
                </c:pt>
                <c:pt idx="28">
                  <c:v>0.97434565200990531</c:v>
                </c:pt>
                <c:pt idx="29">
                  <c:v>0.97371229357744005</c:v>
                </c:pt>
                <c:pt idx="30">
                  <c:v>0.97242556512128031</c:v>
                </c:pt>
                <c:pt idx="31">
                  <c:v>0.97187091443614826</c:v>
                </c:pt>
                <c:pt idx="32">
                  <c:v>0.96993572528771821</c:v>
                </c:pt>
                <c:pt idx="33">
                  <c:v>0.96935231902140073</c:v>
                </c:pt>
                <c:pt idx="34">
                  <c:v>0.96977769927737412</c:v>
                </c:pt>
                <c:pt idx="35">
                  <c:v>0.96415802690038177</c:v>
                </c:pt>
                <c:pt idx="36">
                  <c:v>0.96216228221632327</c:v>
                </c:pt>
                <c:pt idx="37">
                  <c:v>0.96274205714642613</c:v>
                </c:pt>
                <c:pt idx="38">
                  <c:v>0.96345694713899199</c:v>
                </c:pt>
                <c:pt idx="39">
                  <c:v>0.96597189355680679</c:v>
                </c:pt>
                <c:pt idx="40">
                  <c:v>0.96555617277454542</c:v>
                </c:pt>
                <c:pt idx="41">
                  <c:v>0.96548160301210062</c:v>
                </c:pt>
                <c:pt idx="42">
                  <c:v>0.96304596398031406</c:v>
                </c:pt>
                <c:pt idx="43">
                  <c:v>0.96450510760001962</c:v>
                </c:pt>
                <c:pt idx="44">
                  <c:v>0.96205296532667439</c:v>
                </c:pt>
                <c:pt idx="45">
                  <c:v>0.96302190451102598</c:v>
                </c:pt>
                <c:pt idx="46">
                  <c:v>0.96263056417096993</c:v>
                </c:pt>
                <c:pt idx="47">
                  <c:v>0.96247829456830214</c:v>
                </c:pt>
                <c:pt idx="48">
                  <c:v>0.96105032152666314</c:v>
                </c:pt>
                <c:pt idx="49">
                  <c:v>0.95998123278690217</c:v>
                </c:pt>
                <c:pt idx="50">
                  <c:v>0.959200415367091</c:v>
                </c:pt>
                <c:pt idx="51">
                  <c:v>0.96025857273050863</c:v>
                </c:pt>
                <c:pt idx="52">
                  <c:v>0.95975449693902692</c:v>
                </c:pt>
                <c:pt idx="53">
                  <c:v>0.959391520699447</c:v>
                </c:pt>
                <c:pt idx="54">
                  <c:v>0.96092229235264581</c:v>
                </c:pt>
                <c:pt idx="55">
                  <c:v>0.95649227484411969</c:v>
                </c:pt>
                <c:pt idx="56">
                  <c:v>0.95601934824920143</c:v>
                </c:pt>
                <c:pt idx="57">
                  <c:v>0.95415949695248581</c:v>
                </c:pt>
                <c:pt idx="58">
                  <c:v>0.95405190133386131</c:v>
                </c:pt>
                <c:pt idx="59">
                  <c:v>0.95537714491669012</c:v>
                </c:pt>
                <c:pt idx="60">
                  <c:v>0.95903258553242421</c:v>
                </c:pt>
                <c:pt idx="61">
                  <c:v>0.95764276952217287</c:v>
                </c:pt>
                <c:pt idx="62">
                  <c:v>0.96041498624395483</c:v>
                </c:pt>
                <c:pt idx="63">
                  <c:v>0.96025251493369612</c:v>
                </c:pt>
                <c:pt idx="64">
                  <c:v>0.9596244774244499</c:v>
                </c:pt>
                <c:pt idx="65">
                  <c:v>0.96018300663372103</c:v>
                </c:pt>
                <c:pt idx="66">
                  <c:v>0.96192720456607173</c:v>
                </c:pt>
                <c:pt idx="67">
                  <c:v>0.95918586394480532</c:v>
                </c:pt>
                <c:pt idx="68">
                  <c:v>0.95758373712542033</c:v>
                </c:pt>
                <c:pt idx="69">
                  <c:v>0.96262039718628067</c:v>
                </c:pt>
                <c:pt idx="70">
                  <c:v>0.96488260390838065</c:v>
                </c:pt>
                <c:pt idx="71">
                  <c:v>0.96444145801147285</c:v>
                </c:pt>
                <c:pt idx="72">
                  <c:v>0.964112988333517</c:v>
                </c:pt>
                <c:pt idx="73">
                  <c:v>0.96482160144121409</c:v>
                </c:pt>
                <c:pt idx="74">
                  <c:v>0.96435323073797818</c:v>
                </c:pt>
                <c:pt idx="75">
                  <c:v>0.96652349951677885</c:v>
                </c:pt>
                <c:pt idx="76">
                  <c:v>0.96832350849757221</c:v>
                </c:pt>
                <c:pt idx="77">
                  <c:v>0.96614331154870237</c:v>
                </c:pt>
                <c:pt idx="78">
                  <c:v>0.96017408937991466</c:v>
                </c:pt>
                <c:pt idx="79">
                  <c:v>0.96516257265004746</c:v>
                </c:pt>
                <c:pt idx="80">
                  <c:v>0.97453512596100278</c:v>
                </c:pt>
                <c:pt idx="81">
                  <c:v>0.97476526790260354</c:v>
                </c:pt>
                <c:pt idx="82">
                  <c:v>0.97565773526076061</c:v>
                </c:pt>
                <c:pt idx="83">
                  <c:v>0.97568024867560466</c:v>
                </c:pt>
                <c:pt idx="84">
                  <c:v>0.97470939038727433</c:v>
                </c:pt>
                <c:pt idx="85">
                  <c:v>0.97886441597583496</c:v>
                </c:pt>
                <c:pt idx="86">
                  <c:v>0.97991920307690861</c:v>
                </c:pt>
                <c:pt idx="87">
                  <c:v>0.96718444136850379</c:v>
                </c:pt>
                <c:pt idx="88">
                  <c:v>0.94887309591584124</c:v>
                </c:pt>
                <c:pt idx="89">
                  <c:v>0.94639852009672298</c:v>
                </c:pt>
                <c:pt idx="90">
                  <c:v>0.98375630279999671</c:v>
                </c:pt>
                <c:pt idx="91">
                  <c:v>0.97845812303474955</c:v>
                </c:pt>
                <c:pt idx="92">
                  <c:v>0.96779217867516132</c:v>
                </c:pt>
                <c:pt idx="93">
                  <c:v>0.9583994334591811</c:v>
                </c:pt>
                <c:pt idx="94">
                  <c:v>0.95298047011119968</c:v>
                </c:pt>
                <c:pt idx="95">
                  <c:v>0.95097924254307065</c:v>
                </c:pt>
                <c:pt idx="96">
                  <c:v>0.95427149820605639</c:v>
                </c:pt>
                <c:pt idx="97">
                  <c:v>0.9696747066565764</c:v>
                </c:pt>
                <c:pt idx="98">
                  <c:v>0.97880646356032264</c:v>
                </c:pt>
                <c:pt idx="99">
                  <c:v>0.93629583765971058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AF54-4831-B55A-37D5188A882B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1</c:v>
                </c:pt>
                <c:pt idx="1">
                  <c:v>0.99997874477116966</c:v>
                </c:pt>
                <c:pt idx="2">
                  <c:v>0.9999928294546907</c:v>
                </c:pt>
                <c:pt idx="3">
                  <c:v>0.99989458271648635</c:v>
                </c:pt>
                <c:pt idx="4">
                  <c:v>0.99989555051935808</c:v>
                </c:pt>
                <c:pt idx="5">
                  <c:v>0.99979690332614213</c:v>
                </c:pt>
                <c:pt idx="6">
                  <c:v>0.9998032161271212</c:v>
                </c:pt>
                <c:pt idx="7">
                  <c:v>0.99971945374499926</c:v>
                </c:pt>
                <c:pt idx="8">
                  <c:v>0.99966891541661418</c:v>
                </c:pt>
                <c:pt idx="9">
                  <c:v>0.99961930189962622</c:v>
                </c:pt>
                <c:pt idx="10">
                  <c:v>0.99948421099542861</c:v>
                </c:pt>
                <c:pt idx="11">
                  <c:v>0.99940897448529264</c:v>
                </c:pt>
                <c:pt idx="12">
                  <c:v>0.99925247538142248</c:v>
                </c:pt>
                <c:pt idx="13">
                  <c:v>0.99910123088529024</c:v>
                </c:pt>
                <c:pt idx="14">
                  <c:v>0.9990062975704056</c:v>
                </c:pt>
                <c:pt idx="15">
                  <c:v>0.99888510929836005</c:v>
                </c:pt>
                <c:pt idx="16">
                  <c:v>0.99874216211853772</c:v>
                </c:pt>
                <c:pt idx="17">
                  <c:v>0.99849942923887491</c:v>
                </c:pt>
                <c:pt idx="18">
                  <c:v>0.99836899237478072</c:v>
                </c:pt>
                <c:pt idx="19">
                  <c:v>0.99815550555294907</c:v>
                </c:pt>
                <c:pt idx="20">
                  <c:v>0.99789940512248354</c:v>
                </c:pt>
                <c:pt idx="21">
                  <c:v>0.99778773260433207</c:v>
                </c:pt>
                <c:pt idx="22">
                  <c:v>0.99746802625347941</c:v>
                </c:pt>
                <c:pt idx="23">
                  <c:v>0.99737413195351154</c:v>
                </c:pt>
                <c:pt idx="24">
                  <c:v>0.99693973353545706</c:v>
                </c:pt>
                <c:pt idx="25">
                  <c:v>0.9968043701467949</c:v>
                </c:pt>
                <c:pt idx="26">
                  <c:v>0.99655049414643715</c:v>
                </c:pt>
                <c:pt idx="27">
                  <c:v>0.99614446696652625</c:v>
                </c:pt>
                <c:pt idx="28">
                  <c:v>0.99609194052377914</c:v>
                </c:pt>
                <c:pt idx="29">
                  <c:v>0.99572026279597237</c:v>
                </c:pt>
                <c:pt idx="30">
                  <c:v>0.99537879774729754</c:v>
                </c:pt>
                <c:pt idx="31">
                  <c:v>0.99503146927025254</c:v>
                </c:pt>
                <c:pt idx="32">
                  <c:v>0.99473551091744683</c:v>
                </c:pt>
                <c:pt idx="33">
                  <c:v>0.99448301525426963</c:v>
                </c:pt>
                <c:pt idx="34">
                  <c:v>0.9940880025223825</c:v>
                </c:pt>
                <c:pt idx="35">
                  <c:v>0.99387427619559976</c:v>
                </c:pt>
                <c:pt idx="36">
                  <c:v>0.99344359447187769</c:v>
                </c:pt>
                <c:pt idx="37">
                  <c:v>0.9930564440224473</c:v>
                </c:pt>
                <c:pt idx="38">
                  <c:v>0.99281016994196936</c:v>
                </c:pt>
                <c:pt idx="39">
                  <c:v>0.99230579764355065</c:v>
                </c:pt>
                <c:pt idx="40">
                  <c:v>0.99194585121367818</c:v>
                </c:pt>
                <c:pt idx="41">
                  <c:v>0.99147891724791937</c:v>
                </c:pt>
                <c:pt idx="42">
                  <c:v>0.99149677379542878</c:v>
                </c:pt>
                <c:pt idx="43">
                  <c:v>0.99068646289316153</c:v>
                </c:pt>
                <c:pt idx="44">
                  <c:v>0.99042110772615122</c:v>
                </c:pt>
                <c:pt idx="45">
                  <c:v>0.98991991745496566</c:v>
                </c:pt>
                <c:pt idx="46">
                  <c:v>0.98944496374309399</c:v>
                </c:pt>
                <c:pt idx="47">
                  <c:v>0.98896256702162078</c:v>
                </c:pt>
                <c:pt idx="48">
                  <c:v>0.98864957358067962</c:v>
                </c:pt>
                <c:pt idx="49">
                  <c:v>0.98804365871330413</c:v>
                </c:pt>
                <c:pt idx="50">
                  <c:v>0.98729581944537292</c:v>
                </c:pt>
                <c:pt idx="51">
                  <c:v>0.98700919995301872</c:v>
                </c:pt>
                <c:pt idx="52">
                  <c:v>0.98649940866097319</c:v>
                </c:pt>
                <c:pt idx="53">
                  <c:v>0.98585235729528886</c:v>
                </c:pt>
                <c:pt idx="54">
                  <c:v>0.98552380026056896</c:v>
                </c:pt>
                <c:pt idx="55">
                  <c:v>0.98487117409790625</c:v>
                </c:pt>
                <c:pt idx="56">
                  <c:v>0.9841236666722214</c:v>
                </c:pt>
                <c:pt idx="57">
                  <c:v>0.98378178548444195</c:v>
                </c:pt>
                <c:pt idx="58">
                  <c:v>0.98308282694606175</c:v>
                </c:pt>
                <c:pt idx="59">
                  <c:v>0.98249838120295474</c:v>
                </c:pt>
                <c:pt idx="60">
                  <c:v>0.98181786960272799</c:v>
                </c:pt>
                <c:pt idx="61">
                  <c:v>0.98145573518651485</c:v>
                </c:pt>
                <c:pt idx="62">
                  <c:v>0.98074945899340327</c:v>
                </c:pt>
                <c:pt idx="63">
                  <c:v>0.98021955730830967</c:v>
                </c:pt>
                <c:pt idx="64">
                  <c:v>0.9794132483547292</c:v>
                </c:pt>
                <c:pt idx="65">
                  <c:v>0.97878682940837469</c:v>
                </c:pt>
                <c:pt idx="66">
                  <c:v>0.97813570595134181</c:v>
                </c:pt>
                <c:pt idx="67">
                  <c:v>0.97763123805926677</c:v>
                </c:pt>
                <c:pt idx="68">
                  <c:v>0.97693272865721847</c:v>
                </c:pt>
                <c:pt idx="69">
                  <c:v>0.9761365250294195</c:v>
                </c:pt>
                <c:pt idx="70">
                  <c:v>0.97528632380706481</c:v>
                </c:pt>
                <c:pt idx="71">
                  <c:v>0.97456402810989007</c:v>
                </c:pt>
                <c:pt idx="72">
                  <c:v>0.97397800153032821</c:v>
                </c:pt>
                <c:pt idx="73">
                  <c:v>0.9731406638731982</c:v>
                </c:pt>
                <c:pt idx="74">
                  <c:v>0.97234332694119263</c:v>
                </c:pt>
                <c:pt idx="75">
                  <c:v>0.97143958002006647</c:v>
                </c:pt>
                <c:pt idx="76">
                  <c:v>0.97091674863446786</c:v>
                </c:pt>
                <c:pt idx="77">
                  <c:v>0.96996157419432649</c:v>
                </c:pt>
                <c:pt idx="78">
                  <c:v>0.96915403791556176</c:v>
                </c:pt>
                <c:pt idx="79">
                  <c:v>0.96835171377134976</c:v>
                </c:pt>
                <c:pt idx="80">
                  <c:v>0.96736499760394923</c:v>
                </c:pt>
                <c:pt idx="81">
                  <c:v>0.96675880172965656</c:v>
                </c:pt>
                <c:pt idx="82">
                  <c:v>0.96589803414860143</c:v>
                </c:pt>
                <c:pt idx="83">
                  <c:v>0.96462077984607764</c:v>
                </c:pt>
                <c:pt idx="84">
                  <c:v>0.96304792183150412</c:v>
                </c:pt>
                <c:pt idx="85">
                  <c:v>0.96133913769284696</c:v>
                </c:pt>
                <c:pt idx="86">
                  <c:v>0.95970441888704094</c:v>
                </c:pt>
                <c:pt idx="87">
                  <c:v>0.95946348497976264</c:v>
                </c:pt>
                <c:pt idx="88">
                  <c:v>0.95952152586033745</c:v>
                </c:pt>
                <c:pt idx="89">
                  <c:v>0.95921107901437308</c:v>
                </c:pt>
                <c:pt idx="90">
                  <c:v>0.9580985233065934</c:v>
                </c:pt>
                <c:pt idx="91">
                  <c:v>0.95694522154931017</c:v>
                </c:pt>
                <c:pt idx="92">
                  <c:v>0.95614977470494533</c:v>
                </c:pt>
                <c:pt idx="93">
                  <c:v>0.95497490469230084</c:v>
                </c:pt>
                <c:pt idx="94">
                  <c:v>0.95444065089901831</c:v>
                </c:pt>
                <c:pt idx="95">
                  <c:v>0.95431929320080089</c:v>
                </c:pt>
                <c:pt idx="96">
                  <c:v>0.95334501758804979</c:v>
                </c:pt>
                <c:pt idx="97">
                  <c:v>0.9509670399439587</c:v>
                </c:pt>
                <c:pt idx="98">
                  <c:v>0.94795327245304228</c:v>
                </c:pt>
                <c:pt idx="99">
                  <c:v>0.94312775472324883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AF54-4831-B55A-37D5188A882B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1</c:v>
                </c:pt>
                <c:pt idx="1">
                  <c:v>0.99983250290740677</c:v>
                </c:pt>
                <c:pt idx="2">
                  <c:v>0.99857855970964726</c:v>
                </c:pt>
                <c:pt idx="3">
                  <c:v>0.99804287262388969</c:v>
                </c:pt>
                <c:pt idx="4">
                  <c:v>0.99939257433915152</c:v>
                </c:pt>
                <c:pt idx="5">
                  <c:v>0.99733632641305625</c:v>
                </c:pt>
                <c:pt idx="6">
                  <c:v>0.99635199541868347</c:v>
                </c:pt>
                <c:pt idx="7">
                  <c:v>0.99301955057289948</c:v>
                </c:pt>
                <c:pt idx="8">
                  <c:v>0.99250519812383664</c:v>
                </c:pt>
                <c:pt idx="9">
                  <c:v>0.99105771338790249</c:v>
                </c:pt>
                <c:pt idx="10">
                  <c:v>0.99063965296025303</c:v>
                </c:pt>
                <c:pt idx="11">
                  <c:v>0.99050348898795826</c:v>
                </c:pt>
                <c:pt idx="12">
                  <c:v>0.98827468017360565</c:v>
                </c:pt>
                <c:pt idx="13">
                  <c:v>0.98605707906390938</c:v>
                </c:pt>
                <c:pt idx="14">
                  <c:v>0.9860052547880539</c:v>
                </c:pt>
                <c:pt idx="15">
                  <c:v>0.98274266357422335</c:v>
                </c:pt>
                <c:pt idx="16">
                  <c:v>0.98051179682885103</c:v>
                </c:pt>
                <c:pt idx="17">
                  <c:v>0.98070943824260726</c:v>
                </c:pt>
                <c:pt idx="18">
                  <c:v>0.97950383932267582</c:v>
                </c:pt>
                <c:pt idx="19">
                  <c:v>0.98357853684603014</c:v>
                </c:pt>
                <c:pt idx="20">
                  <c:v>0.98599717099283157</c:v>
                </c:pt>
                <c:pt idx="21">
                  <c:v>0.98422465557209837</c:v>
                </c:pt>
                <c:pt idx="22">
                  <c:v>0.981830575330361</c:v>
                </c:pt>
                <c:pt idx="23">
                  <c:v>0.97919567286818565</c:v>
                </c:pt>
                <c:pt idx="24">
                  <c:v>0.98005862855447556</c:v>
                </c:pt>
                <c:pt idx="25">
                  <c:v>0.97968863847287879</c:v>
                </c:pt>
                <c:pt idx="26">
                  <c:v>0.97861269769896264</c:v>
                </c:pt>
                <c:pt idx="27">
                  <c:v>0.97692161659787291</c:v>
                </c:pt>
                <c:pt idx="28">
                  <c:v>0.97712264889900802</c:v>
                </c:pt>
                <c:pt idx="29">
                  <c:v>0.97686980713392457</c:v>
                </c:pt>
                <c:pt idx="30">
                  <c:v>0.97307053618512329</c:v>
                </c:pt>
                <c:pt idx="31">
                  <c:v>0.97461864790000041</c:v>
                </c:pt>
                <c:pt idx="32">
                  <c:v>0.97194857312066196</c:v>
                </c:pt>
                <c:pt idx="33">
                  <c:v>0.97173578656923565</c:v>
                </c:pt>
                <c:pt idx="34">
                  <c:v>0.97104392731356637</c:v>
                </c:pt>
                <c:pt idx="35">
                  <c:v>0.96748254936731115</c:v>
                </c:pt>
                <c:pt idx="36">
                  <c:v>0.96393303270987385</c:v>
                </c:pt>
                <c:pt idx="37">
                  <c:v>0.96509070948898612</c:v>
                </c:pt>
                <c:pt idx="38">
                  <c:v>0.96595247134379303</c:v>
                </c:pt>
                <c:pt idx="39">
                  <c:v>0.96682911833064855</c:v>
                </c:pt>
                <c:pt idx="40">
                  <c:v>0.9643181129290993</c:v>
                </c:pt>
                <c:pt idx="41">
                  <c:v>0.96508414207872772</c:v>
                </c:pt>
                <c:pt idx="42">
                  <c:v>0.96210184022081002</c:v>
                </c:pt>
                <c:pt idx="43">
                  <c:v>0.96108739784372954</c:v>
                </c:pt>
                <c:pt idx="44">
                  <c:v>0.95989851367539936</c:v>
                </c:pt>
                <c:pt idx="45">
                  <c:v>0.96151736017960932</c:v>
                </c:pt>
                <c:pt idx="46">
                  <c:v>0.96222211558691095</c:v>
                </c:pt>
                <c:pt idx="47">
                  <c:v>0.96274952693549831</c:v>
                </c:pt>
                <c:pt idx="48">
                  <c:v>0.96160132147960731</c:v>
                </c:pt>
                <c:pt idx="49">
                  <c:v>0.95900480445063963</c:v>
                </c:pt>
                <c:pt idx="50">
                  <c:v>0.9593392771221575</c:v>
                </c:pt>
                <c:pt idx="51">
                  <c:v>0.95999582007669759</c:v>
                </c:pt>
                <c:pt idx="52">
                  <c:v>0.96111201988279282</c:v>
                </c:pt>
                <c:pt idx="53">
                  <c:v>0.95968080067263173</c:v>
                </c:pt>
                <c:pt idx="54">
                  <c:v>0.9607872746098739</c:v>
                </c:pt>
                <c:pt idx="55">
                  <c:v>0.95747275707634505</c:v>
                </c:pt>
                <c:pt idx="56">
                  <c:v>0.96152546053313459</c:v>
                </c:pt>
                <c:pt idx="57">
                  <c:v>0.95993444764178215</c:v>
                </c:pt>
                <c:pt idx="58">
                  <c:v>0.96372738801313773</c:v>
                </c:pt>
                <c:pt idx="59">
                  <c:v>0.96577279194220189</c:v>
                </c:pt>
                <c:pt idx="60">
                  <c:v>0.96629153269611656</c:v>
                </c:pt>
                <c:pt idx="61">
                  <c:v>0.96343260203888603</c:v>
                </c:pt>
                <c:pt idx="62">
                  <c:v>0.96563100846628069</c:v>
                </c:pt>
                <c:pt idx="63">
                  <c:v>0.96365582792284754</c:v>
                </c:pt>
                <c:pt idx="64">
                  <c:v>0.96275224551684424</c:v>
                </c:pt>
                <c:pt idx="65">
                  <c:v>0.96209107327461807</c:v>
                </c:pt>
                <c:pt idx="66">
                  <c:v>0.96426527120090999</c:v>
                </c:pt>
                <c:pt idx="67">
                  <c:v>0.96636690070663456</c:v>
                </c:pt>
                <c:pt idx="68">
                  <c:v>0.96621332108060209</c:v>
                </c:pt>
                <c:pt idx="69">
                  <c:v>0.96517057262441697</c:v>
                </c:pt>
                <c:pt idx="70">
                  <c:v>0.96475918973684294</c:v>
                </c:pt>
                <c:pt idx="71">
                  <c:v>0.96537357760628728</c:v>
                </c:pt>
                <c:pt idx="72">
                  <c:v>0.96615471686860421</c:v>
                </c:pt>
                <c:pt idx="73">
                  <c:v>0.96564798531688634</c:v>
                </c:pt>
                <c:pt idx="74">
                  <c:v>0.96581595847549473</c:v>
                </c:pt>
                <c:pt idx="75">
                  <c:v>0.96785375874184909</c:v>
                </c:pt>
                <c:pt idx="76">
                  <c:v>0.96934713169048004</c:v>
                </c:pt>
                <c:pt idx="77">
                  <c:v>0.96770646813246497</c:v>
                </c:pt>
                <c:pt idx="78">
                  <c:v>0.9661501642144863</c:v>
                </c:pt>
                <c:pt idx="79">
                  <c:v>0.96897245504390128</c:v>
                </c:pt>
                <c:pt idx="80">
                  <c:v>0.97437370601277196</c:v>
                </c:pt>
                <c:pt idx="81">
                  <c:v>0.97307596099482585</c:v>
                </c:pt>
                <c:pt idx="82">
                  <c:v>0.97177751564841475</c:v>
                </c:pt>
                <c:pt idx="83">
                  <c:v>0.97016565099720076</c:v>
                </c:pt>
                <c:pt idx="84">
                  <c:v>0.96895386790939042</c:v>
                </c:pt>
                <c:pt idx="85">
                  <c:v>0.97428172518625944</c:v>
                </c:pt>
                <c:pt idx="86">
                  <c:v>0.97262428125166789</c:v>
                </c:pt>
                <c:pt idx="87">
                  <c:v>0.98059120033271441</c:v>
                </c:pt>
                <c:pt idx="88">
                  <c:v>0.97780839271381859</c:v>
                </c:pt>
                <c:pt idx="89">
                  <c:v>0.9707844658742697</c:v>
                </c:pt>
                <c:pt idx="90">
                  <c:v>0.98301146437997466</c:v>
                </c:pt>
                <c:pt idx="91">
                  <c:v>0.98014629750290194</c:v>
                </c:pt>
                <c:pt idx="92">
                  <c:v>0.97142642992798856</c:v>
                </c:pt>
                <c:pt idx="93">
                  <c:v>0.96154423545965417</c:v>
                </c:pt>
                <c:pt idx="94">
                  <c:v>0.95472022908404164</c:v>
                </c:pt>
                <c:pt idx="95">
                  <c:v>0.95324144350646511</c:v>
                </c:pt>
                <c:pt idx="96">
                  <c:v>0.95405027280198273</c:v>
                </c:pt>
                <c:pt idx="97">
                  <c:v>0.95498455330525156</c:v>
                </c:pt>
                <c:pt idx="98">
                  <c:v>0.97422513225176499</c:v>
                </c:pt>
                <c:pt idx="99">
                  <c:v>0.95867042447786455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AF54-4831-B55A-37D5188A882B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0.9923942676762757</c:v>
                </c:pt>
                <c:pt idx="2">
                  <c:v>0.9804078590825358</c:v>
                </c:pt>
                <c:pt idx="3">
                  <c:v>0.97196974671472935</c:v>
                </c:pt>
                <c:pt idx="4">
                  <c:v>0.96271893230015249</c:v>
                </c:pt>
                <c:pt idx="5">
                  <c:v>0.95246040204972748</c:v>
                </c:pt>
                <c:pt idx="6">
                  <c:v>0.93996569041936617</c:v>
                </c:pt>
                <c:pt idx="7">
                  <c:v>0.93060817279419061</c:v>
                </c:pt>
                <c:pt idx="8">
                  <c:v>0.92531081100236234</c:v>
                </c:pt>
                <c:pt idx="9">
                  <c:v>0.91374748653411841</c:v>
                </c:pt>
                <c:pt idx="10">
                  <c:v>0.90609242224169817</c:v>
                </c:pt>
                <c:pt idx="11">
                  <c:v>0.89513394967657678</c:v>
                </c:pt>
                <c:pt idx="12">
                  <c:v>0.88715180556728235</c:v>
                </c:pt>
                <c:pt idx="13">
                  <c:v>0.87698008885657841</c:v>
                </c:pt>
                <c:pt idx="14">
                  <c:v>0.86641323963052286</c:v>
                </c:pt>
                <c:pt idx="15">
                  <c:v>0.86062526399596595</c:v>
                </c:pt>
                <c:pt idx="16">
                  <c:v>0.8502343628589335</c:v>
                </c:pt>
                <c:pt idx="17">
                  <c:v>0.8430357129917414</c:v>
                </c:pt>
                <c:pt idx="18">
                  <c:v>0.8330974568249</c:v>
                </c:pt>
                <c:pt idx="19">
                  <c:v>0.82467319416519447</c:v>
                </c:pt>
                <c:pt idx="20">
                  <c:v>0.81903966847612297</c:v>
                </c:pt>
                <c:pt idx="21">
                  <c:v>0.80871044676134896</c:v>
                </c:pt>
                <c:pt idx="22">
                  <c:v>0.80060472935571358</c:v>
                </c:pt>
                <c:pt idx="23">
                  <c:v>0.79221185301465369</c:v>
                </c:pt>
                <c:pt idx="24">
                  <c:v>0.7831892510880667</c:v>
                </c:pt>
                <c:pt idx="25">
                  <c:v>0.77626878756814777</c:v>
                </c:pt>
                <c:pt idx="26">
                  <c:v>0.76909783793579001</c:v>
                </c:pt>
                <c:pt idx="27">
                  <c:v>0.76308386441350784</c:v>
                </c:pt>
                <c:pt idx="28">
                  <c:v>0.75434300400199472</c:v>
                </c:pt>
                <c:pt idx="29">
                  <c:v>0.74636369103386224</c:v>
                </c:pt>
                <c:pt idx="30">
                  <c:v>0.73927811567817769</c:v>
                </c:pt>
                <c:pt idx="31">
                  <c:v>0.73068056038275764</c:v>
                </c:pt>
                <c:pt idx="32">
                  <c:v>0.72568394963272476</c:v>
                </c:pt>
                <c:pt idx="33">
                  <c:v>0.71901896020981693</c:v>
                </c:pt>
                <c:pt idx="34">
                  <c:v>0.71371309005892558</c:v>
                </c:pt>
                <c:pt idx="35">
                  <c:v>0.7056199783272008</c:v>
                </c:pt>
                <c:pt idx="36">
                  <c:v>0.70115694053648425</c:v>
                </c:pt>
                <c:pt idx="37">
                  <c:v>0.69354716683918305</c:v>
                </c:pt>
                <c:pt idx="38">
                  <c:v>0.68969200360592431</c:v>
                </c:pt>
                <c:pt idx="39">
                  <c:v>0.68388900177749934</c:v>
                </c:pt>
                <c:pt idx="40">
                  <c:v>0.6755774491699883</c:v>
                </c:pt>
                <c:pt idx="41">
                  <c:v>0.67322345387886684</c:v>
                </c:pt>
                <c:pt idx="42">
                  <c:v>0.66680621461863832</c:v>
                </c:pt>
                <c:pt idx="43">
                  <c:v>0.66220195013247873</c:v>
                </c:pt>
                <c:pt idx="44">
                  <c:v>0.65747958764067582</c:v>
                </c:pt>
                <c:pt idx="45">
                  <c:v>0.656744261612622</c:v>
                </c:pt>
                <c:pt idx="46">
                  <c:v>0.64938240208480835</c:v>
                </c:pt>
                <c:pt idx="47">
                  <c:v>0.64561978973497181</c:v>
                </c:pt>
                <c:pt idx="48">
                  <c:v>0.64341733256651523</c:v>
                </c:pt>
                <c:pt idx="49">
                  <c:v>0.64043941094282852</c:v>
                </c:pt>
                <c:pt idx="50">
                  <c:v>0.63548771945545734</c:v>
                </c:pt>
                <c:pt idx="51">
                  <c:v>0.632910731155093</c:v>
                </c:pt>
                <c:pt idx="52">
                  <c:v>0.63128399725104278</c:v>
                </c:pt>
                <c:pt idx="53">
                  <c:v>0.62966533218701315</c:v>
                </c:pt>
                <c:pt idx="54">
                  <c:v>0.62726717479892891</c:v>
                </c:pt>
                <c:pt idx="55">
                  <c:v>0.62505482457131001</c:v>
                </c:pt>
                <c:pt idx="56">
                  <c:v>0.62492772476432301</c:v>
                </c:pt>
                <c:pt idx="57">
                  <c:v>0.62453866605150943</c:v>
                </c:pt>
                <c:pt idx="58">
                  <c:v>0.62293326954540351</c:v>
                </c:pt>
                <c:pt idx="59">
                  <c:v>0.62254411753315575</c:v>
                </c:pt>
                <c:pt idx="60">
                  <c:v>0.62159664344914822</c:v>
                </c:pt>
                <c:pt idx="61">
                  <c:v>0.62261502372996869</c:v>
                </c:pt>
                <c:pt idx="62">
                  <c:v>0.62335520522761101</c:v>
                </c:pt>
                <c:pt idx="63">
                  <c:v>0.62399253860514836</c:v>
                </c:pt>
                <c:pt idx="64">
                  <c:v>0.62474278563460184</c:v>
                </c:pt>
                <c:pt idx="65">
                  <c:v>0.62842008162461926</c:v>
                </c:pt>
                <c:pt idx="66">
                  <c:v>0.62948518947984877</c:v>
                </c:pt>
                <c:pt idx="67">
                  <c:v>0.63123133195158743</c:v>
                </c:pt>
                <c:pt idx="68">
                  <c:v>0.63492170654634095</c:v>
                </c:pt>
                <c:pt idx="69">
                  <c:v>0.63452641859223613</c:v>
                </c:pt>
                <c:pt idx="70">
                  <c:v>0.6358545136905468</c:v>
                </c:pt>
                <c:pt idx="71">
                  <c:v>0.63898411740869887</c:v>
                </c:pt>
                <c:pt idx="72">
                  <c:v>0.6403943589005342</c:v>
                </c:pt>
                <c:pt idx="73">
                  <c:v>0.64286969779080505</c:v>
                </c:pt>
                <c:pt idx="74">
                  <c:v>0.64436360089898626</c:v>
                </c:pt>
                <c:pt idx="75">
                  <c:v>0.64564485095439894</c:v>
                </c:pt>
                <c:pt idx="76">
                  <c:v>0.64695473264802894</c:v>
                </c:pt>
                <c:pt idx="77">
                  <c:v>0.6505226148684029</c:v>
                </c:pt>
                <c:pt idx="78">
                  <c:v>0.65277401367767229</c:v>
                </c:pt>
                <c:pt idx="79">
                  <c:v>0.65503577821358938</c:v>
                </c:pt>
                <c:pt idx="80">
                  <c:v>0.6562110738148218</c:v>
                </c:pt>
                <c:pt idx="81">
                  <c:v>0.658136355360181</c:v>
                </c:pt>
                <c:pt idx="82">
                  <c:v>0.6604687016499593</c:v>
                </c:pt>
                <c:pt idx="83">
                  <c:v>0.66207013992400332</c:v>
                </c:pt>
                <c:pt idx="84">
                  <c:v>0.66373536019905488</c:v>
                </c:pt>
                <c:pt idx="85">
                  <c:v>0.66646172767431011</c:v>
                </c:pt>
                <c:pt idx="86">
                  <c:v>0.66818169861256194</c:v>
                </c:pt>
                <c:pt idx="87">
                  <c:v>0.66952934706751077</c:v>
                </c:pt>
                <c:pt idx="88">
                  <c:v>0.67179279452546348</c:v>
                </c:pt>
                <c:pt idx="89">
                  <c:v>0.67400183816690584</c:v>
                </c:pt>
                <c:pt idx="90">
                  <c:v>0.67547416335299115</c:v>
                </c:pt>
                <c:pt idx="91">
                  <c:v>0.67696905511663197</c:v>
                </c:pt>
                <c:pt idx="92">
                  <c:v>0.67944097061151576</c:v>
                </c:pt>
                <c:pt idx="93">
                  <c:v>0.68169092504623308</c:v>
                </c:pt>
                <c:pt idx="94">
                  <c:v>0.68321102634455455</c:v>
                </c:pt>
                <c:pt idx="95">
                  <c:v>0.68553452654482994</c:v>
                </c:pt>
                <c:pt idx="96">
                  <c:v>0.6875690387596578</c:v>
                </c:pt>
                <c:pt idx="97">
                  <c:v>0.68943803339916032</c:v>
                </c:pt>
                <c:pt idx="98">
                  <c:v>0.69136932063040668</c:v>
                </c:pt>
                <c:pt idx="99">
                  <c:v>0.69330726582177393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AF54-4831-B55A-37D5188A882B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0.97400374642529897</c:v>
                </c:pt>
                <c:pt idx="20">
                  <c:v>0.97400374642529897</c:v>
                </c:pt>
                <c:pt idx="21">
                  <c:v>0.97400374642529897</c:v>
                </c:pt>
                <c:pt idx="22">
                  <c:v>0.97400374642529897</c:v>
                </c:pt>
                <c:pt idx="23">
                  <c:v>0.97400374642529897</c:v>
                </c:pt>
                <c:pt idx="24">
                  <c:v>0.97400374642529897</c:v>
                </c:pt>
                <c:pt idx="25">
                  <c:v>0.97400374642529897</c:v>
                </c:pt>
                <c:pt idx="26">
                  <c:v>0.97400374642529897</c:v>
                </c:pt>
                <c:pt idx="27">
                  <c:v>0.97400374642529897</c:v>
                </c:pt>
                <c:pt idx="28">
                  <c:v>0.97400374642529897</c:v>
                </c:pt>
                <c:pt idx="29">
                  <c:v>0.97400374642529897</c:v>
                </c:pt>
                <c:pt idx="30">
                  <c:v>0.97400374642529897</c:v>
                </c:pt>
                <c:pt idx="31">
                  <c:v>0.97400374642529897</c:v>
                </c:pt>
                <c:pt idx="32">
                  <c:v>0.97400374642529897</c:v>
                </c:pt>
                <c:pt idx="33">
                  <c:v>0.97400374642529897</c:v>
                </c:pt>
                <c:pt idx="34">
                  <c:v>0.97400374642529897</c:v>
                </c:pt>
                <c:pt idx="35">
                  <c:v>0.97400374642529897</c:v>
                </c:pt>
                <c:pt idx="36">
                  <c:v>0.97400374642529897</c:v>
                </c:pt>
                <c:pt idx="37">
                  <c:v>0.97343850367685669</c:v>
                </c:pt>
                <c:pt idx="38">
                  <c:v>0.94574160900317761</c:v>
                </c:pt>
                <c:pt idx="39">
                  <c:v>0.94574160900317761</c:v>
                </c:pt>
                <c:pt idx="40">
                  <c:v>0.94574160900317761</c:v>
                </c:pt>
                <c:pt idx="41">
                  <c:v>0.94574160900317761</c:v>
                </c:pt>
                <c:pt idx="42">
                  <c:v>0.94574160900317761</c:v>
                </c:pt>
                <c:pt idx="43">
                  <c:v>0.94574160900317761</c:v>
                </c:pt>
                <c:pt idx="44">
                  <c:v>0.94574160900317761</c:v>
                </c:pt>
                <c:pt idx="45">
                  <c:v>0.94574160900317761</c:v>
                </c:pt>
                <c:pt idx="46">
                  <c:v>0.94574160900317761</c:v>
                </c:pt>
                <c:pt idx="47">
                  <c:v>0.94574160900317761</c:v>
                </c:pt>
                <c:pt idx="48">
                  <c:v>0.94574160900317761</c:v>
                </c:pt>
                <c:pt idx="49">
                  <c:v>0.94574160900317761</c:v>
                </c:pt>
                <c:pt idx="50">
                  <c:v>0.94574160900317761</c:v>
                </c:pt>
                <c:pt idx="51">
                  <c:v>0.94574160900317761</c:v>
                </c:pt>
                <c:pt idx="52">
                  <c:v>0.94574160900317761</c:v>
                </c:pt>
                <c:pt idx="53">
                  <c:v>0.94574160900317761</c:v>
                </c:pt>
                <c:pt idx="54">
                  <c:v>0.94574160900317761</c:v>
                </c:pt>
                <c:pt idx="55">
                  <c:v>0.94574160900317761</c:v>
                </c:pt>
                <c:pt idx="56">
                  <c:v>0.94077354663925972</c:v>
                </c:pt>
                <c:pt idx="57">
                  <c:v>0.91469121922869778</c:v>
                </c:pt>
                <c:pt idx="58">
                  <c:v>0.91469121922869778</c:v>
                </c:pt>
                <c:pt idx="59">
                  <c:v>0.91469121922869778</c:v>
                </c:pt>
                <c:pt idx="60">
                  <c:v>0.91469121922869778</c:v>
                </c:pt>
                <c:pt idx="61">
                  <c:v>0.91469121922869778</c:v>
                </c:pt>
                <c:pt idx="62">
                  <c:v>0.91469121922869778</c:v>
                </c:pt>
                <c:pt idx="63">
                  <c:v>0.91469121922869778</c:v>
                </c:pt>
                <c:pt idx="64">
                  <c:v>0.91469121922869778</c:v>
                </c:pt>
                <c:pt idx="65">
                  <c:v>0.91469121922869778</c:v>
                </c:pt>
                <c:pt idx="66">
                  <c:v>0.91469121922869778</c:v>
                </c:pt>
                <c:pt idx="67">
                  <c:v>0.91469121922869778</c:v>
                </c:pt>
                <c:pt idx="68">
                  <c:v>0.91469121922869778</c:v>
                </c:pt>
                <c:pt idx="69">
                  <c:v>0.91469121922869778</c:v>
                </c:pt>
                <c:pt idx="70">
                  <c:v>0.91469121922869778</c:v>
                </c:pt>
                <c:pt idx="71">
                  <c:v>0.91469121922869778</c:v>
                </c:pt>
                <c:pt idx="72">
                  <c:v>0.91469121922869778</c:v>
                </c:pt>
                <c:pt idx="73">
                  <c:v>0.91469121922869778</c:v>
                </c:pt>
                <c:pt idx="74">
                  <c:v>0.91469121922869778</c:v>
                </c:pt>
                <c:pt idx="75">
                  <c:v>0.88011173679339449</c:v>
                </c:pt>
                <c:pt idx="76">
                  <c:v>0.88011173679339449</c:v>
                </c:pt>
                <c:pt idx="77">
                  <c:v>0.88011173679339449</c:v>
                </c:pt>
                <c:pt idx="78">
                  <c:v>0.88011173679339449</c:v>
                </c:pt>
                <c:pt idx="79">
                  <c:v>0.88011173679339449</c:v>
                </c:pt>
                <c:pt idx="80">
                  <c:v>0.88011173679339449</c:v>
                </c:pt>
                <c:pt idx="81">
                  <c:v>0.88011173679339449</c:v>
                </c:pt>
                <c:pt idx="82">
                  <c:v>0.88011173679339449</c:v>
                </c:pt>
                <c:pt idx="83">
                  <c:v>0.88011173679339449</c:v>
                </c:pt>
                <c:pt idx="84">
                  <c:v>0.88011173679339449</c:v>
                </c:pt>
                <c:pt idx="85">
                  <c:v>0.88011173679339449</c:v>
                </c:pt>
                <c:pt idx="86">
                  <c:v>0.88011173679339449</c:v>
                </c:pt>
                <c:pt idx="87">
                  <c:v>0.88011173679339449</c:v>
                </c:pt>
                <c:pt idx="88">
                  <c:v>0.88011173679339449</c:v>
                </c:pt>
                <c:pt idx="89">
                  <c:v>0.88011173679339449</c:v>
                </c:pt>
                <c:pt idx="90">
                  <c:v>0.88011173679339449</c:v>
                </c:pt>
                <c:pt idx="91">
                  <c:v>0.88011173679339449</c:v>
                </c:pt>
                <c:pt idx="92">
                  <c:v>0.88011173679339449</c:v>
                </c:pt>
                <c:pt idx="93">
                  <c:v>0.88011173679339449</c:v>
                </c:pt>
                <c:pt idx="94">
                  <c:v>0.81903625881272046</c:v>
                </c:pt>
                <c:pt idx="95">
                  <c:v>0.81903625881272046</c:v>
                </c:pt>
                <c:pt idx="96">
                  <c:v>0.79527072876705307</c:v>
                </c:pt>
                <c:pt idx="97">
                  <c:v>0.79527072876705307</c:v>
                </c:pt>
                <c:pt idx="98">
                  <c:v>0.76916056731345883</c:v>
                </c:pt>
                <c:pt idx="99">
                  <c:v>0.76916056731345883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AF54-4831-B55A-37D5188A8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AF54-4831-B55A-37D5188A882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AF54-4831-B55A-37D5188A882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54-4831-B55A-37D5188A882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54-4831-B55A-37D5188A882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Dummy5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F54-4831-B55A-37D5188A882B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Dummy6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F54-4831-B55A-37D5188A882B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Dummy7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F54-4831-B55A-37D5188A882B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'Data-Normalized'!$L$3</c15:sqref>
                        </c15:formulaRef>
                      </c:ext>
                    </c:extLst>
                    <c:strCache>
                      <c:ptCount val="1"/>
                      <c:pt idx="0">
                        <c:v>Dummy8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'Data-Normalized'!$L$4:$L$103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54-4831-B55A-37D5188A882B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54-4831-B55A-37D5188A882B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54-4831-B55A-37D5188A882B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54-4831-B55A-37D5188A882B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54-4831-B55A-37D5188A882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0.98464427832889267</c:v>
                </c:pt>
                <c:pt idx="2">
                  <c:v>0.98954026009301255</c:v>
                </c:pt>
                <c:pt idx="3">
                  <c:v>0.97589335190634818</c:v>
                </c:pt>
                <c:pt idx="4">
                  <c:v>0.9751806433045781</c:v>
                </c:pt>
                <c:pt idx="5">
                  <c:v>0.95549447059800319</c:v>
                </c:pt>
                <c:pt idx="6">
                  <c:v>0.94109856412232917</c:v>
                </c:pt>
                <c:pt idx="7">
                  <c:v>0.93827821115648413</c:v>
                </c:pt>
                <c:pt idx="8">
                  <c:v>0.93864380766579913</c:v>
                </c:pt>
                <c:pt idx="9">
                  <c:v>0.90952909352914213</c:v>
                </c:pt>
                <c:pt idx="10">
                  <c:v>0.91667363660019952</c:v>
                </c:pt>
                <c:pt idx="11">
                  <c:v>0.8888168359417572</c:v>
                </c:pt>
                <c:pt idx="12">
                  <c:v>0.88972198456502161</c:v>
                </c:pt>
                <c:pt idx="13">
                  <c:v>0.86914238716187131</c:v>
                </c:pt>
                <c:pt idx="14">
                  <c:v>0.8665649614011468</c:v>
                </c:pt>
                <c:pt idx="15">
                  <c:v>0.86396013639299429</c:v>
                </c:pt>
                <c:pt idx="16">
                  <c:v>0.83781217957122867</c:v>
                </c:pt>
                <c:pt idx="17">
                  <c:v>0.84768588338718576</c:v>
                </c:pt>
                <c:pt idx="18">
                  <c:v>0.8302452952317515</c:v>
                </c:pt>
                <c:pt idx="19">
                  <c:v>0.82268414864816941</c:v>
                </c:pt>
                <c:pt idx="20">
                  <c:v>0.78978728932101327</c:v>
                </c:pt>
                <c:pt idx="21">
                  <c:v>0.79469728585886501</c:v>
                </c:pt>
                <c:pt idx="22">
                  <c:v>0.78762301031515713</c:v>
                </c:pt>
                <c:pt idx="23">
                  <c:v>0.75787322336950391</c:v>
                </c:pt>
                <c:pt idx="24">
                  <c:v>0.76645180296833648</c:v>
                </c:pt>
                <c:pt idx="25">
                  <c:v>0.75184440557580623</c:v>
                </c:pt>
                <c:pt idx="26">
                  <c:v>0.74558279456960563</c:v>
                </c:pt>
                <c:pt idx="27">
                  <c:v>0.73216397438251812</c:v>
                </c:pt>
                <c:pt idx="28">
                  <c:v>0.7371920211651346</c:v>
                </c:pt>
                <c:pt idx="29">
                  <c:v>0.72692928256057188</c:v>
                </c:pt>
                <c:pt idx="30">
                  <c:v>0.70514346687303064</c:v>
                </c:pt>
                <c:pt idx="31">
                  <c:v>0.69049324381294441</c:v>
                </c:pt>
                <c:pt idx="32">
                  <c:v>0.67571858889189962</c:v>
                </c:pt>
                <c:pt idx="33">
                  <c:v>0.69700583817723327</c:v>
                </c:pt>
                <c:pt idx="34">
                  <c:v>0.67165159981503364</c:v>
                </c:pt>
                <c:pt idx="35">
                  <c:v>0.66006507508151036</c:v>
                </c:pt>
                <c:pt idx="36">
                  <c:v>0.64880686261277021</c:v>
                </c:pt>
                <c:pt idx="37">
                  <c:v>0.64669797629679937</c:v>
                </c:pt>
                <c:pt idx="38">
                  <c:v>0.63480246245362282</c:v>
                </c:pt>
                <c:pt idx="39">
                  <c:v>0.62397439518355269</c:v>
                </c:pt>
                <c:pt idx="40">
                  <c:v>0.61138835876315412</c:v>
                </c:pt>
                <c:pt idx="41">
                  <c:v>0.5947797598720268</c:v>
                </c:pt>
                <c:pt idx="42">
                  <c:v>0.59018347444342156</c:v>
                </c:pt>
                <c:pt idx="43">
                  <c:v>0.58935244575358703</c:v>
                </c:pt>
                <c:pt idx="44">
                  <c:v>0.57317601787446282</c:v>
                </c:pt>
                <c:pt idx="45">
                  <c:v>0.56433389045913129</c:v>
                </c:pt>
                <c:pt idx="46">
                  <c:v>0.55613074159137998</c:v>
                </c:pt>
                <c:pt idx="47">
                  <c:v>0.54372648783256361</c:v>
                </c:pt>
                <c:pt idx="48">
                  <c:v>0.55196222318730348</c:v>
                </c:pt>
                <c:pt idx="49">
                  <c:v>0.5245728368217023</c:v>
                </c:pt>
                <c:pt idx="50">
                  <c:v>0.51647247990404643</c:v>
                </c:pt>
                <c:pt idx="51">
                  <c:v>0.51453044000063808</c:v>
                </c:pt>
                <c:pt idx="52">
                  <c:v>0.49596494268608837</c:v>
                </c:pt>
                <c:pt idx="53">
                  <c:v>0.48815287856538719</c:v>
                </c:pt>
                <c:pt idx="54">
                  <c:v>0.48141204025663681</c:v>
                </c:pt>
                <c:pt idx="55">
                  <c:v>0.46702361455175995</c:v>
                </c:pt>
                <c:pt idx="56">
                  <c:v>0.46601857457455587</c:v>
                </c:pt>
                <c:pt idx="57">
                  <c:v>0.45915551443195457</c:v>
                </c:pt>
                <c:pt idx="58">
                  <c:v>0.44703737032522028</c:v>
                </c:pt>
                <c:pt idx="59">
                  <c:v>0.43975078262754319</c:v>
                </c:pt>
                <c:pt idx="60">
                  <c:v>0.43111876068248672</c:v>
                </c:pt>
                <c:pt idx="61">
                  <c:v>0.41843151418536745</c:v>
                </c:pt>
                <c:pt idx="62">
                  <c:v>0.41988939950626952</c:v>
                </c:pt>
                <c:pt idx="63">
                  <c:v>0.41554385639076735</c:v>
                </c:pt>
                <c:pt idx="64">
                  <c:v>0.41266156234489282</c:v>
                </c:pt>
                <c:pt idx="65">
                  <c:v>0.41882866908248817</c:v>
                </c:pt>
                <c:pt idx="66">
                  <c:v>0.41956216585114003</c:v>
                </c:pt>
                <c:pt idx="67">
                  <c:v>0.43623722555701328</c:v>
                </c:pt>
                <c:pt idx="68">
                  <c:v>0.5805887147319797</c:v>
                </c:pt>
                <c:pt idx="69">
                  <c:v>0.62434213839594588</c:v>
                </c:pt>
                <c:pt idx="70">
                  <c:v>0.60367685058263665</c:v>
                </c:pt>
                <c:pt idx="71">
                  <c:v>0.59970225777291497</c:v>
                </c:pt>
                <c:pt idx="72">
                  <c:v>0.57915966195477786</c:v>
                </c:pt>
                <c:pt idx="73">
                  <c:v>0.56129507942993329</c:v>
                </c:pt>
                <c:pt idx="74">
                  <c:v>0.54774873635050347</c:v>
                </c:pt>
                <c:pt idx="75">
                  <c:v>0.52391919990084068</c:v>
                </c:pt>
                <c:pt idx="76">
                  <c:v>0.49907483014406623</c:v>
                </c:pt>
                <c:pt idx="77">
                  <c:v>0.48940551442436231</c:v>
                </c:pt>
                <c:pt idx="78">
                  <c:v>0.47959049547699756</c:v>
                </c:pt>
                <c:pt idx="79">
                  <c:v>0.46779141017280995</c:v>
                </c:pt>
                <c:pt idx="80">
                  <c:v>0.43896158797436391</c:v>
                </c:pt>
                <c:pt idx="81">
                  <c:v>0.42058012775524223</c:v>
                </c:pt>
                <c:pt idx="82">
                  <c:v>0.40929880065728758</c:v>
                </c:pt>
                <c:pt idx="83">
                  <c:v>0.39128009377706252</c:v>
                </c:pt>
                <c:pt idx="84">
                  <c:v>0.36406411113461606</c:v>
                </c:pt>
                <c:pt idx="85">
                  <c:v>0.34509559807874191</c:v>
                </c:pt>
                <c:pt idx="86">
                  <c:v>0.32897106182183672</c:v>
                </c:pt>
                <c:pt idx="87">
                  <c:v>0.30689011968534324</c:v>
                </c:pt>
                <c:pt idx="88">
                  <c:v>0.28876291008660054</c:v>
                </c:pt>
                <c:pt idx="89">
                  <c:v>0.25941243575174644</c:v>
                </c:pt>
                <c:pt idx="90">
                  <c:v>0.24177753008498212</c:v>
                </c:pt>
                <c:pt idx="91">
                  <c:v>0.22610427376745232</c:v>
                </c:pt>
                <c:pt idx="92">
                  <c:v>0.20170117606211446</c:v>
                </c:pt>
                <c:pt idx="93">
                  <c:v>0.17885379050387093</c:v>
                </c:pt>
                <c:pt idx="94">
                  <c:v>0.15588399496696118</c:v>
                </c:pt>
                <c:pt idx="95">
                  <c:v>0.13164876536041883</c:v>
                </c:pt>
                <c:pt idx="96">
                  <c:v>0.10742128092850742</c:v>
                </c:pt>
                <c:pt idx="97">
                  <c:v>8.3020980767998936E-2</c:v>
                </c:pt>
                <c:pt idx="98">
                  <c:v>5.2727797667337081E-2</c:v>
                </c:pt>
                <c:pt idx="99">
                  <c:v>3.5089367721538145E-2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1</c:v>
                </c:pt>
                <c:pt idx="1">
                  <c:v>0.99997874477116966</c:v>
                </c:pt>
                <c:pt idx="2">
                  <c:v>0.9999928294546907</c:v>
                </c:pt>
                <c:pt idx="3">
                  <c:v>0.99989458271648635</c:v>
                </c:pt>
                <c:pt idx="4">
                  <c:v>0.99989555051935808</c:v>
                </c:pt>
                <c:pt idx="5">
                  <c:v>0.99979690332614213</c:v>
                </c:pt>
                <c:pt idx="6">
                  <c:v>0.99980321612711942</c:v>
                </c:pt>
                <c:pt idx="7">
                  <c:v>0.99971945374499926</c:v>
                </c:pt>
                <c:pt idx="8">
                  <c:v>0.99966891541661418</c:v>
                </c:pt>
                <c:pt idx="9">
                  <c:v>0.99961930189962622</c:v>
                </c:pt>
                <c:pt idx="10">
                  <c:v>0.99948421099542861</c:v>
                </c:pt>
                <c:pt idx="11">
                  <c:v>0.99940897448529264</c:v>
                </c:pt>
                <c:pt idx="12">
                  <c:v>0.99925247538142248</c:v>
                </c:pt>
                <c:pt idx="13">
                  <c:v>0.99910123088529024</c:v>
                </c:pt>
                <c:pt idx="14">
                  <c:v>0.9990062975704056</c:v>
                </c:pt>
                <c:pt idx="15">
                  <c:v>0.99888510929836005</c:v>
                </c:pt>
                <c:pt idx="16">
                  <c:v>0.99874216211853772</c:v>
                </c:pt>
                <c:pt idx="17">
                  <c:v>0.99849942923887491</c:v>
                </c:pt>
                <c:pt idx="18">
                  <c:v>0.99836899237478072</c:v>
                </c:pt>
                <c:pt idx="19">
                  <c:v>0.99815550555294907</c:v>
                </c:pt>
                <c:pt idx="20">
                  <c:v>0.99789940512248354</c:v>
                </c:pt>
                <c:pt idx="21">
                  <c:v>0.99778773260433207</c:v>
                </c:pt>
                <c:pt idx="22">
                  <c:v>0.99746802625347941</c:v>
                </c:pt>
                <c:pt idx="23">
                  <c:v>0.99737413195351154</c:v>
                </c:pt>
                <c:pt idx="24">
                  <c:v>0.99693973353545706</c:v>
                </c:pt>
                <c:pt idx="25">
                  <c:v>0.9968043701467949</c:v>
                </c:pt>
                <c:pt idx="26">
                  <c:v>0.99655049414643715</c:v>
                </c:pt>
                <c:pt idx="27">
                  <c:v>0.99614446696652625</c:v>
                </c:pt>
                <c:pt idx="28">
                  <c:v>0.99609194052377914</c:v>
                </c:pt>
                <c:pt idx="29">
                  <c:v>0.99572026279597237</c:v>
                </c:pt>
                <c:pt idx="30">
                  <c:v>0.99537879774729754</c:v>
                </c:pt>
                <c:pt idx="31">
                  <c:v>0.99503146927025254</c:v>
                </c:pt>
                <c:pt idx="32">
                  <c:v>0.99473551091744683</c:v>
                </c:pt>
                <c:pt idx="33">
                  <c:v>0.99448301525426963</c:v>
                </c:pt>
                <c:pt idx="34">
                  <c:v>0.9940880025223825</c:v>
                </c:pt>
                <c:pt idx="35">
                  <c:v>0.99387427619559976</c:v>
                </c:pt>
                <c:pt idx="36">
                  <c:v>0.99344359447187769</c:v>
                </c:pt>
                <c:pt idx="37">
                  <c:v>0.9930564440224473</c:v>
                </c:pt>
                <c:pt idx="38">
                  <c:v>0.99281016994196936</c:v>
                </c:pt>
                <c:pt idx="39">
                  <c:v>0.99230579764355065</c:v>
                </c:pt>
                <c:pt idx="40">
                  <c:v>0.99194585121367818</c:v>
                </c:pt>
                <c:pt idx="41">
                  <c:v>0.99147891724791937</c:v>
                </c:pt>
                <c:pt idx="42">
                  <c:v>0.99149677379542878</c:v>
                </c:pt>
                <c:pt idx="43">
                  <c:v>0.99068646289316153</c:v>
                </c:pt>
                <c:pt idx="44">
                  <c:v>0.99042110772615122</c:v>
                </c:pt>
                <c:pt idx="45">
                  <c:v>0.98991991745496566</c:v>
                </c:pt>
                <c:pt idx="46">
                  <c:v>0.98944496374309399</c:v>
                </c:pt>
                <c:pt idx="47">
                  <c:v>0.98896256702162078</c:v>
                </c:pt>
                <c:pt idx="48">
                  <c:v>0.98864957358067962</c:v>
                </c:pt>
                <c:pt idx="49">
                  <c:v>0.98804365871330413</c:v>
                </c:pt>
                <c:pt idx="50">
                  <c:v>0.98729581944537292</c:v>
                </c:pt>
                <c:pt idx="51">
                  <c:v>0.98700919995301872</c:v>
                </c:pt>
                <c:pt idx="52">
                  <c:v>0.98649940866097319</c:v>
                </c:pt>
                <c:pt idx="53">
                  <c:v>0.98585235729528886</c:v>
                </c:pt>
                <c:pt idx="54">
                  <c:v>0.98552380026056896</c:v>
                </c:pt>
                <c:pt idx="55">
                  <c:v>0.98487117409790625</c:v>
                </c:pt>
                <c:pt idx="56">
                  <c:v>0.9841236666722214</c:v>
                </c:pt>
                <c:pt idx="57">
                  <c:v>0.98378178548444195</c:v>
                </c:pt>
                <c:pt idx="58">
                  <c:v>0.98308282694606175</c:v>
                </c:pt>
                <c:pt idx="59">
                  <c:v>0.98249838120295474</c:v>
                </c:pt>
                <c:pt idx="60">
                  <c:v>0.98181786960272799</c:v>
                </c:pt>
                <c:pt idx="61">
                  <c:v>0.98145573518651485</c:v>
                </c:pt>
                <c:pt idx="62">
                  <c:v>0.98074945899340327</c:v>
                </c:pt>
                <c:pt idx="63">
                  <c:v>0.98021955730830967</c:v>
                </c:pt>
                <c:pt idx="64">
                  <c:v>0.9794132483547292</c:v>
                </c:pt>
                <c:pt idx="65">
                  <c:v>0.97878682940837469</c:v>
                </c:pt>
                <c:pt idx="66">
                  <c:v>0.97813570595134181</c:v>
                </c:pt>
                <c:pt idx="67">
                  <c:v>0.97763123805926677</c:v>
                </c:pt>
                <c:pt idx="68">
                  <c:v>0.97693272865721847</c:v>
                </c:pt>
                <c:pt idx="69">
                  <c:v>0.9761365250294195</c:v>
                </c:pt>
                <c:pt idx="70">
                  <c:v>0.97528632380706481</c:v>
                </c:pt>
                <c:pt idx="71">
                  <c:v>0.97456402810989007</c:v>
                </c:pt>
                <c:pt idx="72">
                  <c:v>0.97397800153032821</c:v>
                </c:pt>
                <c:pt idx="73">
                  <c:v>0.9731406638731982</c:v>
                </c:pt>
                <c:pt idx="74">
                  <c:v>0.97234332694119452</c:v>
                </c:pt>
                <c:pt idx="75">
                  <c:v>0.97143958002006647</c:v>
                </c:pt>
                <c:pt idx="76">
                  <c:v>0.97091674863446786</c:v>
                </c:pt>
                <c:pt idx="77">
                  <c:v>0.96996157419432649</c:v>
                </c:pt>
                <c:pt idx="78">
                  <c:v>0.96915403791556176</c:v>
                </c:pt>
                <c:pt idx="79">
                  <c:v>0.96835171377134976</c:v>
                </c:pt>
                <c:pt idx="80">
                  <c:v>0.96736499760394923</c:v>
                </c:pt>
                <c:pt idx="81">
                  <c:v>0.96675880172965656</c:v>
                </c:pt>
                <c:pt idx="82">
                  <c:v>0.96589803414860143</c:v>
                </c:pt>
                <c:pt idx="83">
                  <c:v>0.96462077984607764</c:v>
                </c:pt>
                <c:pt idx="84">
                  <c:v>0.96304792183150412</c:v>
                </c:pt>
                <c:pt idx="85">
                  <c:v>0.96133913769284696</c:v>
                </c:pt>
                <c:pt idx="86">
                  <c:v>0.95970441888704094</c:v>
                </c:pt>
                <c:pt idx="87">
                  <c:v>0.95946348497976264</c:v>
                </c:pt>
                <c:pt idx="88">
                  <c:v>0.95952152586033745</c:v>
                </c:pt>
                <c:pt idx="89">
                  <c:v>0.95921107901437308</c:v>
                </c:pt>
                <c:pt idx="90">
                  <c:v>0.9580985233065934</c:v>
                </c:pt>
                <c:pt idx="91">
                  <c:v>0.95694522154931017</c:v>
                </c:pt>
                <c:pt idx="92">
                  <c:v>0.95614977470494533</c:v>
                </c:pt>
                <c:pt idx="93">
                  <c:v>0.95497490469230084</c:v>
                </c:pt>
                <c:pt idx="94">
                  <c:v>0.95444065089901831</c:v>
                </c:pt>
                <c:pt idx="95">
                  <c:v>0.95431929320080089</c:v>
                </c:pt>
                <c:pt idx="96">
                  <c:v>0.95334501758804979</c:v>
                </c:pt>
                <c:pt idx="97">
                  <c:v>0.9509670399439587</c:v>
                </c:pt>
                <c:pt idx="98">
                  <c:v>0.94795327245304228</c:v>
                </c:pt>
                <c:pt idx="99">
                  <c:v>0.94312775472324883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7F63-4CC5-9EA0-4E84A892B10C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Dummy5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7F63-4CC5-9EA0-4E84A892B10C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Dummy6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7F63-4CC5-9EA0-4E84A892B10C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Dummy7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7F63-4CC5-9EA0-4E84A892B10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Dummy8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1</c:v>
                </c:pt>
                <c:pt idx="1">
                  <c:v>0.99997874477116966</c:v>
                </c:pt>
                <c:pt idx="2">
                  <c:v>0.9999928294546907</c:v>
                </c:pt>
                <c:pt idx="3">
                  <c:v>0.99989458271648635</c:v>
                </c:pt>
                <c:pt idx="4">
                  <c:v>0.99989555051935808</c:v>
                </c:pt>
                <c:pt idx="5">
                  <c:v>0.99979690332614213</c:v>
                </c:pt>
                <c:pt idx="6">
                  <c:v>0.99980321612711942</c:v>
                </c:pt>
                <c:pt idx="7">
                  <c:v>0.99971945374499926</c:v>
                </c:pt>
                <c:pt idx="8">
                  <c:v>0.99966891541661418</c:v>
                </c:pt>
                <c:pt idx="9">
                  <c:v>0.99961930189962622</c:v>
                </c:pt>
                <c:pt idx="10">
                  <c:v>0.99948421099542861</c:v>
                </c:pt>
                <c:pt idx="11">
                  <c:v>0.99940897448529264</c:v>
                </c:pt>
                <c:pt idx="12">
                  <c:v>0.99925247538142248</c:v>
                </c:pt>
                <c:pt idx="13">
                  <c:v>0.99910123088529024</c:v>
                </c:pt>
                <c:pt idx="14">
                  <c:v>0.9990062975704056</c:v>
                </c:pt>
                <c:pt idx="15">
                  <c:v>0.99888510929836005</c:v>
                </c:pt>
                <c:pt idx="16">
                  <c:v>0.99874216211853772</c:v>
                </c:pt>
                <c:pt idx="17">
                  <c:v>0.99849942923887491</c:v>
                </c:pt>
                <c:pt idx="18">
                  <c:v>0.99836899237478072</c:v>
                </c:pt>
                <c:pt idx="19">
                  <c:v>0.99815550555294907</c:v>
                </c:pt>
                <c:pt idx="20">
                  <c:v>0.99789940512248354</c:v>
                </c:pt>
                <c:pt idx="21">
                  <c:v>0.99778773260433207</c:v>
                </c:pt>
                <c:pt idx="22">
                  <c:v>0.99746802625347941</c:v>
                </c:pt>
                <c:pt idx="23">
                  <c:v>0.99737413195351154</c:v>
                </c:pt>
                <c:pt idx="24">
                  <c:v>0.99693973353545706</c:v>
                </c:pt>
                <c:pt idx="25">
                  <c:v>0.9968043701467949</c:v>
                </c:pt>
                <c:pt idx="26">
                  <c:v>0.99655049414643715</c:v>
                </c:pt>
                <c:pt idx="27">
                  <c:v>0.99614446696652625</c:v>
                </c:pt>
                <c:pt idx="28">
                  <c:v>0.99609194052377914</c:v>
                </c:pt>
                <c:pt idx="29">
                  <c:v>0.99572026279597237</c:v>
                </c:pt>
                <c:pt idx="30">
                  <c:v>0.99537879774729754</c:v>
                </c:pt>
                <c:pt idx="31">
                  <c:v>0.99503146927025254</c:v>
                </c:pt>
                <c:pt idx="32">
                  <c:v>0.99473551091744683</c:v>
                </c:pt>
                <c:pt idx="33">
                  <c:v>0.99448301525426963</c:v>
                </c:pt>
                <c:pt idx="34">
                  <c:v>0.9940880025223825</c:v>
                </c:pt>
                <c:pt idx="35">
                  <c:v>0.99387427619559976</c:v>
                </c:pt>
                <c:pt idx="36">
                  <c:v>0.99344359447187769</c:v>
                </c:pt>
                <c:pt idx="37">
                  <c:v>0.9930564440224473</c:v>
                </c:pt>
                <c:pt idx="38">
                  <c:v>0.99281016994196936</c:v>
                </c:pt>
                <c:pt idx="39">
                  <c:v>0.99230579764355065</c:v>
                </c:pt>
                <c:pt idx="40">
                  <c:v>0.99194585121367818</c:v>
                </c:pt>
                <c:pt idx="41">
                  <c:v>0.99147891724791937</c:v>
                </c:pt>
                <c:pt idx="42">
                  <c:v>0.99149677379542878</c:v>
                </c:pt>
                <c:pt idx="43">
                  <c:v>0.99068646289316153</c:v>
                </c:pt>
                <c:pt idx="44">
                  <c:v>0.99042110772615122</c:v>
                </c:pt>
                <c:pt idx="45">
                  <c:v>0.98991991745496566</c:v>
                </c:pt>
                <c:pt idx="46">
                  <c:v>0.98944496374309399</c:v>
                </c:pt>
                <c:pt idx="47">
                  <c:v>0.98896256702162078</c:v>
                </c:pt>
                <c:pt idx="48">
                  <c:v>0.98864957358067962</c:v>
                </c:pt>
                <c:pt idx="49">
                  <c:v>0.98804365871330413</c:v>
                </c:pt>
                <c:pt idx="50">
                  <c:v>0.98729581944537292</c:v>
                </c:pt>
                <c:pt idx="51">
                  <c:v>0.98700919995301872</c:v>
                </c:pt>
                <c:pt idx="52">
                  <c:v>0.98649940866097319</c:v>
                </c:pt>
                <c:pt idx="53">
                  <c:v>0.98585235729528886</c:v>
                </c:pt>
                <c:pt idx="54">
                  <c:v>0.98552380026056896</c:v>
                </c:pt>
                <c:pt idx="55">
                  <c:v>0.98487117409790625</c:v>
                </c:pt>
                <c:pt idx="56">
                  <c:v>0.9841236666722214</c:v>
                </c:pt>
                <c:pt idx="57">
                  <c:v>0.98378178548444195</c:v>
                </c:pt>
                <c:pt idx="58">
                  <c:v>0.98308282694606175</c:v>
                </c:pt>
                <c:pt idx="59">
                  <c:v>0.98249838120295474</c:v>
                </c:pt>
                <c:pt idx="60">
                  <c:v>0.98181786960272799</c:v>
                </c:pt>
                <c:pt idx="61">
                  <c:v>0.98145573518651485</c:v>
                </c:pt>
                <c:pt idx="62">
                  <c:v>0.98074945899340327</c:v>
                </c:pt>
                <c:pt idx="63">
                  <c:v>0.98021955730830967</c:v>
                </c:pt>
                <c:pt idx="64">
                  <c:v>0.9794132483547292</c:v>
                </c:pt>
                <c:pt idx="65">
                  <c:v>0.97878682940837469</c:v>
                </c:pt>
                <c:pt idx="66">
                  <c:v>0.97813570595134181</c:v>
                </c:pt>
                <c:pt idx="67">
                  <c:v>0.97763123805926677</c:v>
                </c:pt>
                <c:pt idx="68">
                  <c:v>0.97693272865721847</c:v>
                </c:pt>
                <c:pt idx="69">
                  <c:v>0.9761365250294195</c:v>
                </c:pt>
                <c:pt idx="70">
                  <c:v>0.97528632380706481</c:v>
                </c:pt>
                <c:pt idx="71">
                  <c:v>0.97456402810989007</c:v>
                </c:pt>
                <c:pt idx="72">
                  <c:v>0.97397800153032821</c:v>
                </c:pt>
                <c:pt idx="73">
                  <c:v>0.9731406638731982</c:v>
                </c:pt>
                <c:pt idx="74">
                  <c:v>0.97234332694119452</c:v>
                </c:pt>
                <c:pt idx="75">
                  <c:v>0.97143958002006647</c:v>
                </c:pt>
                <c:pt idx="76">
                  <c:v>0.97091674863446786</c:v>
                </c:pt>
                <c:pt idx="77">
                  <c:v>0.96996157419432649</c:v>
                </c:pt>
                <c:pt idx="78">
                  <c:v>0.96915403791556176</c:v>
                </c:pt>
                <c:pt idx="79">
                  <c:v>0.96835171377134976</c:v>
                </c:pt>
                <c:pt idx="80">
                  <c:v>0.96736499760394923</c:v>
                </c:pt>
                <c:pt idx="81">
                  <c:v>0.96675880172965656</c:v>
                </c:pt>
                <c:pt idx="82">
                  <c:v>0.96589803414860143</c:v>
                </c:pt>
                <c:pt idx="83">
                  <c:v>0.96462077984607764</c:v>
                </c:pt>
                <c:pt idx="84">
                  <c:v>0.96304792183150412</c:v>
                </c:pt>
                <c:pt idx="85">
                  <c:v>0.96133913769284696</c:v>
                </c:pt>
                <c:pt idx="86">
                  <c:v>0.95970441888704094</c:v>
                </c:pt>
                <c:pt idx="87">
                  <c:v>0.95946348497976264</c:v>
                </c:pt>
                <c:pt idx="88">
                  <c:v>0.95952152586033745</c:v>
                </c:pt>
                <c:pt idx="89">
                  <c:v>0.95921107901437308</c:v>
                </c:pt>
                <c:pt idx="90">
                  <c:v>0.9580985233065934</c:v>
                </c:pt>
                <c:pt idx="91">
                  <c:v>0.95694522154931017</c:v>
                </c:pt>
                <c:pt idx="92">
                  <c:v>0.95614977470494533</c:v>
                </c:pt>
                <c:pt idx="93">
                  <c:v>0.95497490469230084</c:v>
                </c:pt>
                <c:pt idx="94">
                  <c:v>0.95444065089901831</c:v>
                </c:pt>
                <c:pt idx="95">
                  <c:v>0.95431929320080089</c:v>
                </c:pt>
                <c:pt idx="96">
                  <c:v>0.95334501758804979</c:v>
                </c:pt>
                <c:pt idx="97">
                  <c:v>0.9509670399439587</c:v>
                </c:pt>
                <c:pt idx="98">
                  <c:v>0.94795327245304228</c:v>
                </c:pt>
                <c:pt idx="99">
                  <c:v>0.94312775472324883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0.99905986525096413</c:v>
                </c:pt>
                <c:pt idx="2">
                  <c:v>0.9986396781611534</c:v>
                </c:pt>
                <c:pt idx="3">
                  <c:v>0.9982965601820174</c:v>
                </c:pt>
                <c:pt idx="4">
                  <c:v>0.99946785194006138</c:v>
                </c:pt>
                <c:pt idx="5">
                  <c:v>0.99755267757632793</c:v>
                </c:pt>
                <c:pt idx="6">
                  <c:v>0.9958804849326518</c:v>
                </c:pt>
                <c:pt idx="7">
                  <c:v>0.99343681890483837</c:v>
                </c:pt>
                <c:pt idx="8">
                  <c:v>0.99188138207403254</c:v>
                </c:pt>
                <c:pt idx="9">
                  <c:v>0.98967449431545707</c:v>
                </c:pt>
                <c:pt idx="10">
                  <c:v>0.99029215901649625</c:v>
                </c:pt>
                <c:pt idx="11">
                  <c:v>0.99012387568982119</c:v>
                </c:pt>
                <c:pt idx="12">
                  <c:v>0.98717099564410482</c:v>
                </c:pt>
                <c:pt idx="13">
                  <c:v>0.98530970154921516</c:v>
                </c:pt>
                <c:pt idx="14">
                  <c:v>0.98298600575485906</c:v>
                </c:pt>
                <c:pt idx="15">
                  <c:v>0.98008872894139509</c:v>
                </c:pt>
                <c:pt idx="16">
                  <c:v>0.97837055301800169</c:v>
                </c:pt>
                <c:pt idx="17">
                  <c:v>0.97757786875457331</c:v>
                </c:pt>
                <c:pt idx="18">
                  <c:v>0.97855619164437824</c:v>
                </c:pt>
                <c:pt idx="19">
                  <c:v>0.98134391069417448</c:v>
                </c:pt>
                <c:pt idx="20">
                  <c:v>0.98146355377476457</c:v>
                </c:pt>
                <c:pt idx="21">
                  <c:v>0.97998641270359166</c:v>
                </c:pt>
                <c:pt idx="22">
                  <c:v>0.97834872587097577</c:v>
                </c:pt>
                <c:pt idx="23">
                  <c:v>0.97708620544844949</c:v>
                </c:pt>
                <c:pt idx="24">
                  <c:v>0.9780815669042322</c:v>
                </c:pt>
                <c:pt idx="25">
                  <c:v>0.97722318947660969</c:v>
                </c:pt>
                <c:pt idx="26">
                  <c:v>0.976088796452942</c:v>
                </c:pt>
                <c:pt idx="27">
                  <c:v>0.97499885827866628</c:v>
                </c:pt>
                <c:pt idx="28">
                  <c:v>0.97434565200990531</c:v>
                </c:pt>
                <c:pt idx="29">
                  <c:v>0.97371229357744005</c:v>
                </c:pt>
                <c:pt idx="30">
                  <c:v>0.97242556512128031</c:v>
                </c:pt>
                <c:pt idx="31">
                  <c:v>0.97187091443614826</c:v>
                </c:pt>
                <c:pt idx="32">
                  <c:v>0.96993572528771821</c:v>
                </c:pt>
                <c:pt idx="33">
                  <c:v>0.96935231902140073</c:v>
                </c:pt>
                <c:pt idx="34">
                  <c:v>0.96977769927737412</c:v>
                </c:pt>
                <c:pt idx="35">
                  <c:v>0.96415802690038177</c:v>
                </c:pt>
                <c:pt idx="36">
                  <c:v>0.96216228221632327</c:v>
                </c:pt>
                <c:pt idx="37">
                  <c:v>0.96274205714642613</c:v>
                </c:pt>
                <c:pt idx="38">
                  <c:v>0.96345694713899199</c:v>
                </c:pt>
                <c:pt idx="39">
                  <c:v>0.96597189355680679</c:v>
                </c:pt>
                <c:pt idx="40">
                  <c:v>0.96555617277454542</c:v>
                </c:pt>
                <c:pt idx="41">
                  <c:v>0.96548160301210062</c:v>
                </c:pt>
                <c:pt idx="42">
                  <c:v>0.96304596398031406</c:v>
                </c:pt>
                <c:pt idx="43">
                  <c:v>0.96450510760001962</c:v>
                </c:pt>
                <c:pt idx="44">
                  <c:v>0.96205296532667439</c:v>
                </c:pt>
                <c:pt idx="45">
                  <c:v>0.96302190451102598</c:v>
                </c:pt>
                <c:pt idx="46">
                  <c:v>0.96263056417096993</c:v>
                </c:pt>
                <c:pt idx="47">
                  <c:v>0.96247829456830214</c:v>
                </c:pt>
                <c:pt idx="48">
                  <c:v>0.96105032152666314</c:v>
                </c:pt>
                <c:pt idx="49">
                  <c:v>0.95998123278690217</c:v>
                </c:pt>
                <c:pt idx="50">
                  <c:v>0.959200415367091</c:v>
                </c:pt>
                <c:pt idx="51">
                  <c:v>0.96025857273050863</c:v>
                </c:pt>
                <c:pt idx="52">
                  <c:v>0.95975449693902692</c:v>
                </c:pt>
                <c:pt idx="53">
                  <c:v>0.959391520699447</c:v>
                </c:pt>
                <c:pt idx="54">
                  <c:v>0.96092229235264581</c:v>
                </c:pt>
                <c:pt idx="55">
                  <c:v>0.95649227484411969</c:v>
                </c:pt>
                <c:pt idx="56">
                  <c:v>0.95601934824920143</c:v>
                </c:pt>
                <c:pt idx="57">
                  <c:v>0.95415949695248581</c:v>
                </c:pt>
                <c:pt idx="58">
                  <c:v>0.95405190133386131</c:v>
                </c:pt>
                <c:pt idx="59">
                  <c:v>0.95537714491669012</c:v>
                </c:pt>
                <c:pt idx="60">
                  <c:v>0.95903258553242421</c:v>
                </c:pt>
                <c:pt idx="61">
                  <c:v>0.95764276952217287</c:v>
                </c:pt>
                <c:pt idx="62">
                  <c:v>0.96041498624395483</c:v>
                </c:pt>
                <c:pt idx="63">
                  <c:v>0.96025251493369612</c:v>
                </c:pt>
                <c:pt idx="64">
                  <c:v>0.9596244774244499</c:v>
                </c:pt>
                <c:pt idx="65">
                  <c:v>0.96018300663372103</c:v>
                </c:pt>
                <c:pt idx="66">
                  <c:v>0.96192720456607173</c:v>
                </c:pt>
                <c:pt idx="67">
                  <c:v>0.95918586394480532</c:v>
                </c:pt>
                <c:pt idx="68">
                  <c:v>0.95758373712542033</c:v>
                </c:pt>
                <c:pt idx="69">
                  <c:v>0.96262039718628067</c:v>
                </c:pt>
                <c:pt idx="70">
                  <c:v>0.96488260390838065</c:v>
                </c:pt>
                <c:pt idx="71">
                  <c:v>0.96444145801147285</c:v>
                </c:pt>
                <c:pt idx="72">
                  <c:v>0.964112988333517</c:v>
                </c:pt>
                <c:pt idx="73">
                  <c:v>0.96482160144121409</c:v>
                </c:pt>
                <c:pt idx="74">
                  <c:v>0.96435323073797818</c:v>
                </c:pt>
                <c:pt idx="75">
                  <c:v>0.96652349951677885</c:v>
                </c:pt>
                <c:pt idx="76">
                  <c:v>0.96832350849757221</c:v>
                </c:pt>
                <c:pt idx="77">
                  <c:v>0.96614331154870237</c:v>
                </c:pt>
                <c:pt idx="78">
                  <c:v>0.96017408937991466</c:v>
                </c:pt>
                <c:pt idx="79">
                  <c:v>0.96516257265004746</c:v>
                </c:pt>
                <c:pt idx="80">
                  <c:v>0.97453512596100278</c:v>
                </c:pt>
                <c:pt idx="81">
                  <c:v>0.97476526790260354</c:v>
                </c:pt>
                <c:pt idx="82">
                  <c:v>0.97565773526076061</c:v>
                </c:pt>
                <c:pt idx="83">
                  <c:v>0.97568024867560466</c:v>
                </c:pt>
                <c:pt idx="84">
                  <c:v>0.97470939038727433</c:v>
                </c:pt>
                <c:pt idx="85">
                  <c:v>0.97886441597583496</c:v>
                </c:pt>
                <c:pt idx="86">
                  <c:v>0.97991920307690861</c:v>
                </c:pt>
                <c:pt idx="87">
                  <c:v>0.96718444136850379</c:v>
                </c:pt>
                <c:pt idx="88">
                  <c:v>0.94887309591584124</c:v>
                </c:pt>
                <c:pt idx="89">
                  <c:v>0.94639852009672298</c:v>
                </c:pt>
                <c:pt idx="90">
                  <c:v>0.98375630279999671</c:v>
                </c:pt>
                <c:pt idx="91">
                  <c:v>0.97845812303474955</c:v>
                </c:pt>
                <c:pt idx="92">
                  <c:v>0.96779217867516132</c:v>
                </c:pt>
                <c:pt idx="93">
                  <c:v>0.9583994334591811</c:v>
                </c:pt>
                <c:pt idx="94">
                  <c:v>0.95298047011119968</c:v>
                </c:pt>
                <c:pt idx="95">
                  <c:v>0.95097924254307065</c:v>
                </c:pt>
                <c:pt idx="96">
                  <c:v>0.95427149820605639</c:v>
                </c:pt>
                <c:pt idx="97">
                  <c:v>0.9696747066565764</c:v>
                </c:pt>
                <c:pt idx="98">
                  <c:v>0.97880646356032264</c:v>
                </c:pt>
                <c:pt idx="99">
                  <c:v>0.93629583765971058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7F63-4CC5-9EA0-4E84A892B10C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1</c:v>
                </c:pt>
                <c:pt idx="1">
                  <c:v>0.99997874477116966</c:v>
                </c:pt>
                <c:pt idx="2">
                  <c:v>0.9999928294546907</c:v>
                </c:pt>
                <c:pt idx="3">
                  <c:v>0.99989458271648635</c:v>
                </c:pt>
                <c:pt idx="4">
                  <c:v>0.99989555051935808</c:v>
                </c:pt>
                <c:pt idx="5">
                  <c:v>0.99979690332614213</c:v>
                </c:pt>
                <c:pt idx="6">
                  <c:v>0.9998032161271212</c:v>
                </c:pt>
                <c:pt idx="7">
                  <c:v>0.99971945374499926</c:v>
                </c:pt>
                <c:pt idx="8">
                  <c:v>0.99966891541661418</c:v>
                </c:pt>
                <c:pt idx="9">
                  <c:v>0.99961930189962622</c:v>
                </c:pt>
                <c:pt idx="10">
                  <c:v>0.99948421099542861</c:v>
                </c:pt>
                <c:pt idx="11">
                  <c:v>0.99940897448529264</c:v>
                </c:pt>
                <c:pt idx="12">
                  <c:v>0.99925247538142248</c:v>
                </c:pt>
                <c:pt idx="13">
                  <c:v>0.99910123088529024</c:v>
                </c:pt>
                <c:pt idx="14">
                  <c:v>0.9990062975704056</c:v>
                </c:pt>
                <c:pt idx="15">
                  <c:v>0.99888510929836005</c:v>
                </c:pt>
                <c:pt idx="16">
                  <c:v>0.99874216211853772</c:v>
                </c:pt>
                <c:pt idx="17">
                  <c:v>0.99849942923887491</c:v>
                </c:pt>
                <c:pt idx="18">
                  <c:v>0.99836899237478072</c:v>
                </c:pt>
                <c:pt idx="19">
                  <c:v>0.99815550555294907</c:v>
                </c:pt>
                <c:pt idx="20">
                  <c:v>0.99789940512248354</c:v>
                </c:pt>
                <c:pt idx="21">
                  <c:v>0.99778773260433207</c:v>
                </c:pt>
                <c:pt idx="22">
                  <c:v>0.99746802625347941</c:v>
                </c:pt>
                <c:pt idx="23">
                  <c:v>0.99737413195351154</c:v>
                </c:pt>
                <c:pt idx="24">
                  <c:v>0.99693973353545706</c:v>
                </c:pt>
                <c:pt idx="25">
                  <c:v>0.9968043701467949</c:v>
                </c:pt>
                <c:pt idx="26">
                  <c:v>0.99655049414643715</c:v>
                </c:pt>
                <c:pt idx="27">
                  <c:v>0.99614446696652625</c:v>
                </c:pt>
                <c:pt idx="28">
                  <c:v>0.99609194052377914</c:v>
                </c:pt>
                <c:pt idx="29">
                  <c:v>0.99572026279597237</c:v>
                </c:pt>
                <c:pt idx="30">
                  <c:v>0.99537879774729754</c:v>
                </c:pt>
                <c:pt idx="31">
                  <c:v>0.99503146927025254</c:v>
                </c:pt>
                <c:pt idx="32">
                  <c:v>0.99473551091744683</c:v>
                </c:pt>
                <c:pt idx="33">
                  <c:v>0.99448301525426963</c:v>
                </c:pt>
                <c:pt idx="34">
                  <c:v>0.9940880025223825</c:v>
                </c:pt>
                <c:pt idx="35">
                  <c:v>0.99387427619559976</c:v>
                </c:pt>
                <c:pt idx="36">
                  <c:v>0.99344359447187769</c:v>
                </c:pt>
                <c:pt idx="37">
                  <c:v>0.9930564440224473</c:v>
                </c:pt>
                <c:pt idx="38">
                  <c:v>0.99281016994196936</c:v>
                </c:pt>
                <c:pt idx="39">
                  <c:v>0.99230579764355065</c:v>
                </c:pt>
                <c:pt idx="40">
                  <c:v>0.99194585121367818</c:v>
                </c:pt>
                <c:pt idx="41">
                  <c:v>0.99147891724791937</c:v>
                </c:pt>
                <c:pt idx="42">
                  <c:v>0.99149677379542878</c:v>
                </c:pt>
                <c:pt idx="43">
                  <c:v>0.99068646289316153</c:v>
                </c:pt>
                <c:pt idx="44">
                  <c:v>0.99042110772615122</c:v>
                </c:pt>
                <c:pt idx="45">
                  <c:v>0.98991991745496566</c:v>
                </c:pt>
                <c:pt idx="46">
                  <c:v>0.98944496374309399</c:v>
                </c:pt>
                <c:pt idx="47">
                  <c:v>0.98896256702162078</c:v>
                </c:pt>
                <c:pt idx="48">
                  <c:v>0.98864957358067962</c:v>
                </c:pt>
                <c:pt idx="49">
                  <c:v>0.98804365871330413</c:v>
                </c:pt>
                <c:pt idx="50">
                  <c:v>0.98729581944537292</c:v>
                </c:pt>
                <c:pt idx="51">
                  <c:v>0.98700919995301872</c:v>
                </c:pt>
                <c:pt idx="52">
                  <c:v>0.98649940866097319</c:v>
                </c:pt>
                <c:pt idx="53">
                  <c:v>0.98585235729528886</c:v>
                </c:pt>
                <c:pt idx="54">
                  <c:v>0.98552380026056896</c:v>
                </c:pt>
                <c:pt idx="55">
                  <c:v>0.98487117409790625</c:v>
                </c:pt>
                <c:pt idx="56">
                  <c:v>0.9841236666722214</c:v>
                </c:pt>
                <c:pt idx="57">
                  <c:v>0.98378178548444195</c:v>
                </c:pt>
                <c:pt idx="58">
                  <c:v>0.98308282694606175</c:v>
                </c:pt>
                <c:pt idx="59">
                  <c:v>0.98249838120295474</c:v>
                </c:pt>
                <c:pt idx="60">
                  <c:v>0.98181786960272799</c:v>
                </c:pt>
                <c:pt idx="61">
                  <c:v>0.98145573518651485</c:v>
                </c:pt>
                <c:pt idx="62">
                  <c:v>0.98074945899340327</c:v>
                </c:pt>
                <c:pt idx="63">
                  <c:v>0.98021955730830967</c:v>
                </c:pt>
                <c:pt idx="64">
                  <c:v>0.9794132483547292</c:v>
                </c:pt>
                <c:pt idx="65">
                  <c:v>0.97878682940837469</c:v>
                </c:pt>
                <c:pt idx="66">
                  <c:v>0.97813570595134181</c:v>
                </c:pt>
                <c:pt idx="67">
                  <c:v>0.97763123805926677</c:v>
                </c:pt>
                <c:pt idx="68">
                  <c:v>0.97693272865721847</c:v>
                </c:pt>
                <c:pt idx="69">
                  <c:v>0.9761365250294195</c:v>
                </c:pt>
                <c:pt idx="70">
                  <c:v>0.97528632380706481</c:v>
                </c:pt>
                <c:pt idx="71">
                  <c:v>0.97456402810989007</c:v>
                </c:pt>
                <c:pt idx="72">
                  <c:v>0.97397800153032821</c:v>
                </c:pt>
                <c:pt idx="73">
                  <c:v>0.9731406638731982</c:v>
                </c:pt>
                <c:pt idx="74">
                  <c:v>0.97234332694119263</c:v>
                </c:pt>
                <c:pt idx="75">
                  <c:v>0.97143958002006647</c:v>
                </c:pt>
                <c:pt idx="76">
                  <c:v>0.97091674863446786</c:v>
                </c:pt>
                <c:pt idx="77">
                  <c:v>0.96996157419432649</c:v>
                </c:pt>
                <c:pt idx="78">
                  <c:v>0.96915403791556176</c:v>
                </c:pt>
                <c:pt idx="79">
                  <c:v>0.96835171377134976</c:v>
                </c:pt>
                <c:pt idx="80">
                  <c:v>0.96736499760394923</c:v>
                </c:pt>
                <c:pt idx="81">
                  <c:v>0.96675880172965656</c:v>
                </c:pt>
                <c:pt idx="82">
                  <c:v>0.96589803414860143</c:v>
                </c:pt>
                <c:pt idx="83">
                  <c:v>0.96462077984607764</c:v>
                </c:pt>
                <c:pt idx="84">
                  <c:v>0.96304792183150412</c:v>
                </c:pt>
                <c:pt idx="85">
                  <c:v>0.96133913769284696</c:v>
                </c:pt>
                <c:pt idx="86">
                  <c:v>0.95970441888704094</c:v>
                </c:pt>
                <c:pt idx="87">
                  <c:v>0.95946348497976264</c:v>
                </c:pt>
                <c:pt idx="88">
                  <c:v>0.95952152586033745</c:v>
                </c:pt>
                <c:pt idx="89">
                  <c:v>0.95921107901437308</c:v>
                </c:pt>
                <c:pt idx="90">
                  <c:v>0.9580985233065934</c:v>
                </c:pt>
                <c:pt idx="91">
                  <c:v>0.95694522154931017</c:v>
                </c:pt>
                <c:pt idx="92">
                  <c:v>0.95614977470494533</c:v>
                </c:pt>
                <c:pt idx="93">
                  <c:v>0.95497490469230084</c:v>
                </c:pt>
                <c:pt idx="94">
                  <c:v>0.95444065089901831</c:v>
                </c:pt>
                <c:pt idx="95">
                  <c:v>0.95431929320080089</c:v>
                </c:pt>
                <c:pt idx="96">
                  <c:v>0.95334501758804979</c:v>
                </c:pt>
                <c:pt idx="97">
                  <c:v>0.9509670399439587</c:v>
                </c:pt>
                <c:pt idx="98">
                  <c:v>0.94795327245304228</c:v>
                </c:pt>
                <c:pt idx="99">
                  <c:v>0.94312775472324883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34B6-4B2A-A5EB-F81E0870BA04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1</c:v>
                </c:pt>
                <c:pt idx="1">
                  <c:v>0.99983250290740677</c:v>
                </c:pt>
                <c:pt idx="2">
                  <c:v>0.99857855970964726</c:v>
                </c:pt>
                <c:pt idx="3">
                  <c:v>0.99804287262388969</c:v>
                </c:pt>
                <c:pt idx="4">
                  <c:v>0.99939257433915152</c:v>
                </c:pt>
                <c:pt idx="5">
                  <c:v>0.99733632641305625</c:v>
                </c:pt>
                <c:pt idx="6">
                  <c:v>0.99635199541868347</c:v>
                </c:pt>
                <c:pt idx="7">
                  <c:v>0.99301955057289948</c:v>
                </c:pt>
                <c:pt idx="8">
                  <c:v>0.99250519812383664</c:v>
                </c:pt>
                <c:pt idx="9">
                  <c:v>0.99105771338790249</c:v>
                </c:pt>
                <c:pt idx="10">
                  <c:v>0.99063965296025303</c:v>
                </c:pt>
                <c:pt idx="11">
                  <c:v>0.99050348898795826</c:v>
                </c:pt>
                <c:pt idx="12">
                  <c:v>0.98827468017360565</c:v>
                </c:pt>
                <c:pt idx="13">
                  <c:v>0.98605707906390938</c:v>
                </c:pt>
                <c:pt idx="14">
                  <c:v>0.9860052547880539</c:v>
                </c:pt>
                <c:pt idx="15">
                  <c:v>0.98274266357422335</c:v>
                </c:pt>
                <c:pt idx="16">
                  <c:v>0.98051179682885103</c:v>
                </c:pt>
                <c:pt idx="17">
                  <c:v>0.98070943824260726</c:v>
                </c:pt>
                <c:pt idx="18">
                  <c:v>0.97950383932267582</c:v>
                </c:pt>
                <c:pt idx="19">
                  <c:v>0.98357853684603014</c:v>
                </c:pt>
                <c:pt idx="20">
                  <c:v>0.98599717099283157</c:v>
                </c:pt>
                <c:pt idx="21">
                  <c:v>0.98422465557209837</c:v>
                </c:pt>
                <c:pt idx="22">
                  <c:v>0.981830575330361</c:v>
                </c:pt>
                <c:pt idx="23">
                  <c:v>0.97919567286818565</c:v>
                </c:pt>
                <c:pt idx="24">
                  <c:v>0.98005862855447556</c:v>
                </c:pt>
                <c:pt idx="25">
                  <c:v>0.97968863847287879</c:v>
                </c:pt>
                <c:pt idx="26">
                  <c:v>0.97861269769896264</c:v>
                </c:pt>
                <c:pt idx="27">
                  <c:v>0.97692161659787291</c:v>
                </c:pt>
                <c:pt idx="28">
                  <c:v>0.97712264889900802</c:v>
                </c:pt>
                <c:pt idx="29">
                  <c:v>0.97686980713392457</c:v>
                </c:pt>
                <c:pt idx="30">
                  <c:v>0.97307053618512329</c:v>
                </c:pt>
                <c:pt idx="31">
                  <c:v>0.97461864790000041</c:v>
                </c:pt>
                <c:pt idx="32">
                  <c:v>0.97194857312066196</c:v>
                </c:pt>
                <c:pt idx="33">
                  <c:v>0.97173578656923565</c:v>
                </c:pt>
                <c:pt idx="34">
                  <c:v>0.97104392731356637</c:v>
                </c:pt>
                <c:pt idx="35">
                  <c:v>0.96748254936731115</c:v>
                </c:pt>
                <c:pt idx="36">
                  <c:v>0.96393303270987385</c:v>
                </c:pt>
                <c:pt idx="37">
                  <c:v>0.96509070948898612</c:v>
                </c:pt>
                <c:pt idx="38">
                  <c:v>0.96595247134379303</c:v>
                </c:pt>
                <c:pt idx="39">
                  <c:v>0.96682911833064855</c:v>
                </c:pt>
                <c:pt idx="40">
                  <c:v>0.9643181129290993</c:v>
                </c:pt>
                <c:pt idx="41">
                  <c:v>0.96508414207872772</c:v>
                </c:pt>
                <c:pt idx="42">
                  <c:v>0.96210184022081002</c:v>
                </c:pt>
                <c:pt idx="43">
                  <c:v>0.96108739784372954</c:v>
                </c:pt>
                <c:pt idx="44">
                  <c:v>0.95989851367539936</c:v>
                </c:pt>
                <c:pt idx="45">
                  <c:v>0.96151736017960932</c:v>
                </c:pt>
                <c:pt idx="46">
                  <c:v>0.96222211558691095</c:v>
                </c:pt>
                <c:pt idx="47">
                  <c:v>0.96274952693549831</c:v>
                </c:pt>
                <c:pt idx="48">
                  <c:v>0.96160132147960731</c:v>
                </c:pt>
                <c:pt idx="49">
                  <c:v>0.95900480445063963</c:v>
                </c:pt>
                <c:pt idx="50">
                  <c:v>0.9593392771221575</c:v>
                </c:pt>
                <c:pt idx="51">
                  <c:v>0.95999582007669759</c:v>
                </c:pt>
                <c:pt idx="52">
                  <c:v>0.96111201988279282</c:v>
                </c:pt>
                <c:pt idx="53">
                  <c:v>0.95968080067263173</c:v>
                </c:pt>
                <c:pt idx="54">
                  <c:v>0.9607872746098739</c:v>
                </c:pt>
                <c:pt idx="55">
                  <c:v>0.95747275707634505</c:v>
                </c:pt>
                <c:pt idx="56">
                  <c:v>0.96152546053313459</c:v>
                </c:pt>
                <c:pt idx="57">
                  <c:v>0.95993444764178215</c:v>
                </c:pt>
                <c:pt idx="58">
                  <c:v>0.96372738801313773</c:v>
                </c:pt>
                <c:pt idx="59">
                  <c:v>0.96577279194220189</c:v>
                </c:pt>
                <c:pt idx="60">
                  <c:v>0.96629153269611656</c:v>
                </c:pt>
                <c:pt idx="61">
                  <c:v>0.96343260203888603</c:v>
                </c:pt>
                <c:pt idx="62">
                  <c:v>0.96563100846628069</c:v>
                </c:pt>
                <c:pt idx="63">
                  <c:v>0.96365582792284754</c:v>
                </c:pt>
                <c:pt idx="64">
                  <c:v>0.96275224551684424</c:v>
                </c:pt>
                <c:pt idx="65">
                  <c:v>0.96209107327461807</c:v>
                </c:pt>
                <c:pt idx="66">
                  <c:v>0.96426527120090999</c:v>
                </c:pt>
                <c:pt idx="67">
                  <c:v>0.96636690070663456</c:v>
                </c:pt>
                <c:pt idx="68">
                  <c:v>0.96621332108060209</c:v>
                </c:pt>
                <c:pt idx="69">
                  <c:v>0.96517057262441697</c:v>
                </c:pt>
                <c:pt idx="70">
                  <c:v>0.96475918973684294</c:v>
                </c:pt>
                <c:pt idx="71">
                  <c:v>0.96537357760628728</c:v>
                </c:pt>
                <c:pt idx="72">
                  <c:v>0.96615471686860421</c:v>
                </c:pt>
                <c:pt idx="73">
                  <c:v>0.96564798531688634</c:v>
                </c:pt>
                <c:pt idx="74">
                  <c:v>0.96581595847549473</c:v>
                </c:pt>
                <c:pt idx="75">
                  <c:v>0.96785375874184909</c:v>
                </c:pt>
                <c:pt idx="76">
                  <c:v>0.96934713169048004</c:v>
                </c:pt>
                <c:pt idx="77">
                  <c:v>0.96770646813246497</c:v>
                </c:pt>
                <c:pt idx="78">
                  <c:v>0.9661501642144863</c:v>
                </c:pt>
                <c:pt idx="79">
                  <c:v>0.96897245504390128</c:v>
                </c:pt>
                <c:pt idx="80">
                  <c:v>0.97437370601277196</c:v>
                </c:pt>
                <c:pt idx="81">
                  <c:v>0.97307596099482585</c:v>
                </c:pt>
                <c:pt idx="82">
                  <c:v>0.97177751564841475</c:v>
                </c:pt>
                <c:pt idx="83">
                  <c:v>0.97016565099720076</c:v>
                </c:pt>
                <c:pt idx="84">
                  <c:v>0.96895386790939042</c:v>
                </c:pt>
                <c:pt idx="85">
                  <c:v>0.97428172518625944</c:v>
                </c:pt>
                <c:pt idx="86">
                  <c:v>0.97262428125166789</c:v>
                </c:pt>
                <c:pt idx="87">
                  <c:v>0.98059120033271441</c:v>
                </c:pt>
                <c:pt idx="88">
                  <c:v>0.97780839271381859</c:v>
                </c:pt>
                <c:pt idx="89">
                  <c:v>0.9707844658742697</c:v>
                </c:pt>
                <c:pt idx="90">
                  <c:v>0.98301146437997466</c:v>
                </c:pt>
                <c:pt idx="91">
                  <c:v>0.98014629750290194</c:v>
                </c:pt>
                <c:pt idx="92">
                  <c:v>0.97142642992798856</c:v>
                </c:pt>
                <c:pt idx="93">
                  <c:v>0.96154423545965417</c:v>
                </c:pt>
                <c:pt idx="94">
                  <c:v>0.95472022908404164</c:v>
                </c:pt>
                <c:pt idx="95">
                  <c:v>0.95324144350646511</c:v>
                </c:pt>
                <c:pt idx="96">
                  <c:v>0.95405027280198273</c:v>
                </c:pt>
                <c:pt idx="97">
                  <c:v>0.95498455330525156</c:v>
                </c:pt>
                <c:pt idx="98">
                  <c:v>0.97422513225176499</c:v>
                </c:pt>
                <c:pt idx="99">
                  <c:v>0.95867042447786455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41E-4182-98E7-EFD4AF3AE1FF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0.9923942676762757</c:v>
                </c:pt>
                <c:pt idx="2">
                  <c:v>0.9804078590825358</c:v>
                </c:pt>
                <c:pt idx="3">
                  <c:v>0.97196974671472935</c:v>
                </c:pt>
                <c:pt idx="4">
                  <c:v>0.96271893230015249</c:v>
                </c:pt>
                <c:pt idx="5">
                  <c:v>0.95246040204972748</c:v>
                </c:pt>
                <c:pt idx="6">
                  <c:v>0.93996569041936617</c:v>
                </c:pt>
                <c:pt idx="7">
                  <c:v>0.93060817279419061</c:v>
                </c:pt>
                <c:pt idx="8">
                  <c:v>0.92531081100236234</c:v>
                </c:pt>
                <c:pt idx="9">
                  <c:v>0.91374748653411841</c:v>
                </c:pt>
                <c:pt idx="10">
                  <c:v>0.90609242224169817</c:v>
                </c:pt>
                <c:pt idx="11">
                  <c:v>0.89513394967657678</c:v>
                </c:pt>
                <c:pt idx="12">
                  <c:v>0.88715180556728235</c:v>
                </c:pt>
                <c:pt idx="13">
                  <c:v>0.87698008885657841</c:v>
                </c:pt>
                <c:pt idx="14">
                  <c:v>0.86641323963052286</c:v>
                </c:pt>
                <c:pt idx="15">
                  <c:v>0.86062526399596595</c:v>
                </c:pt>
                <c:pt idx="16">
                  <c:v>0.8502343628589335</c:v>
                </c:pt>
                <c:pt idx="17">
                  <c:v>0.8430357129917414</c:v>
                </c:pt>
                <c:pt idx="18">
                  <c:v>0.8330974568249</c:v>
                </c:pt>
                <c:pt idx="19">
                  <c:v>0.82467319416519447</c:v>
                </c:pt>
                <c:pt idx="20">
                  <c:v>0.81903966847612297</c:v>
                </c:pt>
                <c:pt idx="21">
                  <c:v>0.80871044676134896</c:v>
                </c:pt>
                <c:pt idx="22">
                  <c:v>0.80060472935571358</c:v>
                </c:pt>
                <c:pt idx="23">
                  <c:v>0.79221185301465369</c:v>
                </c:pt>
                <c:pt idx="24">
                  <c:v>0.7831892510880667</c:v>
                </c:pt>
                <c:pt idx="25">
                  <c:v>0.77626878756814777</c:v>
                </c:pt>
                <c:pt idx="26">
                  <c:v>0.76909783793579001</c:v>
                </c:pt>
                <c:pt idx="27">
                  <c:v>0.76308386441350784</c:v>
                </c:pt>
                <c:pt idx="28">
                  <c:v>0.75434300400199472</c:v>
                </c:pt>
                <c:pt idx="29">
                  <c:v>0.74636369103386224</c:v>
                </c:pt>
                <c:pt idx="30">
                  <c:v>0.73927811567817769</c:v>
                </c:pt>
                <c:pt idx="31">
                  <c:v>0.73068056038275764</c:v>
                </c:pt>
                <c:pt idx="32">
                  <c:v>0.72568394963272476</c:v>
                </c:pt>
                <c:pt idx="33">
                  <c:v>0.71901896020981693</c:v>
                </c:pt>
                <c:pt idx="34">
                  <c:v>0.71371309005892558</c:v>
                </c:pt>
                <c:pt idx="35">
                  <c:v>0.7056199783272008</c:v>
                </c:pt>
                <c:pt idx="36">
                  <c:v>0.70115694053648425</c:v>
                </c:pt>
                <c:pt idx="37">
                  <c:v>0.69354716683918305</c:v>
                </c:pt>
                <c:pt idx="38">
                  <c:v>0.68969200360592431</c:v>
                </c:pt>
                <c:pt idx="39">
                  <c:v>0.68388900177749934</c:v>
                </c:pt>
                <c:pt idx="40">
                  <c:v>0.6755774491699883</c:v>
                </c:pt>
                <c:pt idx="41">
                  <c:v>0.67322345387886684</c:v>
                </c:pt>
                <c:pt idx="42">
                  <c:v>0.66680621461863832</c:v>
                </c:pt>
                <c:pt idx="43">
                  <c:v>0.66220195013247873</c:v>
                </c:pt>
                <c:pt idx="44">
                  <c:v>0.65747958764067582</c:v>
                </c:pt>
                <c:pt idx="45">
                  <c:v>0.656744261612622</c:v>
                </c:pt>
                <c:pt idx="46">
                  <c:v>0.64938240208480835</c:v>
                </c:pt>
                <c:pt idx="47">
                  <c:v>0.64561978973497181</c:v>
                </c:pt>
                <c:pt idx="48">
                  <c:v>0.64341733256651523</c:v>
                </c:pt>
                <c:pt idx="49">
                  <c:v>0.64043941094282852</c:v>
                </c:pt>
                <c:pt idx="50">
                  <c:v>0.63548771945545734</c:v>
                </c:pt>
                <c:pt idx="51">
                  <c:v>0.632910731155093</c:v>
                </c:pt>
                <c:pt idx="52">
                  <c:v>0.63128399725104278</c:v>
                </c:pt>
                <c:pt idx="53">
                  <c:v>0.62966533218701315</c:v>
                </c:pt>
                <c:pt idx="54">
                  <c:v>0.62726717479892891</c:v>
                </c:pt>
                <c:pt idx="55">
                  <c:v>0.62505482457131001</c:v>
                </c:pt>
                <c:pt idx="56">
                  <c:v>0.62492772476432301</c:v>
                </c:pt>
                <c:pt idx="57">
                  <c:v>0.62453866605150943</c:v>
                </c:pt>
                <c:pt idx="58">
                  <c:v>0.62293326954540351</c:v>
                </c:pt>
                <c:pt idx="59">
                  <c:v>0.62254411753315575</c:v>
                </c:pt>
                <c:pt idx="60">
                  <c:v>0.62159664344914822</c:v>
                </c:pt>
                <c:pt idx="61">
                  <c:v>0.62261502372996869</c:v>
                </c:pt>
                <c:pt idx="62">
                  <c:v>0.62335520522761101</c:v>
                </c:pt>
                <c:pt idx="63">
                  <c:v>0.62399253860514836</c:v>
                </c:pt>
                <c:pt idx="64">
                  <c:v>0.62474278563460184</c:v>
                </c:pt>
                <c:pt idx="65">
                  <c:v>0.62842008162461926</c:v>
                </c:pt>
                <c:pt idx="66">
                  <c:v>0.62948518947984877</c:v>
                </c:pt>
                <c:pt idx="67">
                  <c:v>0.63123133195158743</c:v>
                </c:pt>
                <c:pt idx="68">
                  <c:v>0.63492170654634095</c:v>
                </c:pt>
                <c:pt idx="69">
                  <c:v>0.63452641859223613</c:v>
                </c:pt>
                <c:pt idx="70">
                  <c:v>0.6358545136905468</c:v>
                </c:pt>
                <c:pt idx="71">
                  <c:v>0.63898411740869887</c:v>
                </c:pt>
                <c:pt idx="72">
                  <c:v>0.6403943589005342</c:v>
                </c:pt>
                <c:pt idx="73">
                  <c:v>0.64286969779080505</c:v>
                </c:pt>
                <c:pt idx="74">
                  <c:v>0.64436360089898626</c:v>
                </c:pt>
                <c:pt idx="75">
                  <c:v>0.64564485095439894</c:v>
                </c:pt>
                <c:pt idx="76">
                  <c:v>0.64695473264802894</c:v>
                </c:pt>
                <c:pt idx="77">
                  <c:v>0.6505226148684029</c:v>
                </c:pt>
                <c:pt idx="78">
                  <c:v>0.65277401367767229</c:v>
                </c:pt>
                <c:pt idx="79">
                  <c:v>0.65503577821358938</c:v>
                </c:pt>
                <c:pt idx="80">
                  <c:v>0.6562110738148218</c:v>
                </c:pt>
                <c:pt idx="81">
                  <c:v>0.658136355360181</c:v>
                </c:pt>
                <c:pt idx="82">
                  <c:v>0.6604687016499593</c:v>
                </c:pt>
                <c:pt idx="83">
                  <c:v>0.66207013992400332</c:v>
                </c:pt>
                <c:pt idx="84">
                  <c:v>0.66373536019905488</c:v>
                </c:pt>
                <c:pt idx="85">
                  <c:v>0.66646172767431011</c:v>
                </c:pt>
                <c:pt idx="86">
                  <c:v>0.66818169861256194</c:v>
                </c:pt>
                <c:pt idx="87">
                  <c:v>0.66952934706751077</c:v>
                </c:pt>
                <c:pt idx="88">
                  <c:v>0.67179279452546348</c:v>
                </c:pt>
                <c:pt idx="89">
                  <c:v>0.67400183816690584</c:v>
                </c:pt>
                <c:pt idx="90">
                  <c:v>0.67547416335299115</c:v>
                </c:pt>
                <c:pt idx="91">
                  <c:v>0.67696905511663197</c:v>
                </c:pt>
                <c:pt idx="92">
                  <c:v>0.67944097061151576</c:v>
                </c:pt>
                <c:pt idx="93">
                  <c:v>0.68169092504623308</c:v>
                </c:pt>
                <c:pt idx="94">
                  <c:v>0.68321102634455455</c:v>
                </c:pt>
                <c:pt idx="95">
                  <c:v>0.68553452654482994</c:v>
                </c:pt>
                <c:pt idx="96">
                  <c:v>0.6875690387596578</c:v>
                </c:pt>
                <c:pt idx="97">
                  <c:v>0.68943803339916032</c:v>
                </c:pt>
                <c:pt idx="98">
                  <c:v>0.69136932063040668</c:v>
                </c:pt>
                <c:pt idx="99">
                  <c:v>0.69330726582177393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41E-4182-98E7-EFD4AF3AE1FF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0.97400374642529897</c:v>
                </c:pt>
                <c:pt idx="20">
                  <c:v>0.97400374642529897</c:v>
                </c:pt>
                <c:pt idx="21">
                  <c:v>0.97400374642529897</c:v>
                </c:pt>
                <c:pt idx="22">
                  <c:v>0.97400374642529897</c:v>
                </c:pt>
                <c:pt idx="23">
                  <c:v>0.97400374642529897</c:v>
                </c:pt>
                <c:pt idx="24">
                  <c:v>0.97400374642529897</c:v>
                </c:pt>
                <c:pt idx="25">
                  <c:v>0.97400374642529897</c:v>
                </c:pt>
                <c:pt idx="26">
                  <c:v>0.97400374642529897</c:v>
                </c:pt>
                <c:pt idx="27">
                  <c:v>0.97400374642529897</c:v>
                </c:pt>
                <c:pt idx="28">
                  <c:v>0.97400374642529897</c:v>
                </c:pt>
                <c:pt idx="29">
                  <c:v>0.97400374642529897</c:v>
                </c:pt>
                <c:pt idx="30">
                  <c:v>0.97400374642529897</c:v>
                </c:pt>
                <c:pt idx="31">
                  <c:v>0.97400374642529897</c:v>
                </c:pt>
                <c:pt idx="32">
                  <c:v>0.97400374642529897</c:v>
                </c:pt>
                <c:pt idx="33">
                  <c:v>0.97400374642529897</c:v>
                </c:pt>
                <c:pt idx="34">
                  <c:v>0.97400374642529897</c:v>
                </c:pt>
                <c:pt idx="35">
                  <c:v>0.97400374642529897</c:v>
                </c:pt>
                <c:pt idx="36">
                  <c:v>0.97400374642529897</c:v>
                </c:pt>
                <c:pt idx="37">
                  <c:v>0.97343850367685669</c:v>
                </c:pt>
                <c:pt idx="38">
                  <c:v>0.94574160900317761</c:v>
                </c:pt>
                <c:pt idx="39">
                  <c:v>0.94574160900317761</c:v>
                </c:pt>
                <c:pt idx="40">
                  <c:v>0.94574160900317761</c:v>
                </c:pt>
                <c:pt idx="41">
                  <c:v>0.94574160900317761</c:v>
                </c:pt>
                <c:pt idx="42">
                  <c:v>0.94574160900317761</c:v>
                </c:pt>
                <c:pt idx="43">
                  <c:v>0.94574160900317761</c:v>
                </c:pt>
                <c:pt idx="44">
                  <c:v>0.94574160900317761</c:v>
                </c:pt>
                <c:pt idx="45">
                  <c:v>0.94574160900317761</c:v>
                </c:pt>
                <c:pt idx="46">
                  <c:v>0.94574160900317761</c:v>
                </c:pt>
                <c:pt idx="47">
                  <c:v>0.94574160900317761</c:v>
                </c:pt>
                <c:pt idx="48">
                  <c:v>0.94574160900317761</c:v>
                </c:pt>
                <c:pt idx="49">
                  <c:v>0.94574160900317761</c:v>
                </c:pt>
                <c:pt idx="50">
                  <c:v>0.94574160900317761</c:v>
                </c:pt>
                <c:pt idx="51">
                  <c:v>0.94574160900317761</c:v>
                </c:pt>
                <c:pt idx="52">
                  <c:v>0.94574160900317761</c:v>
                </c:pt>
                <c:pt idx="53">
                  <c:v>0.94574160900317761</c:v>
                </c:pt>
                <c:pt idx="54">
                  <c:v>0.94574160900317761</c:v>
                </c:pt>
                <c:pt idx="55">
                  <c:v>0.94574160900317761</c:v>
                </c:pt>
                <c:pt idx="56">
                  <c:v>0.94077354663925972</c:v>
                </c:pt>
                <c:pt idx="57">
                  <c:v>0.91469121922869778</c:v>
                </c:pt>
                <c:pt idx="58">
                  <c:v>0.91469121922869778</c:v>
                </c:pt>
                <c:pt idx="59">
                  <c:v>0.91469121922869778</c:v>
                </c:pt>
                <c:pt idx="60">
                  <c:v>0.91469121922869778</c:v>
                </c:pt>
                <c:pt idx="61">
                  <c:v>0.91469121922869778</c:v>
                </c:pt>
                <c:pt idx="62">
                  <c:v>0.91469121922869778</c:v>
                </c:pt>
                <c:pt idx="63">
                  <c:v>0.91469121922869778</c:v>
                </c:pt>
                <c:pt idx="64">
                  <c:v>0.91469121922869778</c:v>
                </c:pt>
                <c:pt idx="65">
                  <c:v>0.91469121922869778</c:v>
                </c:pt>
                <c:pt idx="66">
                  <c:v>0.91469121922869778</c:v>
                </c:pt>
                <c:pt idx="67">
                  <c:v>0.91469121922869778</c:v>
                </c:pt>
                <c:pt idx="68">
                  <c:v>0.91469121922869778</c:v>
                </c:pt>
                <c:pt idx="69">
                  <c:v>0.91469121922869778</c:v>
                </c:pt>
                <c:pt idx="70">
                  <c:v>0.91469121922869778</c:v>
                </c:pt>
                <c:pt idx="71">
                  <c:v>0.91469121922869778</c:v>
                </c:pt>
                <c:pt idx="72">
                  <c:v>0.91469121922869778</c:v>
                </c:pt>
                <c:pt idx="73">
                  <c:v>0.91469121922869778</c:v>
                </c:pt>
                <c:pt idx="74">
                  <c:v>0.91469121922869778</c:v>
                </c:pt>
                <c:pt idx="75">
                  <c:v>0.88011173679339449</c:v>
                </c:pt>
                <c:pt idx="76">
                  <c:v>0.88011173679339449</c:v>
                </c:pt>
                <c:pt idx="77">
                  <c:v>0.88011173679339449</c:v>
                </c:pt>
                <c:pt idx="78">
                  <c:v>0.88011173679339449</c:v>
                </c:pt>
                <c:pt idx="79">
                  <c:v>0.88011173679339449</c:v>
                </c:pt>
                <c:pt idx="80">
                  <c:v>0.88011173679339449</c:v>
                </c:pt>
                <c:pt idx="81">
                  <c:v>0.88011173679339449</c:v>
                </c:pt>
                <c:pt idx="82">
                  <c:v>0.88011173679339449</c:v>
                </c:pt>
                <c:pt idx="83">
                  <c:v>0.88011173679339449</c:v>
                </c:pt>
                <c:pt idx="84">
                  <c:v>0.88011173679339449</c:v>
                </c:pt>
                <c:pt idx="85">
                  <c:v>0.88011173679339449</c:v>
                </c:pt>
                <c:pt idx="86">
                  <c:v>0.88011173679339449</c:v>
                </c:pt>
                <c:pt idx="87">
                  <c:v>0.88011173679339449</c:v>
                </c:pt>
                <c:pt idx="88">
                  <c:v>0.88011173679339449</c:v>
                </c:pt>
                <c:pt idx="89">
                  <c:v>0.88011173679339449</c:v>
                </c:pt>
                <c:pt idx="90">
                  <c:v>0.88011173679339449</c:v>
                </c:pt>
                <c:pt idx="91">
                  <c:v>0.88011173679339449</c:v>
                </c:pt>
                <c:pt idx="92">
                  <c:v>0.88011173679339449</c:v>
                </c:pt>
                <c:pt idx="93">
                  <c:v>0.88011173679339449</c:v>
                </c:pt>
                <c:pt idx="94">
                  <c:v>0.81903625881272046</c:v>
                </c:pt>
                <c:pt idx="95">
                  <c:v>0.81903625881272046</c:v>
                </c:pt>
                <c:pt idx="96">
                  <c:v>0.79527072876705307</c:v>
                </c:pt>
                <c:pt idx="97">
                  <c:v>0.79527072876705307</c:v>
                </c:pt>
                <c:pt idx="98">
                  <c:v>0.76916056731345883</c:v>
                </c:pt>
                <c:pt idx="99">
                  <c:v>0.76916056731345883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B41E-4182-98E7-EFD4AF3AE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F63-4CC5-9EA0-4E84A892B10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63-4CC5-9EA0-4E84A892B10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63-4CC5-9EA0-4E84A892B10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63-4CC5-9EA0-4E84A892B10C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827</c:v>
                </c:pt>
                <c:pt idx="1">
                  <c:v>102</c:v>
                </c:pt>
                <c:pt idx="2">
                  <c:v>107</c:v>
                </c:pt>
                <c:pt idx="3">
                  <c:v>110</c:v>
                </c:pt>
                <c:pt idx="4">
                  <c:v>95</c:v>
                </c:pt>
                <c:pt idx="5">
                  <c:v>101</c:v>
                </c:pt>
                <c:pt idx="6">
                  <c:v>104</c:v>
                </c:pt>
                <c:pt idx="7">
                  <c:v>112</c:v>
                </c:pt>
                <c:pt idx="8">
                  <c:v>127</c:v>
                </c:pt>
                <c:pt idx="9">
                  <c:v>117</c:v>
                </c:pt>
                <c:pt idx="10">
                  <c:v>120</c:v>
                </c:pt>
                <c:pt idx="11">
                  <c:v>93</c:v>
                </c:pt>
                <c:pt idx="12">
                  <c:v>129</c:v>
                </c:pt>
                <c:pt idx="13">
                  <c:v>127</c:v>
                </c:pt>
                <c:pt idx="14">
                  <c:v>122</c:v>
                </c:pt>
                <c:pt idx="15">
                  <c:v>119</c:v>
                </c:pt>
                <c:pt idx="16">
                  <c:v>136</c:v>
                </c:pt>
                <c:pt idx="17">
                  <c:v>132</c:v>
                </c:pt>
                <c:pt idx="18">
                  <c:v>112</c:v>
                </c:pt>
                <c:pt idx="19">
                  <c:v>128</c:v>
                </c:pt>
                <c:pt idx="20">
                  <c:v>122</c:v>
                </c:pt>
                <c:pt idx="21">
                  <c:v>144</c:v>
                </c:pt>
                <c:pt idx="22">
                  <c:v>113</c:v>
                </c:pt>
                <c:pt idx="23">
                  <c:v>110</c:v>
                </c:pt>
                <c:pt idx="24">
                  <c:v>116</c:v>
                </c:pt>
                <c:pt idx="25">
                  <c:v>140</c:v>
                </c:pt>
                <c:pt idx="26">
                  <c:v>123</c:v>
                </c:pt>
                <c:pt idx="27">
                  <c:v>136</c:v>
                </c:pt>
                <c:pt idx="28">
                  <c:v>115</c:v>
                </c:pt>
                <c:pt idx="29">
                  <c:v>131</c:v>
                </c:pt>
                <c:pt idx="30">
                  <c:v>115</c:v>
                </c:pt>
                <c:pt idx="31">
                  <c:v>120</c:v>
                </c:pt>
                <c:pt idx="32">
                  <c:v>117</c:v>
                </c:pt>
                <c:pt idx="33">
                  <c:v>112</c:v>
                </c:pt>
                <c:pt idx="34">
                  <c:v>118</c:v>
                </c:pt>
                <c:pt idx="35">
                  <c:v>120</c:v>
                </c:pt>
                <c:pt idx="36">
                  <c:v>129</c:v>
                </c:pt>
                <c:pt idx="37">
                  <c:v>117</c:v>
                </c:pt>
                <c:pt idx="38">
                  <c:v>113</c:v>
                </c:pt>
                <c:pt idx="39">
                  <c:v>134</c:v>
                </c:pt>
                <c:pt idx="40">
                  <c:v>126</c:v>
                </c:pt>
                <c:pt idx="41">
                  <c:v>105</c:v>
                </c:pt>
                <c:pt idx="42">
                  <c:v>116</c:v>
                </c:pt>
                <c:pt idx="43">
                  <c:v>158</c:v>
                </c:pt>
                <c:pt idx="44">
                  <c:v>119</c:v>
                </c:pt>
                <c:pt idx="45">
                  <c:v>122</c:v>
                </c:pt>
                <c:pt idx="46">
                  <c:v>112</c:v>
                </c:pt>
                <c:pt idx="47">
                  <c:v>113</c:v>
                </c:pt>
                <c:pt idx="48">
                  <c:v>114</c:v>
                </c:pt>
                <c:pt idx="49">
                  <c:v>108</c:v>
                </c:pt>
                <c:pt idx="50">
                  <c:v>122</c:v>
                </c:pt>
                <c:pt idx="51">
                  <c:v>114</c:v>
                </c:pt>
                <c:pt idx="52">
                  <c:v>119</c:v>
                </c:pt>
                <c:pt idx="53">
                  <c:v>114</c:v>
                </c:pt>
                <c:pt idx="54">
                  <c:v>116</c:v>
                </c:pt>
                <c:pt idx="55">
                  <c:v>104</c:v>
                </c:pt>
                <c:pt idx="56">
                  <c:v>108</c:v>
                </c:pt>
                <c:pt idx="57">
                  <c:v>112</c:v>
                </c:pt>
                <c:pt idx="58">
                  <c:v>117</c:v>
                </c:pt>
                <c:pt idx="59">
                  <c:v>114</c:v>
                </c:pt>
                <c:pt idx="60">
                  <c:v>128</c:v>
                </c:pt>
                <c:pt idx="61">
                  <c:v>100</c:v>
                </c:pt>
                <c:pt idx="62">
                  <c:v>109</c:v>
                </c:pt>
                <c:pt idx="63">
                  <c:v>135</c:v>
                </c:pt>
                <c:pt idx="64">
                  <c:v>102</c:v>
                </c:pt>
                <c:pt idx="65">
                  <c:v>123</c:v>
                </c:pt>
                <c:pt idx="66">
                  <c:v>113</c:v>
                </c:pt>
                <c:pt idx="67">
                  <c:v>121</c:v>
                </c:pt>
                <c:pt idx="68">
                  <c:v>111</c:v>
                </c:pt>
                <c:pt idx="69">
                  <c:v>110</c:v>
                </c:pt>
                <c:pt idx="70">
                  <c:v>118</c:v>
                </c:pt>
                <c:pt idx="71">
                  <c:v>116</c:v>
                </c:pt>
                <c:pt idx="72">
                  <c:v>116</c:v>
                </c:pt>
                <c:pt idx="73">
                  <c:v>109</c:v>
                </c:pt>
                <c:pt idx="74">
                  <c:v>122</c:v>
                </c:pt>
                <c:pt idx="75">
                  <c:v>116</c:v>
                </c:pt>
                <c:pt idx="76">
                  <c:v>126</c:v>
                </c:pt>
                <c:pt idx="77">
                  <c:v>116</c:v>
                </c:pt>
                <c:pt idx="78">
                  <c:v>119</c:v>
                </c:pt>
                <c:pt idx="79">
                  <c:v>118</c:v>
                </c:pt>
                <c:pt idx="80">
                  <c:v>139</c:v>
                </c:pt>
                <c:pt idx="81">
                  <c:v>125</c:v>
                </c:pt>
                <c:pt idx="82">
                  <c:v>112</c:v>
                </c:pt>
                <c:pt idx="83">
                  <c:v>111</c:v>
                </c:pt>
                <c:pt idx="84">
                  <c:v>112</c:v>
                </c:pt>
                <c:pt idx="85">
                  <c:v>119</c:v>
                </c:pt>
                <c:pt idx="86">
                  <c:v>124</c:v>
                </c:pt>
                <c:pt idx="87">
                  <c:v>121</c:v>
                </c:pt>
                <c:pt idx="88">
                  <c:v>109</c:v>
                </c:pt>
                <c:pt idx="89">
                  <c:v>106</c:v>
                </c:pt>
                <c:pt idx="90">
                  <c:v>108</c:v>
                </c:pt>
                <c:pt idx="91">
                  <c:v>112</c:v>
                </c:pt>
                <c:pt idx="92">
                  <c:v>112</c:v>
                </c:pt>
                <c:pt idx="93">
                  <c:v>115</c:v>
                </c:pt>
                <c:pt idx="94">
                  <c:v>125</c:v>
                </c:pt>
                <c:pt idx="95">
                  <c:v>125</c:v>
                </c:pt>
                <c:pt idx="96">
                  <c:v>112</c:v>
                </c:pt>
                <c:pt idx="97">
                  <c:v>136</c:v>
                </c:pt>
                <c:pt idx="98">
                  <c:v>112</c:v>
                </c:pt>
                <c:pt idx="99">
                  <c:v>121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832</c:v>
                </c:pt>
                <c:pt idx="1">
                  <c:v>326</c:v>
                </c:pt>
                <c:pt idx="2">
                  <c:v>325</c:v>
                </c:pt>
                <c:pt idx="3">
                  <c:v>338</c:v>
                </c:pt>
                <c:pt idx="4">
                  <c:v>343</c:v>
                </c:pt>
                <c:pt idx="5">
                  <c:v>334</c:v>
                </c:pt>
                <c:pt idx="6">
                  <c:v>337</c:v>
                </c:pt>
                <c:pt idx="7">
                  <c:v>356</c:v>
                </c:pt>
                <c:pt idx="8">
                  <c:v>324</c:v>
                </c:pt>
                <c:pt idx="9">
                  <c:v>336</c:v>
                </c:pt>
                <c:pt idx="10">
                  <c:v>336</c:v>
                </c:pt>
                <c:pt idx="11">
                  <c:v>326</c:v>
                </c:pt>
                <c:pt idx="12">
                  <c:v>335</c:v>
                </c:pt>
                <c:pt idx="13">
                  <c:v>331</c:v>
                </c:pt>
                <c:pt idx="14">
                  <c:v>336</c:v>
                </c:pt>
                <c:pt idx="15">
                  <c:v>359</c:v>
                </c:pt>
                <c:pt idx="16">
                  <c:v>504</c:v>
                </c:pt>
                <c:pt idx="17">
                  <c:v>331</c:v>
                </c:pt>
                <c:pt idx="18">
                  <c:v>331</c:v>
                </c:pt>
                <c:pt idx="19">
                  <c:v>344</c:v>
                </c:pt>
                <c:pt idx="20">
                  <c:v>352</c:v>
                </c:pt>
                <c:pt idx="21">
                  <c:v>370</c:v>
                </c:pt>
                <c:pt idx="22">
                  <c:v>337</c:v>
                </c:pt>
                <c:pt idx="23">
                  <c:v>334</c:v>
                </c:pt>
                <c:pt idx="24">
                  <c:v>344</c:v>
                </c:pt>
                <c:pt idx="25">
                  <c:v>370</c:v>
                </c:pt>
                <c:pt idx="26">
                  <c:v>366</c:v>
                </c:pt>
                <c:pt idx="27">
                  <c:v>355</c:v>
                </c:pt>
                <c:pt idx="28">
                  <c:v>339</c:v>
                </c:pt>
                <c:pt idx="29">
                  <c:v>354</c:v>
                </c:pt>
                <c:pt idx="30">
                  <c:v>354</c:v>
                </c:pt>
                <c:pt idx="31">
                  <c:v>334</c:v>
                </c:pt>
                <c:pt idx="32">
                  <c:v>351</c:v>
                </c:pt>
                <c:pt idx="33">
                  <c:v>335</c:v>
                </c:pt>
                <c:pt idx="34">
                  <c:v>342</c:v>
                </c:pt>
                <c:pt idx="35">
                  <c:v>349</c:v>
                </c:pt>
                <c:pt idx="36">
                  <c:v>338</c:v>
                </c:pt>
                <c:pt idx="37">
                  <c:v>338</c:v>
                </c:pt>
                <c:pt idx="38">
                  <c:v>338</c:v>
                </c:pt>
                <c:pt idx="39">
                  <c:v>362</c:v>
                </c:pt>
                <c:pt idx="40">
                  <c:v>340</c:v>
                </c:pt>
                <c:pt idx="41">
                  <c:v>332</c:v>
                </c:pt>
                <c:pt idx="42">
                  <c:v>363</c:v>
                </c:pt>
                <c:pt idx="43">
                  <c:v>382</c:v>
                </c:pt>
                <c:pt idx="44">
                  <c:v>345</c:v>
                </c:pt>
                <c:pt idx="45">
                  <c:v>348</c:v>
                </c:pt>
                <c:pt idx="46">
                  <c:v>340</c:v>
                </c:pt>
                <c:pt idx="47">
                  <c:v>344</c:v>
                </c:pt>
                <c:pt idx="48">
                  <c:v>352</c:v>
                </c:pt>
                <c:pt idx="49">
                  <c:v>331</c:v>
                </c:pt>
                <c:pt idx="50">
                  <c:v>376</c:v>
                </c:pt>
                <c:pt idx="51">
                  <c:v>335</c:v>
                </c:pt>
                <c:pt idx="52">
                  <c:v>346</c:v>
                </c:pt>
                <c:pt idx="53">
                  <c:v>367</c:v>
                </c:pt>
                <c:pt idx="54">
                  <c:v>345</c:v>
                </c:pt>
                <c:pt idx="55">
                  <c:v>335</c:v>
                </c:pt>
                <c:pt idx="56">
                  <c:v>338</c:v>
                </c:pt>
                <c:pt idx="57">
                  <c:v>337</c:v>
                </c:pt>
                <c:pt idx="58">
                  <c:v>332</c:v>
                </c:pt>
                <c:pt idx="59">
                  <c:v>369</c:v>
                </c:pt>
                <c:pt idx="60">
                  <c:v>346</c:v>
                </c:pt>
                <c:pt idx="61">
                  <c:v>329</c:v>
                </c:pt>
                <c:pt idx="62">
                  <c:v>341</c:v>
                </c:pt>
                <c:pt idx="63">
                  <c:v>340</c:v>
                </c:pt>
                <c:pt idx="64">
                  <c:v>337</c:v>
                </c:pt>
                <c:pt idx="65">
                  <c:v>344</c:v>
                </c:pt>
                <c:pt idx="66">
                  <c:v>354</c:v>
                </c:pt>
                <c:pt idx="67">
                  <c:v>429</c:v>
                </c:pt>
                <c:pt idx="68">
                  <c:v>345</c:v>
                </c:pt>
                <c:pt idx="69">
                  <c:v>344</c:v>
                </c:pt>
                <c:pt idx="70">
                  <c:v>354</c:v>
                </c:pt>
                <c:pt idx="71">
                  <c:v>343</c:v>
                </c:pt>
                <c:pt idx="72">
                  <c:v>338</c:v>
                </c:pt>
                <c:pt idx="73">
                  <c:v>352</c:v>
                </c:pt>
                <c:pt idx="74">
                  <c:v>335</c:v>
                </c:pt>
                <c:pt idx="75">
                  <c:v>352</c:v>
                </c:pt>
                <c:pt idx="76">
                  <c:v>349</c:v>
                </c:pt>
                <c:pt idx="77">
                  <c:v>339</c:v>
                </c:pt>
                <c:pt idx="78">
                  <c:v>356</c:v>
                </c:pt>
                <c:pt idx="79">
                  <c:v>350</c:v>
                </c:pt>
                <c:pt idx="80">
                  <c:v>388</c:v>
                </c:pt>
                <c:pt idx="81">
                  <c:v>347</c:v>
                </c:pt>
                <c:pt idx="82">
                  <c:v>340</c:v>
                </c:pt>
                <c:pt idx="83">
                  <c:v>341</c:v>
                </c:pt>
                <c:pt idx="84">
                  <c:v>338</c:v>
                </c:pt>
                <c:pt idx="85">
                  <c:v>377</c:v>
                </c:pt>
                <c:pt idx="86">
                  <c:v>357</c:v>
                </c:pt>
                <c:pt idx="87">
                  <c:v>341</c:v>
                </c:pt>
                <c:pt idx="88">
                  <c:v>335</c:v>
                </c:pt>
                <c:pt idx="89">
                  <c:v>349</c:v>
                </c:pt>
                <c:pt idx="90">
                  <c:v>338</c:v>
                </c:pt>
                <c:pt idx="91">
                  <c:v>340</c:v>
                </c:pt>
                <c:pt idx="92">
                  <c:v>369</c:v>
                </c:pt>
                <c:pt idx="93">
                  <c:v>347</c:v>
                </c:pt>
                <c:pt idx="94">
                  <c:v>350</c:v>
                </c:pt>
                <c:pt idx="95">
                  <c:v>362</c:v>
                </c:pt>
                <c:pt idx="96">
                  <c:v>336</c:v>
                </c:pt>
                <c:pt idx="97">
                  <c:v>344</c:v>
                </c:pt>
                <c:pt idx="98">
                  <c:v>340</c:v>
                </c:pt>
                <c:pt idx="99">
                  <c:v>335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Dummy5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Dummy6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Dummy7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Dummy8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375</c:v>
                </c:pt>
                <c:pt idx="1">
                  <c:v>323</c:v>
                </c:pt>
                <c:pt idx="2">
                  <c:v>321</c:v>
                </c:pt>
                <c:pt idx="3">
                  <c:v>330</c:v>
                </c:pt>
                <c:pt idx="4">
                  <c:v>320</c:v>
                </c:pt>
                <c:pt idx="5">
                  <c:v>338</c:v>
                </c:pt>
                <c:pt idx="6">
                  <c:v>327</c:v>
                </c:pt>
                <c:pt idx="7">
                  <c:v>349</c:v>
                </c:pt>
                <c:pt idx="8">
                  <c:v>326</c:v>
                </c:pt>
                <c:pt idx="9">
                  <c:v>328</c:v>
                </c:pt>
                <c:pt idx="10">
                  <c:v>336</c:v>
                </c:pt>
                <c:pt idx="11">
                  <c:v>312</c:v>
                </c:pt>
                <c:pt idx="12">
                  <c:v>330</c:v>
                </c:pt>
                <c:pt idx="13">
                  <c:v>337</c:v>
                </c:pt>
                <c:pt idx="14">
                  <c:v>339</c:v>
                </c:pt>
                <c:pt idx="15">
                  <c:v>329</c:v>
                </c:pt>
                <c:pt idx="16">
                  <c:v>337</c:v>
                </c:pt>
                <c:pt idx="17">
                  <c:v>350</c:v>
                </c:pt>
                <c:pt idx="18">
                  <c:v>334</c:v>
                </c:pt>
                <c:pt idx="19">
                  <c:v>343</c:v>
                </c:pt>
                <c:pt idx="20">
                  <c:v>349</c:v>
                </c:pt>
                <c:pt idx="21">
                  <c:v>333</c:v>
                </c:pt>
                <c:pt idx="22">
                  <c:v>337</c:v>
                </c:pt>
                <c:pt idx="23">
                  <c:v>330</c:v>
                </c:pt>
                <c:pt idx="24">
                  <c:v>353</c:v>
                </c:pt>
                <c:pt idx="25">
                  <c:v>336</c:v>
                </c:pt>
                <c:pt idx="26">
                  <c:v>355</c:v>
                </c:pt>
                <c:pt idx="27">
                  <c:v>336</c:v>
                </c:pt>
                <c:pt idx="28">
                  <c:v>326</c:v>
                </c:pt>
                <c:pt idx="29">
                  <c:v>381</c:v>
                </c:pt>
                <c:pt idx="30">
                  <c:v>369</c:v>
                </c:pt>
                <c:pt idx="31">
                  <c:v>337</c:v>
                </c:pt>
                <c:pt idx="32">
                  <c:v>335</c:v>
                </c:pt>
                <c:pt idx="33">
                  <c:v>328</c:v>
                </c:pt>
                <c:pt idx="34">
                  <c:v>373</c:v>
                </c:pt>
                <c:pt idx="35">
                  <c:v>352</c:v>
                </c:pt>
                <c:pt idx="36">
                  <c:v>332</c:v>
                </c:pt>
                <c:pt idx="37">
                  <c:v>337</c:v>
                </c:pt>
                <c:pt idx="38">
                  <c:v>333</c:v>
                </c:pt>
                <c:pt idx="39">
                  <c:v>345</c:v>
                </c:pt>
                <c:pt idx="40">
                  <c:v>334</c:v>
                </c:pt>
                <c:pt idx="41">
                  <c:v>326</c:v>
                </c:pt>
                <c:pt idx="42">
                  <c:v>361</c:v>
                </c:pt>
                <c:pt idx="43">
                  <c:v>363</c:v>
                </c:pt>
                <c:pt idx="44">
                  <c:v>340</c:v>
                </c:pt>
                <c:pt idx="45">
                  <c:v>348</c:v>
                </c:pt>
                <c:pt idx="46">
                  <c:v>338</c:v>
                </c:pt>
                <c:pt idx="47">
                  <c:v>334</c:v>
                </c:pt>
                <c:pt idx="48">
                  <c:v>337</c:v>
                </c:pt>
                <c:pt idx="49">
                  <c:v>336</c:v>
                </c:pt>
                <c:pt idx="50">
                  <c:v>389</c:v>
                </c:pt>
                <c:pt idx="51">
                  <c:v>344</c:v>
                </c:pt>
                <c:pt idx="52">
                  <c:v>342</c:v>
                </c:pt>
                <c:pt idx="53">
                  <c:v>338</c:v>
                </c:pt>
                <c:pt idx="54">
                  <c:v>337</c:v>
                </c:pt>
                <c:pt idx="55">
                  <c:v>344</c:v>
                </c:pt>
                <c:pt idx="56">
                  <c:v>336</c:v>
                </c:pt>
                <c:pt idx="57">
                  <c:v>337</c:v>
                </c:pt>
                <c:pt idx="58">
                  <c:v>336</c:v>
                </c:pt>
                <c:pt idx="59">
                  <c:v>356</c:v>
                </c:pt>
                <c:pt idx="60">
                  <c:v>340</c:v>
                </c:pt>
                <c:pt idx="61">
                  <c:v>336</c:v>
                </c:pt>
                <c:pt idx="62">
                  <c:v>335</c:v>
                </c:pt>
                <c:pt idx="63">
                  <c:v>334</c:v>
                </c:pt>
                <c:pt idx="64">
                  <c:v>332</c:v>
                </c:pt>
                <c:pt idx="65">
                  <c:v>341</c:v>
                </c:pt>
                <c:pt idx="66">
                  <c:v>346</c:v>
                </c:pt>
                <c:pt idx="67">
                  <c:v>339</c:v>
                </c:pt>
                <c:pt idx="68">
                  <c:v>334</c:v>
                </c:pt>
                <c:pt idx="69">
                  <c:v>331</c:v>
                </c:pt>
                <c:pt idx="70">
                  <c:v>344</c:v>
                </c:pt>
                <c:pt idx="71">
                  <c:v>351</c:v>
                </c:pt>
                <c:pt idx="72">
                  <c:v>344</c:v>
                </c:pt>
                <c:pt idx="73">
                  <c:v>332</c:v>
                </c:pt>
                <c:pt idx="74">
                  <c:v>339</c:v>
                </c:pt>
                <c:pt idx="75">
                  <c:v>346</c:v>
                </c:pt>
                <c:pt idx="76">
                  <c:v>337</c:v>
                </c:pt>
                <c:pt idx="77">
                  <c:v>344</c:v>
                </c:pt>
                <c:pt idx="78">
                  <c:v>354</c:v>
                </c:pt>
                <c:pt idx="79">
                  <c:v>340</c:v>
                </c:pt>
                <c:pt idx="80">
                  <c:v>366</c:v>
                </c:pt>
                <c:pt idx="81">
                  <c:v>360</c:v>
                </c:pt>
                <c:pt idx="82">
                  <c:v>349</c:v>
                </c:pt>
                <c:pt idx="83">
                  <c:v>339</c:v>
                </c:pt>
                <c:pt idx="84">
                  <c:v>347</c:v>
                </c:pt>
                <c:pt idx="85">
                  <c:v>340</c:v>
                </c:pt>
                <c:pt idx="86">
                  <c:v>350</c:v>
                </c:pt>
                <c:pt idx="87">
                  <c:v>346</c:v>
                </c:pt>
                <c:pt idx="88">
                  <c:v>332</c:v>
                </c:pt>
                <c:pt idx="89">
                  <c:v>337</c:v>
                </c:pt>
                <c:pt idx="90">
                  <c:v>348</c:v>
                </c:pt>
                <c:pt idx="91">
                  <c:v>331</c:v>
                </c:pt>
                <c:pt idx="92">
                  <c:v>362</c:v>
                </c:pt>
                <c:pt idx="93">
                  <c:v>335</c:v>
                </c:pt>
                <c:pt idx="94">
                  <c:v>346</c:v>
                </c:pt>
                <c:pt idx="95">
                  <c:v>346</c:v>
                </c:pt>
                <c:pt idx="96">
                  <c:v>376</c:v>
                </c:pt>
                <c:pt idx="97">
                  <c:v>371</c:v>
                </c:pt>
                <c:pt idx="98">
                  <c:v>331</c:v>
                </c:pt>
                <c:pt idx="99">
                  <c:v>336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1337</c:v>
                </c:pt>
                <c:pt idx="1">
                  <c:v>388</c:v>
                </c:pt>
                <c:pt idx="2">
                  <c:v>392</c:v>
                </c:pt>
                <c:pt idx="3">
                  <c:v>407</c:v>
                </c:pt>
                <c:pt idx="4">
                  <c:v>416</c:v>
                </c:pt>
                <c:pt idx="5">
                  <c:v>386</c:v>
                </c:pt>
                <c:pt idx="6">
                  <c:v>411</c:v>
                </c:pt>
                <c:pt idx="7">
                  <c:v>407</c:v>
                </c:pt>
                <c:pt idx="8">
                  <c:v>396</c:v>
                </c:pt>
                <c:pt idx="9">
                  <c:v>412</c:v>
                </c:pt>
                <c:pt idx="10">
                  <c:v>389</c:v>
                </c:pt>
                <c:pt idx="11">
                  <c:v>405</c:v>
                </c:pt>
                <c:pt idx="12">
                  <c:v>389</c:v>
                </c:pt>
                <c:pt idx="13">
                  <c:v>392</c:v>
                </c:pt>
                <c:pt idx="14">
                  <c:v>408</c:v>
                </c:pt>
                <c:pt idx="15">
                  <c:v>388</c:v>
                </c:pt>
                <c:pt idx="16">
                  <c:v>421</c:v>
                </c:pt>
                <c:pt idx="17">
                  <c:v>420</c:v>
                </c:pt>
                <c:pt idx="18">
                  <c:v>402</c:v>
                </c:pt>
                <c:pt idx="19">
                  <c:v>402</c:v>
                </c:pt>
                <c:pt idx="20">
                  <c:v>420</c:v>
                </c:pt>
                <c:pt idx="21">
                  <c:v>406</c:v>
                </c:pt>
                <c:pt idx="22">
                  <c:v>402</c:v>
                </c:pt>
                <c:pt idx="23">
                  <c:v>400</c:v>
                </c:pt>
                <c:pt idx="24">
                  <c:v>410</c:v>
                </c:pt>
                <c:pt idx="25">
                  <c:v>434</c:v>
                </c:pt>
                <c:pt idx="26">
                  <c:v>418</c:v>
                </c:pt>
                <c:pt idx="27">
                  <c:v>438</c:v>
                </c:pt>
                <c:pt idx="28">
                  <c:v>416</c:v>
                </c:pt>
                <c:pt idx="29">
                  <c:v>457</c:v>
                </c:pt>
                <c:pt idx="30">
                  <c:v>1728</c:v>
                </c:pt>
                <c:pt idx="31">
                  <c:v>430</c:v>
                </c:pt>
                <c:pt idx="32">
                  <c:v>409</c:v>
                </c:pt>
                <c:pt idx="33">
                  <c:v>411</c:v>
                </c:pt>
                <c:pt idx="34">
                  <c:v>465</c:v>
                </c:pt>
                <c:pt idx="35">
                  <c:v>429</c:v>
                </c:pt>
                <c:pt idx="36">
                  <c:v>414</c:v>
                </c:pt>
                <c:pt idx="37">
                  <c:v>415</c:v>
                </c:pt>
                <c:pt idx="38">
                  <c:v>409</c:v>
                </c:pt>
                <c:pt idx="39">
                  <c:v>417</c:v>
                </c:pt>
                <c:pt idx="40">
                  <c:v>412</c:v>
                </c:pt>
                <c:pt idx="41">
                  <c:v>410</c:v>
                </c:pt>
                <c:pt idx="42">
                  <c:v>431</c:v>
                </c:pt>
                <c:pt idx="43">
                  <c:v>408</c:v>
                </c:pt>
                <c:pt idx="44">
                  <c:v>421</c:v>
                </c:pt>
                <c:pt idx="45">
                  <c:v>412</c:v>
                </c:pt>
                <c:pt idx="46">
                  <c:v>408</c:v>
                </c:pt>
                <c:pt idx="47">
                  <c:v>462</c:v>
                </c:pt>
                <c:pt idx="48">
                  <c:v>416</c:v>
                </c:pt>
                <c:pt idx="49">
                  <c:v>424</c:v>
                </c:pt>
                <c:pt idx="50">
                  <c:v>443</c:v>
                </c:pt>
                <c:pt idx="51">
                  <c:v>417</c:v>
                </c:pt>
                <c:pt idx="52">
                  <c:v>417</c:v>
                </c:pt>
                <c:pt idx="53">
                  <c:v>439</c:v>
                </c:pt>
                <c:pt idx="54">
                  <c:v>411</c:v>
                </c:pt>
                <c:pt idx="55">
                  <c:v>423</c:v>
                </c:pt>
                <c:pt idx="56">
                  <c:v>413</c:v>
                </c:pt>
                <c:pt idx="57">
                  <c:v>411</c:v>
                </c:pt>
                <c:pt idx="58">
                  <c:v>414</c:v>
                </c:pt>
                <c:pt idx="59">
                  <c:v>439</c:v>
                </c:pt>
                <c:pt idx="60">
                  <c:v>415</c:v>
                </c:pt>
                <c:pt idx="61">
                  <c:v>410</c:v>
                </c:pt>
                <c:pt idx="62">
                  <c:v>417</c:v>
                </c:pt>
                <c:pt idx="63">
                  <c:v>418</c:v>
                </c:pt>
                <c:pt idx="64">
                  <c:v>411</c:v>
                </c:pt>
                <c:pt idx="65">
                  <c:v>409</c:v>
                </c:pt>
                <c:pt idx="66">
                  <c:v>412</c:v>
                </c:pt>
                <c:pt idx="67">
                  <c:v>423</c:v>
                </c:pt>
                <c:pt idx="68">
                  <c:v>406</c:v>
                </c:pt>
                <c:pt idx="69">
                  <c:v>411</c:v>
                </c:pt>
                <c:pt idx="70">
                  <c:v>414</c:v>
                </c:pt>
                <c:pt idx="71">
                  <c:v>412</c:v>
                </c:pt>
                <c:pt idx="72">
                  <c:v>424</c:v>
                </c:pt>
                <c:pt idx="73">
                  <c:v>424</c:v>
                </c:pt>
                <c:pt idx="74">
                  <c:v>406</c:v>
                </c:pt>
                <c:pt idx="75">
                  <c:v>426</c:v>
                </c:pt>
                <c:pt idx="76">
                  <c:v>421</c:v>
                </c:pt>
                <c:pt idx="77">
                  <c:v>417</c:v>
                </c:pt>
                <c:pt idx="78">
                  <c:v>412</c:v>
                </c:pt>
                <c:pt idx="79">
                  <c:v>432</c:v>
                </c:pt>
                <c:pt idx="80">
                  <c:v>408</c:v>
                </c:pt>
                <c:pt idx="81">
                  <c:v>417</c:v>
                </c:pt>
                <c:pt idx="82">
                  <c:v>412</c:v>
                </c:pt>
                <c:pt idx="83">
                  <c:v>419</c:v>
                </c:pt>
                <c:pt idx="84">
                  <c:v>424</c:v>
                </c:pt>
                <c:pt idx="85">
                  <c:v>420</c:v>
                </c:pt>
                <c:pt idx="86">
                  <c:v>405</c:v>
                </c:pt>
                <c:pt idx="87">
                  <c:v>413</c:v>
                </c:pt>
                <c:pt idx="88">
                  <c:v>410</c:v>
                </c:pt>
                <c:pt idx="89">
                  <c:v>416</c:v>
                </c:pt>
                <c:pt idx="90">
                  <c:v>418</c:v>
                </c:pt>
                <c:pt idx="91">
                  <c:v>412</c:v>
                </c:pt>
                <c:pt idx="92">
                  <c:v>445</c:v>
                </c:pt>
                <c:pt idx="93">
                  <c:v>421</c:v>
                </c:pt>
                <c:pt idx="94">
                  <c:v>417</c:v>
                </c:pt>
                <c:pt idx="95">
                  <c:v>411</c:v>
                </c:pt>
                <c:pt idx="96">
                  <c:v>443</c:v>
                </c:pt>
                <c:pt idx="97">
                  <c:v>443</c:v>
                </c:pt>
                <c:pt idx="98">
                  <c:v>409</c:v>
                </c:pt>
                <c:pt idx="99">
                  <c:v>428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500</c:v>
                </c:pt>
                <c:pt idx="1">
                  <c:v>350</c:v>
                </c:pt>
                <c:pt idx="2">
                  <c:v>353</c:v>
                </c:pt>
                <c:pt idx="3">
                  <c:v>365</c:v>
                </c:pt>
                <c:pt idx="4">
                  <c:v>360</c:v>
                </c:pt>
                <c:pt idx="5">
                  <c:v>344</c:v>
                </c:pt>
                <c:pt idx="6">
                  <c:v>362</c:v>
                </c:pt>
                <c:pt idx="7">
                  <c:v>369</c:v>
                </c:pt>
                <c:pt idx="8">
                  <c:v>350</c:v>
                </c:pt>
                <c:pt idx="9">
                  <c:v>361</c:v>
                </c:pt>
                <c:pt idx="10">
                  <c:v>358</c:v>
                </c:pt>
                <c:pt idx="11">
                  <c:v>342</c:v>
                </c:pt>
                <c:pt idx="12">
                  <c:v>359</c:v>
                </c:pt>
                <c:pt idx="13">
                  <c:v>354</c:v>
                </c:pt>
                <c:pt idx="14">
                  <c:v>352</c:v>
                </c:pt>
                <c:pt idx="15">
                  <c:v>381</c:v>
                </c:pt>
                <c:pt idx="16">
                  <c:v>362</c:v>
                </c:pt>
                <c:pt idx="17">
                  <c:v>375</c:v>
                </c:pt>
                <c:pt idx="18">
                  <c:v>347</c:v>
                </c:pt>
                <c:pt idx="19">
                  <c:v>360</c:v>
                </c:pt>
                <c:pt idx="20">
                  <c:v>370</c:v>
                </c:pt>
                <c:pt idx="21">
                  <c:v>357</c:v>
                </c:pt>
                <c:pt idx="22">
                  <c:v>351</c:v>
                </c:pt>
                <c:pt idx="23">
                  <c:v>358</c:v>
                </c:pt>
                <c:pt idx="24">
                  <c:v>521</c:v>
                </c:pt>
                <c:pt idx="25">
                  <c:v>396</c:v>
                </c:pt>
                <c:pt idx="26">
                  <c:v>371</c:v>
                </c:pt>
                <c:pt idx="27">
                  <c:v>370</c:v>
                </c:pt>
                <c:pt idx="28">
                  <c:v>353</c:v>
                </c:pt>
                <c:pt idx="29">
                  <c:v>395</c:v>
                </c:pt>
                <c:pt idx="30">
                  <c:v>399</c:v>
                </c:pt>
                <c:pt idx="31">
                  <c:v>365</c:v>
                </c:pt>
                <c:pt idx="32">
                  <c:v>354</c:v>
                </c:pt>
                <c:pt idx="33">
                  <c:v>356</c:v>
                </c:pt>
                <c:pt idx="34">
                  <c:v>409</c:v>
                </c:pt>
                <c:pt idx="35">
                  <c:v>368</c:v>
                </c:pt>
                <c:pt idx="36">
                  <c:v>354</c:v>
                </c:pt>
                <c:pt idx="37">
                  <c:v>355</c:v>
                </c:pt>
                <c:pt idx="38">
                  <c:v>362</c:v>
                </c:pt>
                <c:pt idx="39">
                  <c:v>364</c:v>
                </c:pt>
                <c:pt idx="40">
                  <c:v>355</c:v>
                </c:pt>
                <c:pt idx="41">
                  <c:v>357</c:v>
                </c:pt>
                <c:pt idx="42">
                  <c:v>351</c:v>
                </c:pt>
                <c:pt idx="43">
                  <c:v>356</c:v>
                </c:pt>
                <c:pt idx="44">
                  <c:v>364</c:v>
                </c:pt>
                <c:pt idx="45">
                  <c:v>362</c:v>
                </c:pt>
                <c:pt idx="46">
                  <c:v>358</c:v>
                </c:pt>
                <c:pt idx="47">
                  <c:v>381</c:v>
                </c:pt>
                <c:pt idx="48">
                  <c:v>362</c:v>
                </c:pt>
                <c:pt idx="49">
                  <c:v>362</c:v>
                </c:pt>
                <c:pt idx="50">
                  <c:v>361</c:v>
                </c:pt>
                <c:pt idx="51">
                  <c:v>360</c:v>
                </c:pt>
                <c:pt idx="52">
                  <c:v>356</c:v>
                </c:pt>
                <c:pt idx="53">
                  <c:v>376</c:v>
                </c:pt>
                <c:pt idx="54">
                  <c:v>357</c:v>
                </c:pt>
                <c:pt idx="55">
                  <c:v>1152</c:v>
                </c:pt>
                <c:pt idx="56">
                  <c:v>351</c:v>
                </c:pt>
                <c:pt idx="57">
                  <c:v>356</c:v>
                </c:pt>
                <c:pt idx="58">
                  <c:v>363</c:v>
                </c:pt>
                <c:pt idx="59">
                  <c:v>387</c:v>
                </c:pt>
                <c:pt idx="60">
                  <c:v>357</c:v>
                </c:pt>
                <c:pt idx="61">
                  <c:v>360</c:v>
                </c:pt>
                <c:pt idx="62">
                  <c:v>361</c:v>
                </c:pt>
                <c:pt idx="63">
                  <c:v>350</c:v>
                </c:pt>
                <c:pt idx="64">
                  <c:v>356</c:v>
                </c:pt>
                <c:pt idx="65">
                  <c:v>373</c:v>
                </c:pt>
                <c:pt idx="66">
                  <c:v>354</c:v>
                </c:pt>
                <c:pt idx="67">
                  <c:v>368</c:v>
                </c:pt>
                <c:pt idx="68">
                  <c:v>362</c:v>
                </c:pt>
                <c:pt idx="69">
                  <c:v>365</c:v>
                </c:pt>
                <c:pt idx="70">
                  <c:v>366</c:v>
                </c:pt>
                <c:pt idx="71">
                  <c:v>362</c:v>
                </c:pt>
                <c:pt idx="72">
                  <c:v>358</c:v>
                </c:pt>
                <c:pt idx="73">
                  <c:v>370</c:v>
                </c:pt>
                <c:pt idx="74">
                  <c:v>361</c:v>
                </c:pt>
                <c:pt idx="75">
                  <c:v>372</c:v>
                </c:pt>
                <c:pt idx="76">
                  <c:v>368</c:v>
                </c:pt>
                <c:pt idx="77">
                  <c:v>356</c:v>
                </c:pt>
                <c:pt idx="78">
                  <c:v>372</c:v>
                </c:pt>
                <c:pt idx="79">
                  <c:v>375</c:v>
                </c:pt>
                <c:pt idx="80">
                  <c:v>402</c:v>
                </c:pt>
                <c:pt idx="81">
                  <c:v>375</c:v>
                </c:pt>
                <c:pt idx="82">
                  <c:v>347</c:v>
                </c:pt>
                <c:pt idx="83">
                  <c:v>353</c:v>
                </c:pt>
                <c:pt idx="84">
                  <c:v>369</c:v>
                </c:pt>
                <c:pt idx="85">
                  <c:v>371</c:v>
                </c:pt>
                <c:pt idx="86">
                  <c:v>353</c:v>
                </c:pt>
                <c:pt idx="87">
                  <c:v>379</c:v>
                </c:pt>
                <c:pt idx="88">
                  <c:v>369</c:v>
                </c:pt>
                <c:pt idx="89">
                  <c:v>364</c:v>
                </c:pt>
                <c:pt idx="90">
                  <c:v>358</c:v>
                </c:pt>
                <c:pt idx="91">
                  <c:v>354</c:v>
                </c:pt>
                <c:pt idx="92">
                  <c:v>385</c:v>
                </c:pt>
                <c:pt idx="93">
                  <c:v>370</c:v>
                </c:pt>
                <c:pt idx="94">
                  <c:v>376</c:v>
                </c:pt>
                <c:pt idx="95">
                  <c:v>361</c:v>
                </c:pt>
                <c:pt idx="96">
                  <c:v>384</c:v>
                </c:pt>
                <c:pt idx="97">
                  <c:v>401</c:v>
                </c:pt>
                <c:pt idx="98">
                  <c:v>361</c:v>
                </c:pt>
                <c:pt idx="99">
                  <c:v>356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818</c:v>
                </c:pt>
                <c:pt idx="1">
                  <c:v>475</c:v>
                </c:pt>
                <c:pt idx="2">
                  <c:v>484</c:v>
                </c:pt>
                <c:pt idx="3">
                  <c:v>494</c:v>
                </c:pt>
                <c:pt idx="4">
                  <c:v>475</c:v>
                </c:pt>
                <c:pt idx="5">
                  <c:v>477</c:v>
                </c:pt>
                <c:pt idx="6">
                  <c:v>482</c:v>
                </c:pt>
                <c:pt idx="7">
                  <c:v>530</c:v>
                </c:pt>
                <c:pt idx="8">
                  <c:v>475</c:v>
                </c:pt>
                <c:pt idx="9">
                  <c:v>498</c:v>
                </c:pt>
                <c:pt idx="10">
                  <c:v>475</c:v>
                </c:pt>
                <c:pt idx="11">
                  <c:v>482</c:v>
                </c:pt>
                <c:pt idx="12">
                  <c:v>499</c:v>
                </c:pt>
                <c:pt idx="13">
                  <c:v>493</c:v>
                </c:pt>
                <c:pt idx="14">
                  <c:v>497</c:v>
                </c:pt>
                <c:pt idx="15">
                  <c:v>507</c:v>
                </c:pt>
                <c:pt idx="16">
                  <c:v>497</c:v>
                </c:pt>
                <c:pt idx="17">
                  <c:v>1393</c:v>
                </c:pt>
                <c:pt idx="18">
                  <c:v>477</c:v>
                </c:pt>
                <c:pt idx="19">
                  <c:v>484</c:v>
                </c:pt>
                <c:pt idx="20">
                  <c:v>505</c:v>
                </c:pt>
                <c:pt idx="21">
                  <c:v>506</c:v>
                </c:pt>
                <c:pt idx="22">
                  <c:v>480</c:v>
                </c:pt>
                <c:pt idx="23">
                  <c:v>497</c:v>
                </c:pt>
                <c:pt idx="24">
                  <c:v>505</c:v>
                </c:pt>
                <c:pt idx="25">
                  <c:v>533</c:v>
                </c:pt>
                <c:pt idx="26">
                  <c:v>1309</c:v>
                </c:pt>
                <c:pt idx="27">
                  <c:v>523</c:v>
                </c:pt>
                <c:pt idx="28">
                  <c:v>502</c:v>
                </c:pt>
                <c:pt idx="29">
                  <c:v>525</c:v>
                </c:pt>
                <c:pt idx="30">
                  <c:v>531</c:v>
                </c:pt>
                <c:pt idx="31">
                  <c:v>564</c:v>
                </c:pt>
                <c:pt idx="32">
                  <c:v>499</c:v>
                </c:pt>
                <c:pt idx="33">
                  <c:v>498</c:v>
                </c:pt>
                <c:pt idx="34">
                  <c:v>559</c:v>
                </c:pt>
                <c:pt idx="35">
                  <c:v>508</c:v>
                </c:pt>
                <c:pt idx="36">
                  <c:v>501</c:v>
                </c:pt>
                <c:pt idx="37">
                  <c:v>498</c:v>
                </c:pt>
                <c:pt idx="38">
                  <c:v>498</c:v>
                </c:pt>
                <c:pt idx="39">
                  <c:v>516</c:v>
                </c:pt>
                <c:pt idx="40">
                  <c:v>496</c:v>
                </c:pt>
                <c:pt idx="41">
                  <c:v>496</c:v>
                </c:pt>
                <c:pt idx="42">
                  <c:v>534</c:v>
                </c:pt>
                <c:pt idx="43">
                  <c:v>507</c:v>
                </c:pt>
                <c:pt idx="44">
                  <c:v>502</c:v>
                </c:pt>
                <c:pt idx="45">
                  <c:v>503</c:v>
                </c:pt>
                <c:pt idx="46">
                  <c:v>496</c:v>
                </c:pt>
                <c:pt idx="47">
                  <c:v>514</c:v>
                </c:pt>
                <c:pt idx="48">
                  <c:v>518</c:v>
                </c:pt>
                <c:pt idx="49">
                  <c:v>526</c:v>
                </c:pt>
                <c:pt idx="50">
                  <c:v>512</c:v>
                </c:pt>
                <c:pt idx="51">
                  <c:v>498</c:v>
                </c:pt>
                <c:pt idx="52">
                  <c:v>527</c:v>
                </c:pt>
                <c:pt idx="53">
                  <c:v>493</c:v>
                </c:pt>
                <c:pt idx="54">
                  <c:v>518</c:v>
                </c:pt>
                <c:pt idx="55">
                  <c:v>509</c:v>
                </c:pt>
                <c:pt idx="56">
                  <c:v>489</c:v>
                </c:pt>
                <c:pt idx="57">
                  <c:v>497</c:v>
                </c:pt>
                <c:pt idx="58">
                  <c:v>491</c:v>
                </c:pt>
                <c:pt idx="59">
                  <c:v>520</c:v>
                </c:pt>
                <c:pt idx="60">
                  <c:v>494</c:v>
                </c:pt>
                <c:pt idx="61">
                  <c:v>490</c:v>
                </c:pt>
                <c:pt idx="62">
                  <c:v>489</c:v>
                </c:pt>
                <c:pt idx="63">
                  <c:v>506</c:v>
                </c:pt>
                <c:pt idx="64">
                  <c:v>514</c:v>
                </c:pt>
                <c:pt idx="65">
                  <c:v>515</c:v>
                </c:pt>
                <c:pt idx="66">
                  <c:v>503</c:v>
                </c:pt>
                <c:pt idx="67">
                  <c:v>539</c:v>
                </c:pt>
                <c:pt idx="68">
                  <c:v>504</c:v>
                </c:pt>
                <c:pt idx="69">
                  <c:v>494</c:v>
                </c:pt>
                <c:pt idx="70">
                  <c:v>493</c:v>
                </c:pt>
                <c:pt idx="71">
                  <c:v>543</c:v>
                </c:pt>
                <c:pt idx="72">
                  <c:v>500</c:v>
                </c:pt>
                <c:pt idx="73">
                  <c:v>490</c:v>
                </c:pt>
                <c:pt idx="74">
                  <c:v>494</c:v>
                </c:pt>
                <c:pt idx="75">
                  <c:v>520</c:v>
                </c:pt>
                <c:pt idx="76">
                  <c:v>512</c:v>
                </c:pt>
                <c:pt idx="77">
                  <c:v>507</c:v>
                </c:pt>
                <c:pt idx="78">
                  <c:v>497</c:v>
                </c:pt>
                <c:pt idx="79">
                  <c:v>495</c:v>
                </c:pt>
                <c:pt idx="80">
                  <c:v>524</c:v>
                </c:pt>
                <c:pt idx="81">
                  <c:v>499</c:v>
                </c:pt>
                <c:pt idx="82">
                  <c:v>488</c:v>
                </c:pt>
                <c:pt idx="83">
                  <c:v>488</c:v>
                </c:pt>
                <c:pt idx="84">
                  <c:v>517</c:v>
                </c:pt>
                <c:pt idx="85">
                  <c:v>493</c:v>
                </c:pt>
                <c:pt idx="86">
                  <c:v>518</c:v>
                </c:pt>
                <c:pt idx="87">
                  <c:v>499</c:v>
                </c:pt>
                <c:pt idx="88">
                  <c:v>496</c:v>
                </c:pt>
                <c:pt idx="89">
                  <c:v>591</c:v>
                </c:pt>
                <c:pt idx="90">
                  <c:v>492</c:v>
                </c:pt>
                <c:pt idx="91">
                  <c:v>493</c:v>
                </c:pt>
                <c:pt idx="92">
                  <c:v>518</c:v>
                </c:pt>
                <c:pt idx="93">
                  <c:v>529</c:v>
                </c:pt>
                <c:pt idx="94">
                  <c:v>522</c:v>
                </c:pt>
                <c:pt idx="95">
                  <c:v>483</c:v>
                </c:pt>
                <c:pt idx="96">
                  <c:v>480</c:v>
                </c:pt>
                <c:pt idx="97">
                  <c:v>513</c:v>
                </c:pt>
                <c:pt idx="98">
                  <c:v>472</c:v>
                </c:pt>
                <c:pt idx="99">
                  <c:v>487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192297</c:v>
                </c:pt>
                <c:pt idx="1">
                  <c:v>175310</c:v>
                </c:pt>
                <c:pt idx="2">
                  <c:v>174358</c:v>
                </c:pt>
                <c:pt idx="3">
                  <c:v>174411</c:v>
                </c:pt>
                <c:pt idx="4">
                  <c:v>174068</c:v>
                </c:pt>
                <c:pt idx="5">
                  <c:v>176018</c:v>
                </c:pt>
                <c:pt idx="6">
                  <c:v>176747</c:v>
                </c:pt>
                <c:pt idx="7">
                  <c:v>174445</c:v>
                </c:pt>
                <c:pt idx="8">
                  <c:v>175649</c:v>
                </c:pt>
                <c:pt idx="9">
                  <c:v>173764</c:v>
                </c:pt>
                <c:pt idx="10">
                  <c:v>174955</c:v>
                </c:pt>
                <c:pt idx="11">
                  <c:v>172637</c:v>
                </c:pt>
                <c:pt idx="12">
                  <c:v>177450</c:v>
                </c:pt>
                <c:pt idx="13">
                  <c:v>173388</c:v>
                </c:pt>
                <c:pt idx="14">
                  <c:v>175096</c:v>
                </c:pt>
                <c:pt idx="15">
                  <c:v>173726</c:v>
                </c:pt>
                <c:pt idx="16">
                  <c:v>174677</c:v>
                </c:pt>
                <c:pt idx="17">
                  <c:v>176967</c:v>
                </c:pt>
                <c:pt idx="18">
                  <c:v>173215</c:v>
                </c:pt>
                <c:pt idx="19">
                  <c:v>174575</c:v>
                </c:pt>
                <c:pt idx="20">
                  <c:v>175750</c:v>
                </c:pt>
                <c:pt idx="21">
                  <c:v>176002</c:v>
                </c:pt>
                <c:pt idx="22">
                  <c:v>174405</c:v>
                </c:pt>
                <c:pt idx="23">
                  <c:v>173414</c:v>
                </c:pt>
                <c:pt idx="24">
                  <c:v>176346</c:v>
                </c:pt>
                <c:pt idx="25">
                  <c:v>175067</c:v>
                </c:pt>
                <c:pt idx="26">
                  <c:v>182746</c:v>
                </c:pt>
                <c:pt idx="27">
                  <c:v>187835</c:v>
                </c:pt>
                <c:pt idx="28">
                  <c:v>188074</c:v>
                </c:pt>
                <c:pt idx="29">
                  <c:v>186160</c:v>
                </c:pt>
                <c:pt idx="30">
                  <c:v>188983</c:v>
                </c:pt>
                <c:pt idx="31">
                  <c:v>186597</c:v>
                </c:pt>
                <c:pt idx="32">
                  <c:v>190794</c:v>
                </c:pt>
                <c:pt idx="33">
                  <c:v>187512</c:v>
                </c:pt>
                <c:pt idx="34">
                  <c:v>186569</c:v>
                </c:pt>
                <c:pt idx="35">
                  <c:v>186752</c:v>
                </c:pt>
                <c:pt idx="36">
                  <c:v>185515</c:v>
                </c:pt>
                <c:pt idx="37">
                  <c:v>186784</c:v>
                </c:pt>
                <c:pt idx="38">
                  <c:v>186036</c:v>
                </c:pt>
                <c:pt idx="39">
                  <c:v>185365</c:v>
                </c:pt>
                <c:pt idx="40">
                  <c:v>186315</c:v>
                </c:pt>
                <c:pt idx="41">
                  <c:v>185749</c:v>
                </c:pt>
                <c:pt idx="42">
                  <c:v>185330</c:v>
                </c:pt>
                <c:pt idx="43">
                  <c:v>185365</c:v>
                </c:pt>
                <c:pt idx="44">
                  <c:v>184257</c:v>
                </c:pt>
                <c:pt idx="45">
                  <c:v>182274</c:v>
                </c:pt>
                <c:pt idx="46">
                  <c:v>182547</c:v>
                </c:pt>
                <c:pt idx="47">
                  <c:v>182144</c:v>
                </c:pt>
                <c:pt idx="48">
                  <c:v>182066</c:v>
                </c:pt>
                <c:pt idx="49">
                  <c:v>180687</c:v>
                </c:pt>
                <c:pt idx="50">
                  <c:v>181048</c:v>
                </c:pt>
                <c:pt idx="51">
                  <c:v>180800</c:v>
                </c:pt>
                <c:pt idx="52">
                  <c:v>181024</c:v>
                </c:pt>
                <c:pt idx="53">
                  <c:v>181060</c:v>
                </c:pt>
                <c:pt idx="54">
                  <c:v>182507</c:v>
                </c:pt>
                <c:pt idx="55">
                  <c:v>181182</c:v>
                </c:pt>
                <c:pt idx="56">
                  <c:v>180580</c:v>
                </c:pt>
                <c:pt idx="57">
                  <c:v>179235</c:v>
                </c:pt>
                <c:pt idx="58">
                  <c:v>179123</c:v>
                </c:pt>
                <c:pt idx="59">
                  <c:v>180100</c:v>
                </c:pt>
                <c:pt idx="60">
                  <c:v>179348</c:v>
                </c:pt>
                <c:pt idx="61">
                  <c:v>180727</c:v>
                </c:pt>
                <c:pt idx="62">
                  <c:v>178339</c:v>
                </c:pt>
                <c:pt idx="63">
                  <c:v>176037</c:v>
                </c:pt>
                <c:pt idx="64">
                  <c:v>175939</c:v>
                </c:pt>
                <c:pt idx="65">
                  <c:v>177066</c:v>
                </c:pt>
                <c:pt idx="66">
                  <c:v>179179</c:v>
                </c:pt>
                <c:pt idx="67">
                  <c:v>179214</c:v>
                </c:pt>
                <c:pt idx="68">
                  <c:v>178105</c:v>
                </c:pt>
                <c:pt idx="69">
                  <c:v>179713</c:v>
                </c:pt>
                <c:pt idx="70">
                  <c:v>178201</c:v>
                </c:pt>
                <c:pt idx="71">
                  <c:v>177600</c:v>
                </c:pt>
                <c:pt idx="72">
                  <c:v>178525</c:v>
                </c:pt>
                <c:pt idx="73">
                  <c:v>179274</c:v>
                </c:pt>
                <c:pt idx="74">
                  <c:v>177553</c:v>
                </c:pt>
                <c:pt idx="75">
                  <c:v>180007</c:v>
                </c:pt>
                <c:pt idx="76">
                  <c:v>177310</c:v>
                </c:pt>
                <c:pt idx="77">
                  <c:v>179075</c:v>
                </c:pt>
                <c:pt idx="78">
                  <c:v>176415</c:v>
                </c:pt>
                <c:pt idx="79">
                  <c:v>176146</c:v>
                </c:pt>
                <c:pt idx="80">
                  <c:v>177911</c:v>
                </c:pt>
                <c:pt idx="81">
                  <c:v>181443</c:v>
                </c:pt>
                <c:pt idx="82">
                  <c:v>178634</c:v>
                </c:pt>
                <c:pt idx="83">
                  <c:v>178997</c:v>
                </c:pt>
                <c:pt idx="84">
                  <c:v>178816</c:v>
                </c:pt>
                <c:pt idx="85">
                  <c:v>182732</c:v>
                </c:pt>
                <c:pt idx="86">
                  <c:v>180222</c:v>
                </c:pt>
                <c:pt idx="87">
                  <c:v>178385</c:v>
                </c:pt>
                <c:pt idx="88">
                  <c:v>181194</c:v>
                </c:pt>
                <c:pt idx="89">
                  <c:v>177901</c:v>
                </c:pt>
                <c:pt idx="90">
                  <c:v>176859</c:v>
                </c:pt>
                <c:pt idx="91">
                  <c:v>177366</c:v>
                </c:pt>
                <c:pt idx="92">
                  <c:v>179251</c:v>
                </c:pt>
                <c:pt idx="93">
                  <c:v>177717</c:v>
                </c:pt>
                <c:pt idx="94">
                  <c:v>179770</c:v>
                </c:pt>
                <c:pt idx="95">
                  <c:v>178387</c:v>
                </c:pt>
                <c:pt idx="96">
                  <c:v>175904</c:v>
                </c:pt>
                <c:pt idx="97">
                  <c:v>175941</c:v>
                </c:pt>
                <c:pt idx="98">
                  <c:v>176957</c:v>
                </c:pt>
                <c:pt idx="99">
                  <c:v>178303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600</c:v>
                </c:pt>
                <c:pt idx="1">
                  <c:v>268</c:v>
                </c:pt>
                <c:pt idx="2">
                  <c:v>269</c:v>
                </c:pt>
                <c:pt idx="3">
                  <c:v>281</c:v>
                </c:pt>
                <c:pt idx="4">
                  <c:v>265</c:v>
                </c:pt>
                <c:pt idx="5">
                  <c:v>270</c:v>
                </c:pt>
                <c:pt idx="6">
                  <c:v>279</c:v>
                </c:pt>
                <c:pt idx="7">
                  <c:v>280</c:v>
                </c:pt>
                <c:pt idx="8">
                  <c:v>273</c:v>
                </c:pt>
                <c:pt idx="9">
                  <c:v>271</c:v>
                </c:pt>
                <c:pt idx="10">
                  <c:v>270</c:v>
                </c:pt>
                <c:pt idx="11">
                  <c:v>268</c:v>
                </c:pt>
                <c:pt idx="12">
                  <c:v>270</c:v>
                </c:pt>
                <c:pt idx="13">
                  <c:v>280</c:v>
                </c:pt>
                <c:pt idx="14">
                  <c:v>284</c:v>
                </c:pt>
                <c:pt idx="15">
                  <c:v>274</c:v>
                </c:pt>
                <c:pt idx="16">
                  <c:v>285</c:v>
                </c:pt>
                <c:pt idx="17">
                  <c:v>1281</c:v>
                </c:pt>
                <c:pt idx="18">
                  <c:v>273</c:v>
                </c:pt>
                <c:pt idx="19">
                  <c:v>271</c:v>
                </c:pt>
                <c:pt idx="20">
                  <c:v>286</c:v>
                </c:pt>
                <c:pt idx="21">
                  <c:v>280</c:v>
                </c:pt>
                <c:pt idx="22">
                  <c:v>275</c:v>
                </c:pt>
                <c:pt idx="23">
                  <c:v>270</c:v>
                </c:pt>
                <c:pt idx="24">
                  <c:v>292</c:v>
                </c:pt>
                <c:pt idx="25">
                  <c:v>276</c:v>
                </c:pt>
                <c:pt idx="26">
                  <c:v>282</c:v>
                </c:pt>
                <c:pt idx="27">
                  <c:v>276</c:v>
                </c:pt>
                <c:pt idx="28">
                  <c:v>269</c:v>
                </c:pt>
                <c:pt idx="29">
                  <c:v>277</c:v>
                </c:pt>
                <c:pt idx="30">
                  <c:v>421</c:v>
                </c:pt>
                <c:pt idx="31">
                  <c:v>274</c:v>
                </c:pt>
                <c:pt idx="32">
                  <c:v>273</c:v>
                </c:pt>
                <c:pt idx="33">
                  <c:v>271</c:v>
                </c:pt>
                <c:pt idx="34">
                  <c:v>276</c:v>
                </c:pt>
                <c:pt idx="35">
                  <c:v>279</c:v>
                </c:pt>
                <c:pt idx="36">
                  <c:v>274</c:v>
                </c:pt>
                <c:pt idx="37">
                  <c:v>276</c:v>
                </c:pt>
                <c:pt idx="38">
                  <c:v>268</c:v>
                </c:pt>
                <c:pt idx="39">
                  <c:v>270</c:v>
                </c:pt>
                <c:pt idx="40">
                  <c:v>274</c:v>
                </c:pt>
                <c:pt idx="41">
                  <c:v>268</c:v>
                </c:pt>
                <c:pt idx="42">
                  <c:v>271</c:v>
                </c:pt>
                <c:pt idx="43">
                  <c:v>269</c:v>
                </c:pt>
                <c:pt idx="44">
                  <c:v>271</c:v>
                </c:pt>
                <c:pt idx="45">
                  <c:v>273</c:v>
                </c:pt>
                <c:pt idx="46">
                  <c:v>271</c:v>
                </c:pt>
                <c:pt idx="47">
                  <c:v>275</c:v>
                </c:pt>
                <c:pt idx="48">
                  <c:v>276</c:v>
                </c:pt>
                <c:pt idx="49">
                  <c:v>278</c:v>
                </c:pt>
                <c:pt idx="50">
                  <c:v>307</c:v>
                </c:pt>
                <c:pt idx="51">
                  <c:v>273</c:v>
                </c:pt>
                <c:pt idx="52">
                  <c:v>274</c:v>
                </c:pt>
                <c:pt idx="53">
                  <c:v>279</c:v>
                </c:pt>
                <c:pt idx="54">
                  <c:v>271</c:v>
                </c:pt>
                <c:pt idx="55">
                  <c:v>284</c:v>
                </c:pt>
                <c:pt idx="56">
                  <c:v>273</c:v>
                </c:pt>
                <c:pt idx="57">
                  <c:v>281</c:v>
                </c:pt>
                <c:pt idx="58">
                  <c:v>281</c:v>
                </c:pt>
                <c:pt idx="59">
                  <c:v>275</c:v>
                </c:pt>
                <c:pt idx="60">
                  <c:v>274</c:v>
                </c:pt>
                <c:pt idx="61">
                  <c:v>277</c:v>
                </c:pt>
                <c:pt idx="62">
                  <c:v>274</c:v>
                </c:pt>
                <c:pt idx="63">
                  <c:v>270</c:v>
                </c:pt>
                <c:pt idx="64">
                  <c:v>268</c:v>
                </c:pt>
                <c:pt idx="65">
                  <c:v>274</c:v>
                </c:pt>
                <c:pt idx="66">
                  <c:v>273</c:v>
                </c:pt>
                <c:pt idx="67">
                  <c:v>279</c:v>
                </c:pt>
                <c:pt idx="68">
                  <c:v>277</c:v>
                </c:pt>
                <c:pt idx="69">
                  <c:v>267</c:v>
                </c:pt>
                <c:pt idx="70">
                  <c:v>279</c:v>
                </c:pt>
                <c:pt idx="71">
                  <c:v>271</c:v>
                </c:pt>
                <c:pt idx="72">
                  <c:v>276</c:v>
                </c:pt>
                <c:pt idx="73">
                  <c:v>273</c:v>
                </c:pt>
                <c:pt idx="74">
                  <c:v>275</c:v>
                </c:pt>
                <c:pt idx="75">
                  <c:v>275</c:v>
                </c:pt>
                <c:pt idx="76">
                  <c:v>272</c:v>
                </c:pt>
                <c:pt idx="77">
                  <c:v>278</c:v>
                </c:pt>
                <c:pt idx="78">
                  <c:v>278</c:v>
                </c:pt>
                <c:pt idx="79">
                  <c:v>273</c:v>
                </c:pt>
                <c:pt idx="80">
                  <c:v>275</c:v>
                </c:pt>
                <c:pt idx="81">
                  <c:v>269</c:v>
                </c:pt>
                <c:pt idx="82">
                  <c:v>274</c:v>
                </c:pt>
                <c:pt idx="83">
                  <c:v>279</c:v>
                </c:pt>
                <c:pt idx="84">
                  <c:v>273</c:v>
                </c:pt>
                <c:pt idx="85">
                  <c:v>274</c:v>
                </c:pt>
                <c:pt idx="86">
                  <c:v>270</c:v>
                </c:pt>
                <c:pt idx="87">
                  <c:v>276</c:v>
                </c:pt>
                <c:pt idx="88">
                  <c:v>273</c:v>
                </c:pt>
                <c:pt idx="89">
                  <c:v>279</c:v>
                </c:pt>
                <c:pt idx="90">
                  <c:v>272</c:v>
                </c:pt>
                <c:pt idx="91">
                  <c:v>277</c:v>
                </c:pt>
                <c:pt idx="92">
                  <c:v>274</c:v>
                </c:pt>
                <c:pt idx="93">
                  <c:v>271</c:v>
                </c:pt>
                <c:pt idx="94">
                  <c:v>283</c:v>
                </c:pt>
                <c:pt idx="95">
                  <c:v>282</c:v>
                </c:pt>
                <c:pt idx="96">
                  <c:v>275</c:v>
                </c:pt>
                <c:pt idx="97">
                  <c:v>271</c:v>
                </c:pt>
                <c:pt idx="98">
                  <c:v>277</c:v>
                </c:pt>
                <c:pt idx="99">
                  <c:v>272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1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827</c:v>
                </c:pt>
                <c:pt idx="1">
                  <c:v>102</c:v>
                </c:pt>
                <c:pt idx="2">
                  <c:v>107</c:v>
                </c:pt>
                <c:pt idx="3">
                  <c:v>110</c:v>
                </c:pt>
                <c:pt idx="4">
                  <c:v>95</c:v>
                </c:pt>
                <c:pt idx="5">
                  <c:v>101</c:v>
                </c:pt>
                <c:pt idx="6">
                  <c:v>104</c:v>
                </c:pt>
                <c:pt idx="7">
                  <c:v>112</c:v>
                </c:pt>
                <c:pt idx="8">
                  <c:v>127</c:v>
                </c:pt>
                <c:pt idx="9">
                  <c:v>117</c:v>
                </c:pt>
                <c:pt idx="10">
                  <c:v>120</c:v>
                </c:pt>
                <c:pt idx="11">
                  <c:v>93</c:v>
                </c:pt>
                <c:pt idx="12">
                  <c:v>129</c:v>
                </c:pt>
                <c:pt idx="13">
                  <c:v>127</c:v>
                </c:pt>
                <c:pt idx="14">
                  <c:v>122</c:v>
                </c:pt>
                <c:pt idx="15">
                  <c:v>119</c:v>
                </c:pt>
                <c:pt idx="16">
                  <c:v>136</c:v>
                </c:pt>
                <c:pt idx="17">
                  <c:v>132</c:v>
                </c:pt>
                <c:pt idx="18">
                  <c:v>112</c:v>
                </c:pt>
                <c:pt idx="19">
                  <c:v>128</c:v>
                </c:pt>
                <c:pt idx="20">
                  <c:v>122</c:v>
                </c:pt>
                <c:pt idx="21">
                  <c:v>144</c:v>
                </c:pt>
                <c:pt idx="22">
                  <c:v>113</c:v>
                </c:pt>
                <c:pt idx="23">
                  <c:v>110</c:v>
                </c:pt>
                <c:pt idx="24">
                  <c:v>116</c:v>
                </c:pt>
                <c:pt idx="25">
                  <c:v>140</c:v>
                </c:pt>
                <c:pt idx="26">
                  <c:v>123</c:v>
                </c:pt>
                <c:pt idx="27">
                  <c:v>136</c:v>
                </c:pt>
                <c:pt idx="28">
                  <c:v>115</c:v>
                </c:pt>
                <c:pt idx="29">
                  <c:v>131</c:v>
                </c:pt>
                <c:pt idx="30">
                  <c:v>115</c:v>
                </c:pt>
                <c:pt idx="31">
                  <c:v>120</c:v>
                </c:pt>
                <c:pt idx="32">
                  <c:v>117</c:v>
                </c:pt>
                <c:pt idx="33">
                  <c:v>112</c:v>
                </c:pt>
                <c:pt idx="34">
                  <c:v>118</c:v>
                </c:pt>
                <c:pt idx="35">
                  <c:v>120</c:v>
                </c:pt>
                <c:pt idx="36">
                  <c:v>129</c:v>
                </c:pt>
                <c:pt idx="37">
                  <c:v>117</c:v>
                </c:pt>
                <c:pt idx="38">
                  <c:v>113</c:v>
                </c:pt>
                <c:pt idx="39">
                  <c:v>134</c:v>
                </c:pt>
                <c:pt idx="40">
                  <c:v>126</c:v>
                </c:pt>
                <c:pt idx="41">
                  <c:v>105</c:v>
                </c:pt>
                <c:pt idx="42">
                  <c:v>116</c:v>
                </c:pt>
                <c:pt idx="43">
                  <c:v>158</c:v>
                </c:pt>
                <c:pt idx="44">
                  <c:v>119</c:v>
                </c:pt>
                <c:pt idx="45">
                  <c:v>122</c:v>
                </c:pt>
                <c:pt idx="46">
                  <c:v>112</c:v>
                </c:pt>
                <c:pt idx="47">
                  <c:v>113</c:v>
                </c:pt>
                <c:pt idx="48">
                  <c:v>114</c:v>
                </c:pt>
                <c:pt idx="49">
                  <c:v>108</c:v>
                </c:pt>
                <c:pt idx="50">
                  <c:v>122</c:v>
                </c:pt>
                <c:pt idx="51">
                  <c:v>114</c:v>
                </c:pt>
                <c:pt idx="52">
                  <c:v>119</c:v>
                </c:pt>
                <c:pt idx="53">
                  <c:v>114</c:v>
                </c:pt>
                <c:pt idx="54">
                  <c:v>116</c:v>
                </c:pt>
                <c:pt idx="55">
                  <c:v>104</c:v>
                </c:pt>
                <c:pt idx="56">
                  <c:v>108</c:v>
                </c:pt>
                <c:pt idx="57">
                  <c:v>112</c:v>
                </c:pt>
                <c:pt idx="58">
                  <c:v>117</c:v>
                </c:pt>
                <c:pt idx="59">
                  <c:v>114</c:v>
                </c:pt>
                <c:pt idx="60">
                  <c:v>128</c:v>
                </c:pt>
                <c:pt idx="61">
                  <c:v>100</c:v>
                </c:pt>
                <c:pt idx="62">
                  <c:v>109</c:v>
                </c:pt>
                <c:pt idx="63">
                  <c:v>135</c:v>
                </c:pt>
                <c:pt idx="64">
                  <c:v>102</c:v>
                </c:pt>
                <c:pt idx="65">
                  <c:v>123</c:v>
                </c:pt>
                <c:pt idx="66">
                  <c:v>113</c:v>
                </c:pt>
                <c:pt idx="67">
                  <c:v>121</c:v>
                </c:pt>
                <c:pt idx="68">
                  <c:v>111</c:v>
                </c:pt>
                <c:pt idx="69">
                  <c:v>110</c:v>
                </c:pt>
                <c:pt idx="70">
                  <c:v>118</c:v>
                </c:pt>
                <c:pt idx="71">
                  <c:v>116</c:v>
                </c:pt>
                <c:pt idx="72">
                  <c:v>116</c:v>
                </c:pt>
                <c:pt idx="73">
                  <c:v>109</c:v>
                </c:pt>
                <c:pt idx="74">
                  <c:v>122</c:v>
                </c:pt>
                <c:pt idx="75">
                  <c:v>116</c:v>
                </c:pt>
                <c:pt idx="76">
                  <c:v>126</c:v>
                </c:pt>
                <c:pt idx="77">
                  <c:v>116</c:v>
                </c:pt>
                <c:pt idx="78">
                  <c:v>119</c:v>
                </c:pt>
                <c:pt idx="79">
                  <c:v>118</c:v>
                </c:pt>
                <c:pt idx="80">
                  <c:v>139</c:v>
                </c:pt>
                <c:pt idx="81">
                  <c:v>125</c:v>
                </c:pt>
                <c:pt idx="82">
                  <c:v>112</c:v>
                </c:pt>
                <c:pt idx="83">
                  <c:v>111</c:v>
                </c:pt>
                <c:pt idx="84">
                  <c:v>112</c:v>
                </c:pt>
                <c:pt idx="85">
                  <c:v>119</c:v>
                </c:pt>
                <c:pt idx="86">
                  <c:v>124</c:v>
                </c:pt>
                <c:pt idx="87">
                  <c:v>121</c:v>
                </c:pt>
                <c:pt idx="88">
                  <c:v>109</c:v>
                </c:pt>
                <c:pt idx="89">
                  <c:v>106</c:v>
                </c:pt>
                <c:pt idx="90">
                  <c:v>108</c:v>
                </c:pt>
                <c:pt idx="91">
                  <c:v>112</c:v>
                </c:pt>
                <c:pt idx="92">
                  <c:v>112</c:v>
                </c:pt>
                <c:pt idx="93">
                  <c:v>115</c:v>
                </c:pt>
                <c:pt idx="94">
                  <c:v>125</c:v>
                </c:pt>
                <c:pt idx="95">
                  <c:v>125</c:v>
                </c:pt>
                <c:pt idx="96">
                  <c:v>112</c:v>
                </c:pt>
                <c:pt idx="97">
                  <c:v>136</c:v>
                </c:pt>
                <c:pt idx="98">
                  <c:v>112</c:v>
                </c:pt>
                <c:pt idx="99">
                  <c:v>121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832</c:v>
                </c:pt>
                <c:pt idx="1">
                  <c:v>326</c:v>
                </c:pt>
                <c:pt idx="2">
                  <c:v>325</c:v>
                </c:pt>
                <c:pt idx="3">
                  <c:v>338</c:v>
                </c:pt>
                <c:pt idx="4">
                  <c:v>343</c:v>
                </c:pt>
                <c:pt idx="5">
                  <c:v>334</c:v>
                </c:pt>
                <c:pt idx="6">
                  <c:v>337</c:v>
                </c:pt>
                <c:pt idx="7">
                  <c:v>356</c:v>
                </c:pt>
                <c:pt idx="8">
                  <c:v>324</c:v>
                </c:pt>
                <c:pt idx="9">
                  <c:v>336</c:v>
                </c:pt>
                <c:pt idx="10">
                  <c:v>336</c:v>
                </c:pt>
                <c:pt idx="11">
                  <c:v>326</c:v>
                </c:pt>
                <c:pt idx="12">
                  <c:v>335</c:v>
                </c:pt>
                <c:pt idx="13">
                  <c:v>331</c:v>
                </c:pt>
                <c:pt idx="14">
                  <c:v>336</c:v>
                </c:pt>
                <c:pt idx="15">
                  <c:v>359</c:v>
                </c:pt>
                <c:pt idx="16">
                  <c:v>504</c:v>
                </c:pt>
                <c:pt idx="17">
                  <c:v>331</c:v>
                </c:pt>
                <c:pt idx="18">
                  <c:v>331</c:v>
                </c:pt>
                <c:pt idx="19">
                  <c:v>344</c:v>
                </c:pt>
                <c:pt idx="20">
                  <c:v>352</c:v>
                </c:pt>
                <c:pt idx="21">
                  <c:v>370</c:v>
                </c:pt>
                <c:pt idx="22">
                  <c:v>337</c:v>
                </c:pt>
                <c:pt idx="23">
                  <c:v>334</c:v>
                </c:pt>
                <c:pt idx="24">
                  <c:v>344</c:v>
                </c:pt>
                <c:pt idx="25">
                  <c:v>370</c:v>
                </c:pt>
                <c:pt idx="26">
                  <c:v>366</c:v>
                </c:pt>
                <c:pt idx="27">
                  <c:v>355</c:v>
                </c:pt>
                <c:pt idx="28">
                  <c:v>339</c:v>
                </c:pt>
                <c:pt idx="29">
                  <c:v>354</c:v>
                </c:pt>
                <c:pt idx="30">
                  <c:v>354</c:v>
                </c:pt>
                <c:pt idx="31">
                  <c:v>334</c:v>
                </c:pt>
                <c:pt idx="32">
                  <c:v>351</c:v>
                </c:pt>
                <c:pt idx="33">
                  <c:v>335</c:v>
                </c:pt>
                <c:pt idx="34">
                  <c:v>342</c:v>
                </c:pt>
                <c:pt idx="35">
                  <c:v>349</c:v>
                </c:pt>
                <c:pt idx="36">
                  <c:v>338</c:v>
                </c:pt>
                <c:pt idx="37">
                  <c:v>338</c:v>
                </c:pt>
                <c:pt idx="38">
                  <c:v>338</c:v>
                </c:pt>
                <c:pt idx="39">
                  <c:v>362</c:v>
                </c:pt>
                <c:pt idx="40">
                  <c:v>340</c:v>
                </c:pt>
                <c:pt idx="41">
                  <c:v>332</c:v>
                </c:pt>
                <c:pt idx="42">
                  <c:v>363</c:v>
                </c:pt>
                <c:pt idx="43">
                  <c:v>382</c:v>
                </c:pt>
                <c:pt idx="44">
                  <c:v>345</c:v>
                </c:pt>
                <c:pt idx="45">
                  <c:v>348</c:v>
                </c:pt>
                <c:pt idx="46">
                  <c:v>340</c:v>
                </c:pt>
                <c:pt idx="47">
                  <c:v>344</c:v>
                </c:pt>
                <c:pt idx="48">
                  <c:v>352</c:v>
                </c:pt>
                <c:pt idx="49">
                  <c:v>331</c:v>
                </c:pt>
                <c:pt idx="50">
                  <c:v>376</c:v>
                </c:pt>
                <c:pt idx="51">
                  <c:v>335</c:v>
                </c:pt>
                <c:pt idx="52">
                  <c:v>346</c:v>
                </c:pt>
                <c:pt idx="53">
                  <c:v>367</c:v>
                </c:pt>
                <c:pt idx="54">
                  <c:v>345</c:v>
                </c:pt>
                <c:pt idx="55">
                  <c:v>335</c:v>
                </c:pt>
                <c:pt idx="56">
                  <c:v>338</c:v>
                </c:pt>
                <c:pt idx="57">
                  <c:v>337</c:v>
                </c:pt>
                <c:pt idx="58">
                  <c:v>332</c:v>
                </c:pt>
                <c:pt idx="59">
                  <c:v>369</c:v>
                </c:pt>
                <c:pt idx="60">
                  <c:v>346</c:v>
                </c:pt>
                <c:pt idx="61">
                  <c:v>329</c:v>
                </c:pt>
                <c:pt idx="62">
                  <c:v>341</c:v>
                </c:pt>
                <c:pt idx="63">
                  <c:v>340</c:v>
                </c:pt>
                <c:pt idx="64">
                  <c:v>337</c:v>
                </c:pt>
                <c:pt idx="65">
                  <c:v>344</c:v>
                </c:pt>
                <c:pt idx="66">
                  <c:v>354</c:v>
                </c:pt>
                <c:pt idx="67">
                  <c:v>429</c:v>
                </c:pt>
                <c:pt idx="68">
                  <c:v>345</c:v>
                </c:pt>
                <c:pt idx="69">
                  <c:v>344</c:v>
                </c:pt>
                <c:pt idx="70">
                  <c:v>354</c:v>
                </c:pt>
                <c:pt idx="71">
                  <c:v>343</c:v>
                </c:pt>
                <c:pt idx="72">
                  <c:v>338</c:v>
                </c:pt>
                <c:pt idx="73">
                  <c:v>352</c:v>
                </c:pt>
                <c:pt idx="74">
                  <c:v>335</c:v>
                </c:pt>
                <c:pt idx="75">
                  <c:v>352</c:v>
                </c:pt>
                <c:pt idx="76">
                  <c:v>349</c:v>
                </c:pt>
                <c:pt idx="77">
                  <c:v>339</c:v>
                </c:pt>
                <c:pt idx="78">
                  <c:v>356</c:v>
                </c:pt>
                <c:pt idx="79">
                  <c:v>350</c:v>
                </c:pt>
                <c:pt idx="80">
                  <c:v>388</c:v>
                </c:pt>
                <c:pt idx="81">
                  <c:v>347</c:v>
                </c:pt>
                <c:pt idx="82">
                  <c:v>340</c:v>
                </c:pt>
                <c:pt idx="83">
                  <c:v>341</c:v>
                </c:pt>
                <c:pt idx="84">
                  <c:v>338</c:v>
                </c:pt>
                <c:pt idx="85">
                  <c:v>377</c:v>
                </c:pt>
                <c:pt idx="86">
                  <c:v>357</c:v>
                </c:pt>
                <c:pt idx="87">
                  <c:v>341</c:v>
                </c:pt>
                <c:pt idx="88">
                  <c:v>335</c:v>
                </c:pt>
                <c:pt idx="89">
                  <c:v>349</c:v>
                </c:pt>
                <c:pt idx="90">
                  <c:v>338</c:v>
                </c:pt>
                <c:pt idx="91">
                  <c:v>340</c:v>
                </c:pt>
                <c:pt idx="92">
                  <c:v>369</c:v>
                </c:pt>
                <c:pt idx="93">
                  <c:v>347</c:v>
                </c:pt>
                <c:pt idx="94">
                  <c:v>350</c:v>
                </c:pt>
                <c:pt idx="95">
                  <c:v>362</c:v>
                </c:pt>
                <c:pt idx="96">
                  <c:v>336</c:v>
                </c:pt>
                <c:pt idx="97">
                  <c:v>344</c:v>
                </c:pt>
                <c:pt idx="98">
                  <c:v>340</c:v>
                </c:pt>
                <c:pt idx="99">
                  <c:v>335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Dummy5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Dummy6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Dummy7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Dummy8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375</c:v>
                </c:pt>
                <c:pt idx="1">
                  <c:v>323</c:v>
                </c:pt>
                <c:pt idx="2">
                  <c:v>321</c:v>
                </c:pt>
                <c:pt idx="3">
                  <c:v>330</c:v>
                </c:pt>
                <c:pt idx="4">
                  <c:v>320</c:v>
                </c:pt>
                <c:pt idx="5">
                  <c:v>338</c:v>
                </c:pt>
                <c:pt idx="6">
                  <c:v>327</c:v>
                </c:pt>
                <c:pt idx="7">
                  <c:v>349</c:v>
                </c:pt>
                <c:pt idx="8">
                  <c:v>326</c:v>
                </c:pt>
                <c:pt idx="9">
                  <c:v>328</c:v>
                </c:pt>
                <c:pt idx="10">
                  <c:v>336</c:v>
                </c:pt>
                <c:pt idx="11">
                  <c:v>312</c:v>
                </c:pt>
                <c:pt idx="12">
                  <c:v>330</c:v>
                </c:pt>
                <c:pt idx="13">
                  <c:v>337</c:v>
                </c:pt>
                <c:pt idx="14">
                  <c:v>339</c:v>
                </c:pt>
                <c:pt idx="15">
                  <c:v>329</c:v>
                </c:pt>
                <c:pt idx="16">
                  <c:v>337</c:v>
                </c:pt>
                <c:pt idx="17">
                  <c:v>350</c:v>
                </c:pt>
                <c:pt idx="18">
                  <c:v>334</c:v>
                </c:pt>
                <c:pt idx="19">
                  <c:v>343</c:v>
                </c:pt>
                <c:pt idx="20">
                  <c:v>349</c:v>
                </c:pt>
                <c:pt idx="21">
                  <c:v>333</c:v>
                </c:pt>
                <c:pt idx="22">
                  <c:v>337</c:v>
                </c:pt>
                <c:pt idx="23">
                  <c:v>330</c:v>
                </c:pt>
                <c:pt idx="24">
                  <c:v>353</c:v>
                </c:pt>
                <c:pt idx="25">
                  <c:v>336</c:v>
                </c:pt>
                <c:pt idx="26">
                  <c:v>355</c:v>
                </c:pt>
                <c:pt idx="27">
                  <c:v>336</c:v>
                </c:pt>
                <c:pt idx="28">
                  <c:v>326</c:v>
                </c:pt>
                <c:pt idx="29">
                  <c:v>381</c:v>
                </c:pt>
                <c:pt idx="30">
                  <c:v>369</c:v>
                </c:pt>
                <c:pt idx="31">
                  <c:v>337</c:v>
                </c:pt>
                <c:pt idx="32">
                  <c:v>335</c:v>
                </c:pt>
                <c:pt idx="33">
                  <c:v>328</c:v>
                </c:pt>
                <c:pt idx="34">
                  <c:v>373</c:v>
                </c:pt>
                <c:pt idx="35">
                  <c:v>352</c:v>
                </c:pt>
                <c:pt idx="36">
                  <c:v>332</c:v>
                </c:pt>
                <c:pt idx="37">
                  <c:v>337</c:v>
                </c:pt>
                <c:pt idx="38">
                  <c:v>333</c:v>
                </c:pt>
                <c:pt idx="39">
                  <c:v>345</c:v>
                </c:pt>
                <c:pt idx="40">
                  <c:v>334</c:v>
                </c:pt>
                <c:pt idx="41">
                  <c:v>326</c:v>
                </c:pt>
                <c:pt idx="42">
                  <c:v>361</c:v>
                </c:pt>
                <c:pt idx="43">
                  <c:v>363</c:v>
                </c:pt>
                <c:pt idx="44">
                  <c:v>340</c:v>
                </c:pt>
                <c:pt idx="45">
                  <c:v>348</c:v>
                </c:pt>
                <c:pt idx="46">
                  <c:v>338</c:v>
                </c:pt>
                <c:pt idx="47">
                  <c:v>334</c:v>
                </c:pt>
                <c:pt idx="48">
                  <c:v>337</c:v>
                </c:pt>
                <c:pt idx="49">
                  <c:v>336</c:v>
                </c:pt>
                <c:pt idx="50">
                  <c:v>389</c:v>
                </c:pt>
                <c:pt idx="51">
                  <c:v>344</c:v>
                </c:pt>
                <c:pt idx="52">
                  <c:v>342</c:v>
                </c:pt>
                <c:pt idx="53">
                  <c:v>338</c:v>
                </c:pt>
                <c:pt idx="54">
                  <c:v>337</c:v>
                </c:pt>
                <c:pt idx="55">
                  <c:v>344</c:v>
                </c:pt>
                <c:pt idx="56">
                  <c:v>336</c:v>
                </c:pt>
                <c:pt idx="57">
                  <c:v>337</c:v>
                </c:pt>
                <c:pt idx="58">
                  <c:v>336</c:v>
                </c:pt>
                <c:pt idx="59">
                  <c:v>356</c:v>
                </c:pt>
                <c:pt idx="60">
                  <c:v>340</c:v>
                </c:pt>
                <c:pt idx="61">
                  <c:v>336</c:v>
                </c:pt>
                <c:pt idx="62">
                  <c:v>335</c:v>
                </c:pt>
                <c:pt idx="63">
                  <c:v>334</c:v>
                </c:pt>
                <c:pt idx="64">
                  <c:v>332</c:v>
                </c:pt>
                <c:pt idx="65">
                  <c:v>341</c:v>
                </c:pt>
                <c:pt idx="66">
                  <c:v>346</c:v>
                </c:pt>
                <c:pt idx="67">
                  <c:v>339</c:v>
                </c:pt>
                <c:pt idx="68">
                  <c:v>334</c:v>
                </c:pt>
                <c:pt idx="69">
                  <c:v>331</c:v>
                </c:pt>
                <c:pt idx="70">
                  <c:v>344</c:v>
                </c:pt>
                <c:pt idx="71">
                  <c:v>351</c:v>
                </c:pt>
                <c:pt idx="72">
                  <c:v>344</c:v>
                </c:pt>
                <c:pt idx="73">
                  <c:v>332</c:v>
                </c:pt>
                <c:pt idx="74">
                  <c:v>339</c:v>
                </c:pt>
                <c:pt idx="75">
                  <c:v>346</c:v>
                </c:pt>
                <c:pt idx="76">
                  <c:v>337</c:v>
                </c:pt>
                <c:pt idx="77">
                  <c:v>344</c:v>
                </c:pt>
                <c:pt idx="78">
                  <c:v>354</c:v>
                </c:pt>
                <c:pt idx="79">
                  <c:v>340</c:v>
                </c:pt>
                <c:pt idx="80">
                  <c:v>366</c:v>
                </c:pt>
                <c:pt idx="81">
                  <c:v>360</c:v>
                </c:pt>
                <c:pt idx="82">
                  <c:v>349</c:v>
                </c:pt>
                <c:pt idx="83">
                  <c:v>339</c:v>
                </c:pt>
                <c:pt idx="84">
                  <c:v>347</c:v>
                </c:pt>
                <c:pt idx="85">
                  <c:v>340</c:v>
                </c:pt>
                <c:pt idx="86">
                  <c:v>350</c:v>
                </c:pt>
                <c:pt idx="87">
                  <c:v>346</c:v>
                </c:pt>
                <c:pt idx="88">
                  <c:v>332</c:v>
                </c:pt>
                <c:pt idx="89">
                  <c:v>337</c:v>
                </c:pt>
                <c:pt idx="90">
                  <c:v>348</c:v>
                </c:pt>
                <c:pt idx="91">
                  <c:v>331</c:v>
                </c:pt>
                <c:pt idx="92">
                  <c:v>362</c:v>
                </c:pt>
                <c:pt idx="93">
                  <c:v>335</c:v>
                </c:pt>
                <c:pt idx="94">
                  <c:v>346</c:v>
                </c:pt>
                <c:pt idx="95">
                  <c:v>346</c:v>
                </c:pt>
                <c:pt idx="96">
                  <c:v>376</c:v>
                </c:pt>
                <c:pt idx="97">
                  <c:v>371</c:v>
                </c:pt>
                <c:pt idx="98">
                  <c:v>331</c:v>
                </c:pt>
                <c:pt idx="99">
                  <c:v>336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1337</c:v>
                </c:pt>
                <c:pt idx="1">
                  <c:v>388</c:v>
                </c:pt>
                <c:pt idx="2">
                  <c:v>392</c:v>
                </c:pt>
                <c:pt idx="3">
                  <c:v>407</c:v>
                </c:pt>
                <c:pt idx="4">
                  <c:v>416</c:v>
                </c:pt>
                <c:pt idx="5">
                  <c:v>386</c:v>
                </c:pt>
                <c:pt idx="6">
                  <c:v>411</c:v>
                </c:pt>
                <c:pt idx="7">
                  <c:v>407</c:v>
                </c:pt>
                <c:pt idx="8">
                  <c:v>396</c:v>
                </c:pt>
                <c:pt idx="9">
                  <c:v>412</c:v>
                </c:pt>
                <c:pt idx="10">
                  <c:v>389</c:v>
                </c:pt>
                <c:pt idx="11">
                  <c:v>405</c:v>
                </c:pt>
                <c:pt idx="12">
                  <c:v>389</c:v>
                </c:pt>
                <c:pt idx="13">
                  <c:v>392</c:v>
                </c:pt>
                <c:pt idx="14">
                  <c:v>408</c:v>
                </c:pt>
                <c:pt idx="15">
                  <c:v>388</c:v>
                </c:pt>
                <c:pt idx="16">
                  <c:v>421</c:v>
                </c:pt>
                <c:pt idx="17">
                  <c:v>420</c:v>
                </c:pt>
                <c:pt idx="18">
                  <c:v>402</c:v>
                </c:pt>
                <c:pt idx="19">
                  <c:v>402</c:v>
                </c:pt>
                <c:pt idx="20">
                  <c:v>420</c:v>
                </c:pt>
                <c:pt idx="21">
                  <c:v>406</c:v>
                </c:pt>
                <c:pt idx="22">
                  <c:v>402</c:v>
                </c:pt>
                <c:pt idx="23">
                  <c:v>400</c:v>
                </c:pt>
                <c:pt idx="24">
                  <c:v>410</c:v>
                </c:pt>
                <c:pt idx="25">
                  <c:v>434</c:v>
                </c:pt>
                <c:pt idx="26">
                  <c:v>418</c:v>
                </c:pt>
                <c:pt idx="27">
                  <c:v>438</c:v>
                </c:pt>
                <c:pt idx="28">
                  <c:v>416</c:v>
                </c:pt>
                <c:pt idx="29">
                  <c:v>457</c:v>
                </c:pt>
                <c:pt idx="30">
                  <c:v>1728</c:v>
                </c:pt>
                <c:pt idx="31">
                  <c:v>430</c:v>
                </c:pt>
                <c:pt idx="32">
                  <c:v>409</c:v>
                </c:pt>
                <c:pt idx="33">
                  <c:v>411</c:v>
                </c:pt>
                <c:pt idx="34">
                  <c:v>465</c:v>
                </c:pt>
                <c:pt idx="35">
                  <c:v>429</c:v>
                </c:pt>
                <c:pt idx="36">
                  <c:v>414</c:v>
                </c:pt>
                <c:pt idx="37">
                  <c:v>415</c:v>
                </c:pt>
                <c:pt idx="38">
                  <c:v>409</c:v>
                </c:pt>
                <c:pt idx="39">
                  <c:v>417</c:v>
                </c:pt>
                <c:pt idx="40">
                  <c:v>412</c:v>
                </c:pt>
                <c:pt idx="41">
                  <c:v>410</c:v>
                </c:pt>
                <c:pt idx="42">
                  <c:v>431</c:v>
                </c:pt>
                <c:pt idx="43">
                  <c:v>408</c:v>
                </c:pt>
                <c:pt idx="44">
                  <c:v>421</c:v>
                </c:pt>
                <c:pt idx="45">
                  <c:v>412</c:v>
                </c:pt>
                <c:pt idx="46">
                  <c:v>408</c:v>
                </c:pt>
                <c:pt idx="47">
                  <c:v>462</c:v>
                </c:pt>
                <c:pt idx="48">
                  <c:v>416</c:v>
                </c:pt>
                <c:pt idx="49">
                  <c:v>424</c:v>
                </c:pt>
                <c:pt idx="50">
                  <c:v>443</c:v>
                </c:pt>
                <c:pt idx="51">
                  <c:v>417</c:v>
                </c:pt>
                <c:pt idx="52">
                  <c:v>417</c:v>
                </c:pt>
                <c:pt idx="53">
                  <c:v>439</c:v>
                </c:pt>
                <c:pt idx="54">
                  <c:v>411</c:v>
                </c:pt>
                <c:pt idx="55">
                  <c:v>423</c:v>
                </c:pt>
                <c:pt idx="56">
                  <c:v>413</c:v>
                </c:pt>
                <c:pt idx="57">
                  <c:v>411</c:v>
                </c:pt>
                <c:pt idx="58">
                  <c:v>414</c:v>
                </c:pt>
                <c:pt idx="59">
                  <c:v>439</c:v>
                </c:pt>
                <c:pt idx="60">
                  <c:v>415</c:v>
                </c:pt>
                <c:pt idx="61">
                  <c:v>410</c:v>
                </c:pt>
                <c:pt idx="62">
                  <c:v>417</c:v>
                </c:pt>
                <c:pt idx="63">
                  <c:v>418</c:v>
                </c:pt>
                <c:pt idx="64">
                  <c:v>411</c:v>
                </c:pt>
                <c:pt idx="65">
                  <c:v>409</c:v>
                </c:pt>
                <c:pt idx="66">
                  <c:v>412</c:v>
                </c:pt>
                <c:pt idx="67">
                  <c:v>423</c:v>
                </c:pt>
                <c:pt idx="68">
                  <c:v>406</c:v>
                </c:pt>
                <c:pt idx="69">
                  <c:v>411</c:v>
                </c:pt>
                <c:pt idx="70">
                  <c:v>414</c:v>
                </c:pt>
                <c:pt idx="71">
                  <c:v>412</c:v>
                </c:pt>
                <c:pt idx="72">
                  <c:v>424</c:v>
                </c:pt>
                <c:pt idx="73">
                  <c:v>424</c:v>
                </c:pt>
                <c:pt idx="74">
                  <c:v>406</c:v>
                </c:pt>
                <c:pt idx="75">
                  <c:v>426</c:v>
                </c:pt>
                <c:pt idx="76">
                  <c:v>421</c:v>
                </c:pt>
                <c:pt idx="77">
                  <c:v>417</c:v>
                </c:pt>
                <c:pt idx="78">
                  <c:v>412</c:v>
                </c:pt>
                <c:pt idx="79">
                  <c:v>432</c:v>
                </c:pt>
                <c:pt idx="80">
                  <c:v>408</c:v>
                </c:pt>
                <c:pt idx="81">
                  <c:v>417</c:v>
                </c:pt>
                <c:pt idx="82">
                  <c:v>412</c:v>
                </c:pt>
                <c:pt idx="83">
                  <c:v>419</c:v>
                </c:pt>
                <c:pt idx="84">
                  <c:v>424</c:v>
                </c:pt>
                <c:pt idx="85">
                  <c:v>420</c:v>
                </c:pt>
                <c:pt idx="86">
                  <c:v>405</c:v>
                </c:pt>
                <c:pt idx="87">
                  <c:v>413</c:v>
                </c:pt>
                <c:pt idx="88">
                  <c:v>410</c:v>
                </c:pt>
                <c:pt idx="89">
                  <c:v>416</c:v>
                </c:pt>
                <c:pt idx="90">
                  <c:v>418</c:v>
                </c:pt>
                <c:pt idx="91">
                  <c:v>412</c:v>
                </c:pt>
                <c:pt idx="92">
                  <c:v>445</c:v>
                </c:pt>
                <c:pt idx="93">
                  <c:v>421</c:v>
                </c:pt>
                <c:pt idx="94">
                  <c:v>417</c:v>
                </c:pt>
                <c:pt idx="95">
                  <c:v>411</c:v>
                </c:pt>
                <c:pt idx="96">
                  <c:v>443</c:v>
                </c:pt>
                <c:pt idx="97">
                  <c:v>443</c:v>
                </c:pt>
                <c:pt idx="98">
                  <c:v>409</c:v>
                </c:pt>
                <c:pt idx="99">
                  <c:v>428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500</c:v>
                </c:pt>
                <c:pt idx="1">
                  <c:v>350</c:v>
                </c:pt>
                <c:pt idx="2">
                  <c:v>353</c:v>
                </c:pt>
                <c:pt idx="3">
                  <c:v>365</c:v>
                </c:pt>
                <c:pt idx="4">
                  <c:v>360</c:v>
                </c:pt>
                <c:pt idx="5">
                  <c:v>344</c:v>
                </c:pt>
                <c:pt idx="6">
                  <c:v>362</c:v>
                </c:pt>
                <c:pt idx="7">
                  <c:v>369</c:v>
                </c:pt>
                <c:pt idx="8">
                  <c:v>350</c:v>
                </c:pt>
                <c:pt idx="9">
                  <c:v>361</c:v>
                </c:pt>
                <c:pt idx="10">
                  <c:v>358</c:v>
                </c:pt>
                <c:pt idx="11">
                  <c:v>342</c:v>
                </c:pt>
                <c:pt idx="12">
                  <c:v>359</c:v>
                </c:pt>
                <c:pt idx="13">
                  <c:v>354</c:v>
                </c:pt>
                <c:pt idx="14">
                  <c:v>352</c:v>
                </c:pt>
                <c:pt idx="15">
                  <c:v>381</c:v>
                </c:pt>
                <c:pt idx="16">
                  <c:v>362</c:v>
                </c:pt>
                <c:pt idx="17">
                  <c:v>375</c:v>
                </c:pt>
                <c:pt idx="18">
                  <c:v>347</c:v>
                </c:pt>
                <c:pt idx="19">
                  <c:v>360</c:v>
                </c:pt>
                <c:pt idx="20">
                  <c:v>370</c:v>
                </c:pt>
                <c:pt idx="21">
                  <c:v>357</c:v>
                </c:pt>
                <c:pt idx="22">
                  <c:v>351</c:v>
                </c:pt>
                <c:pt idx="23">
                  <c:v>358</c:v>
                </c:pt>
                <c:pt idx="24">
                  <c:v>521</c:v>
                </c:pt>
                <c:pt idx="25">
                  <c:v>396</c:v>
                </c:pt>
                <c:pt idx="26">
                  <c:v>371</c:v>
                </c:pt>
                <c:pt idx="27">
                  <c:v>370</c:v>
                </c:pt>
                <c:pt idx="28">
                  <c:v>353</c:v>
                </c:pt>
                <c:pt idx="29">
                  <c:v>395</c:v>
                </c:pt>
                <c:pt idx="30">
                  <c:v>399</c:v>
                </c:pt>
                <c:pt idx="31">
                  <c:v>365</c:v>
                </c:pt>
                <c:pt idx="32">
                  <c:v>354</c:v>
                </c:pt>
                <c:pt idx="33">
                  <c:v>356</c:v>
                </c:pt>
                <c:pt idx="34">
                  <c:v>409</c:v>
                </c:pt>
                <c:pt idx="35">
                  <c:v>368</c:v>
                </c:pt>
                <c:pt idx="36">
                  <c:v>354</c:v>
                </c:pt>
                <c:pt idx="37">
                  <c:v>355</c:v>
                </c:pt>
                <c:pt idx="38">
                  <c:v>362</c:v>
                </c:pt>
                <c:pt idx="39">
                  <c:v>364</c:v>
                </c:pt>
                <c:pt idx="40">
                  <c:v>355</c:v>
                </c:pt>
                <c:pt idx="41">
                  <c:v>357</c:v>
                </c:pt>
                <c:pt idx="42">
                  <c:v>351</c:v>
                </c:pt>
                <c:pt idx="43">
                  <c:v>356</c:v>
                </c:pt>
                <c:pt idx="44">
                  <c:v>364</c:v>
                </c:pt>
                <c:pt idx="45">
                  <c:v>362</c:v>
                </c:pt>
                <c:pt idx="46">
                  <c:v>358</c:v>
                </c:pt>
                <c:pt idx="47">
                  <c:v>381</c:v>
                </c:pt>
                <c:pt idx="48">
                  <c:v>362</c:v>
                </c:pt>
                <c:pt idx="49">
                  <c:v>362</c:v>
                </c:pt>
                <c:pt idx="50">
                  <c:v>361</c:v>
                </c:pt>
                <c:pt idx="51">
                  <c:v>360</c:v>
                </c:pt>
                <c:pt idx="52">
                  <c:v>356</c:v>
                </c:pt>
                <c:pt idx="53">
                  <c:v>376</c:v>
                </c:pt>
                <c:pt idx="54">
                  <c:v>357</c:v>
                </c:pt>
                <c:pt idx="55">
                  <c:v>1152</c:v>
                </c:pt>
                <c:pt idx="56">
                  <c:v>351</c:v>
                </c:pt>
                <c:pt idx="57">
                  <c:v>356</c:v>
                </c:pt>
                <c:pt idx="58">
                  <c:v>363</c:v>
                </c:pt>
                <c:pt idx="59">
                  <c:v>387</c:v>
                </c:pt>
                <c:pt idx="60">
                  <c:v>357</c:v>
                </c:pt>
                <c:pt idx="61">
                  <c:v>360</c:v>
                </c:pt>
                <c:pt idx="62">
                  <c:v>361</c:v>
                </c:pt>
                <c:pt idx="63">
                  <c:v>350</c:v>
                </c:pt>
                <c:pt idx="64">
                  <c:v>356</c:v>
                </c:pt>
                <c:pt idx="65">
                  <c:v>373</c:v>
                </c:pt>
                <c:pt idx="66">
                  <c:v>354</c:v>
                </c:pt>
                <c:pt idx="67">
                  <c:v>368</c:v>
                </c:pt>
                <c:pt idx="68">
                  <c:v>362</c:v>
                </c:pt>
                <c:pt idx="69">
                  <c:v>365</c:v>
                </c:pt>
                <c:pt idx="70">
                  <c:v>366</c:v>
                </c:pt>
                <c:pt idx="71">
                  <c:v>362</c:v>
                </c:pt>
                <c:pt idx="72">
                  <c:v>358</c:v>
                </c:pt>
                <c:pt idx="73">
                  <c:v>370</c:v>
                </c:pt>
                <c:pt idx="74">
                  <c:v>361</c:v>
                </c:pt>
                <c:pt idx="75">
                  <c:v>372</c:v>
                </c:pt>
                <c:pt idx="76">
                  <c:v>368</c:v>
                </c:pt>
                <c:pt idx="77">
                  <c:v>356</c:v>
                </c:pt>
                <c:pt idx="78">
                  <c:v>372</c:v>
                </c:pt>
                <c:pt idx="79">
                  <c:v>375</c:v>
                </c:pt>
                <c:pt idx="80">
                  <c:v>402</c:v>
                </c:pt>
                <c:pt idx="81">
                  <c:v>375</c:v>
                </c:pt>
                <c:pt idx="82">
                  <c:v>347</c:v>
                </c:pt>
                <c:pt idx="83">
                  <c:v>353</c:v>
                </c:pt>
                <c:pt idx="84">
                  <c:v>369</c:v>
                </c:pt>
                <c:pt idx="85">
                  <c:v>371</c:v>
                </c:pt>
                <c:pt idx="86">
                  <c:v>353</c:v>
                </c:pt>
                <c:pt idx="87">
                  <c:v>379</c:v>
                </c:pt>
                <c:pt idx="88">
                  <c:v>369</c:v>
                </c:pt>
                <c:pt idx="89">
                  <c:v>364</c:v>
                </c:pt>
                <c:pt idx="90">
                  <c:v>358</c:v>
                </c:pt>
                <c:pt idx="91">
                  <c:v>354</c:v>
                </c:pt>
                <c:pt idx="92">
                  <c:v>385</c:v>
                </c:pt>
                <c:pt idx="93">
                  <c:v>370</c:v>
                </c:pt>
                <c:pt idx="94">
                  <c:v>376</c:v>
                </c:pt>
                <c:pt idx="95">
                  <c:v>361</c:v>
                </c:pt>
                <c:pt idx="96">
                  <c:v>384</c:v>
                </c:pt>
                <c:pt idx="97">
                  <c:v>401</c:v>
                </c:pt>
                <c:pt idx="98">
                  <c:v>361</c:v>
                </c:pt>
                <c:pt idx="99">
                  <c:v>356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818</c:v>
                </c:pt>
                <c:pt idx="1">
                  <c:v>475</c:v>
                </c:pt>
                <c:pt idx="2">
                  <c:v>484</c:v>
                </c:pt>
                <c:pt idx="3">
                  <c:v>494</c:v>
                </c:pt>
                <c:pt idx="4">
                  <c:v>475</c:v>
                </c:pt>
                <c:pt idx="5">
                  <c:v>477</c:v>
                </c:pt>
                <c:pt idx="6">
                  <c:v>482</c:v>
                </c:pt>
                <c:pt idx="7">
                  <c:v>530</c:v>
                </c:pt>
                <c:pt idx="8">
                  <c:v>475</c:v>
                </c:pt>
                <c:pt idx="9">
                  <c:v>498</c:v>
                </c:pt>
                <c:pt idx="10">
                  <c:v>475</c:v>
                </c:pt>
                <c:pt idx="11">
                  <c:v>482</c:v>
                </c:pt>
                <c:pt idx="12">
                  <c:v>499</c:v>
                </c:pt>
                <c:pt idx="13">
                  <c:v>493</c:v>
                </c:pt>
                <c:pt idx="14">
                  <c:v>497</c:v>
                </c:pt>
                <c:pt idx="15">
                  <c:v>507</c:v>
                </c:pt>
                <c:pt idx="16">
                  <c:v>497</c:v>
                </c:pt>
                <c:pt idx="17">
                  <c:v>1393</c:v>
                </c:pt>
                <c:pt idx="18">
                  <c:v>477</c:v>
                </c:pt>
                <c:pt idx="19">
                  <c:v>484</c:v>
                </c:pt>
                <c:pt idx="20">
                  <c:v>505</c:v>
                </c:pt>
                <c:pt idx="21">
                  <c:v>506</c:v>
                </c:pt>
                <c:pt idx="22">
                  <c:v>480</c:v>
                </c:pt>
                <c:pt idx="23">
                  <c:v>497</c:v>
                </c:pt>
                <c:pt idx="24">
                  <c:v>505</c:v>
                </c:pt>
                <c:pt idx="25">
                  <c:v>533</c:v>
                </c:pt>
                <c:pt idx="26">
                  <c:v>1309</c:v>
                </c:pt>
                <c:pt idx="27">
                  <c:v>523</c:v>
                </c:pt>
                <c:pt idx="28">
                  <c:v>502</c:v>
                </c:pt>
                <c:pt idx="29">
                  <c:v>525</c:v>
                </c:pt>
                <c:pt idx="30">
                  <c:v>531</c:v>
                </c:pt>
                <c:pt idx="31">
                  <c:v>564</c:v>
                </c:pt>
                <c:pt idx="32">
                  <c:v>499</c:v>
                </c:pt>
                <c:pt idx="33">
                  <c:v>498</c:v>
                </c:pt>
                <c:pt idx="34">
                  <c:v>559</c:v>
                </c:pt>
                <c:pt idx="35">
                  <c:v>508</c:v>
                </c:pt>
                <c:pt idx="36">
                  <c:v>501</c:v>
                </c:pt>
                <c:pt idx="37">
                  <c:v>498</c:v>
                </c:pt>
                <c:pt idx="38">
                  <c:v>498</c:v>
                </c:pt>
                <c:pt idx="39">
                  <c:v>516</c:v>
                </c:pt>
                <c:pt idx="40">
                  <c:v>496</c:v>
                </c:pt>
                <c:pt idx="41">
                  <c:v>496</c:v>
                </c:pt>
                <c:pt idx="42">
                  <c:v>534</c:v>
                </c:pt>
                <c:pt idx="43">
                  <c:v>507</c:v>
                </c:pt>
                <c:pt idx="44">
                  <c:v>502</c:v>
                </c:pt>
                <c:pt idx="45">
                  <c:v>503</c:v>
                </c:pt>
                <c:pt idx="46">
                  <c:v>496</c:v>
                </c:pt>
                <c:pt idx="47">
                  <c:v>514</c:v>
                </c:pt>
                <c:pt idx="48">
                  <c:v>518</c:v>
                </c:pt>
                <c:pt idx="49">
                  <c:v>526</c:v>
                </c:pt>
                <c:pt idx="50">
                  <c:v>512</c:v>
                </c:pt>
                <c:pt idx="51">
                  <c:v>498</c:v>
                </c:pt>
                <c:pt idx="52">
                  <c:v>527</c:v>
                </c:pt>
                <c:pt idx="53">
                  <c:v>493</c:v>
                </c:pt>
                <c:pt idx="54">
                  <c:v>518</c:v>
                </c:pt>
                <c:pt idx="55">
                  <c:v>509</c:v>
                </c:pt>
                <c:pt idx="56">
                  <c:v>489</c:v>
                </c:pt>
                <c:pt idx="57">
                  <c:v>497</c:v>
                </c:pt>
                <c:pt idx="58">
                  <c:v>491</c:v>
                </c:pt>
                <c:pt idx="59">
                  <c:v>520</c:v>
                </c:pt>
                <c:pt idx="60">
                  <c:v>494</c:v>
                </c:pt>
                <c:pt idx="61">
                  <c:v>490</c:v>
                </c:pt>
                <c:pt idx="62">
                  <c:v>489</c:v>
                </c:pt>
                <c:pt idx="63">
                  <c:v>506</c:v>
                </c:pt>
                <c:pt idx="64">
                  <c:v>514</c:v>
                </c:pt>
                <c:pt idx="65">
                  <c:v>515</c:v>
                </c:pt>
                <c:pt idx="66">
                  <c:v>503</c:v>
                </c:pt>
                <c:pt idx="67">
                  <c:v>539</c:v>
                </c:pt>
                <c:pt idx="68">
                  <c:v>504</c:v>
                </c:pt>
                <c:pt idx="69">
                  <c:v>494</c:v>
                </c:pt>
                <c:pt idx="70">
                  <c:v>493</c:v>
                </c:pt>
                <c:pt idx="71">
                  <c:v>543</c:v>
                </c:pt>
                <c:pt idx="72">
                  <c:v>500</c:v>
                </c:pt>
                <c:pt idx="73">
                  <c:v>490</c:v>
                </c:pt>
                <c:pt idx="74">
                  <c:v>494</c:v>
                </c:pt>
                <c:pt idx="75">
                  <c:v>520</c:v>
                </c:pt>
                <c:pt idx="76">
                  <c:v>512</c:v>
                </c:pt>
                <c:pt idx="77">
                  <c:v>507</c:v>
                </c:pt>
                <c:pt idx="78">
                  <c:v>497</c:v>
                </c:pt>
                <c:pt idx="79">
                  <c:v>495</c:v>
                </c:pt>
                <c:pt idx="80">
                  <c:v>524</c:v>
                </c:pt>
                <c:pt idx="81">
                  <c:v>499</c:v>
                </c:pt>
                <c:pt idx="82">
                  <c:v>488</c:v>
                </c:pt>
                <c:pt idx="83">
                  <c:v>488</c:v>
                </c:pt>
                <c:pt idx="84">
                  <c:v>517</c:v>
                </c:pt>
                <c:pt idx="85">
                  <c:v>493</c:v>
                </c:pt>
                <c:pt idx="86">
                  <c:v>518</c:v>
                </c:pt>
                <c:pt idx="87">
                  <c:v>499</c:v>
                </c:pt>
                <c:pt idx="88">
                  <c:v>496</c:v>
                </c:pt>
                <c:pt idx="89">
                  <c:v>591</c:v>
                </c:pt>
                <c:pt idx="90">
                  <c:v>492</c:v>
                </c:pt>
                <c:pt idx="91">
                  <c:v>493</c:v>
                </c:pt>
                <c:pt idx="92">
                  <c:v>518</c:v>
                </c:pt>
                <c:pt idx="93">
                  <c:v>529</c:v>
                </c:pt>
                <c:pt idx="94">
                  <c:v>522</c:v>
                </c:pt>
                <c:pt idx="95">
                  <c:v>483</c:v>
                </c:pt>
                <c:pt idx="96">
                  <c:v>480</c:v>
                </c:pt>
                <c:pt idx="97">
                  <c:v>513</c:v>
                </c:pt>
                <c:pt idx="98">
                  <c:v>472</c:v>
                </c:pt>
                <c:pt idx="99">
                  <c:v>487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192297</c:v>
                </c:pt>
                <c:pt idx="1">
                  <c:v>175310</c:v>
                </c:pt>
                <c:pt idx="2">
                  <c:v>174358</c:v>
                </c:pt>
                <c:pt idx="3">
                  <c:v>174411</c:v>
                </c:pt>
                <c:pt idx="4">
                  <c:v>174068</c:v>
                </c:pt>
                <c:pt idx="5">
                  <c:v>176018</c:v>
                </c:pt>
                <c:pt idx="6">
                  <c:v>176747</c:v>
                </c:pt>
                <c:pt idx="7">
                  <c:v>174445</c:v>
                </c:pt>
                <c:pt idx="8">
                  <c:v>175649</c:v>
                </c:pt>
                <c:pt idx="9">
                  <c:v>173764</c:v>
                </c:pt>
                <c:pt idx="10">
                  <c:v>174955</c:v>
                </c:pt>
                <c:pt idx="11">
                  <c:v>172637</c:v>
                </c:pt>
                <c:pt idx="12">
                  <c:v>177450</c:v>
                </c:pt>
                <c:pt idx="13">
                  <c:v>173388</c:v>
                </c:pt>
                <c:pt idx="14">
                  <c:v>175096</c:v>
                </c:pt>
                <c:pt idx="15">
                  <c:v>173726</c:v>
                </c:pt>
                <c:pt idx="16">
                  <c:v>174677</c:v>
                </c:pt>
                <c:pt idx="17">
                  <c:v>176967</c:v>
                </c:pt>
                <c:pt idx="18">
                  <c:v>173215</c:v>
                </c:pt>
                <c:pt idx="19">
                  <c:v>174575</c:v>
                </c:pt>
                <c:pt idx="20">
                  <c:v>175750</c:v>
                </c:pt>
                <c:pt idx="21">
                  <c:v>176002</c:v>
                </c:pt>
                <c:pt idx="22">
                  <c:v>174405</c:v>
                </c:pt>
                <c:pt idx="23">
                  <c:v>173414</c:v>
                </c:pt>
                <c:pt idx="24">
                  <c:v>176346</c:v>
                </c:pt>
                <c:pt idx="25">
                  <c:v>175067</c:v>
                </c:pt>
                <c:pt idx="26">
                  <c:v>182746</c:v>
                </c:pt>
                <c:pt idx="27">
                  <c:v>187835</c:v>
                </c:pt>
                <c:pt idx="28">
                  <c:v>188074</c:v>
                </c:pt>
                <c:pt idx="29">
                  <c:v>186160</c:v>
                </c:pt>
                <c:pt idx="30">
                  <c:v>188983</c:v>
                </c:pt>
                <c:pt idx="31">
                  <c:v>186597</c:v>
                </c:pt>
                <c:pt idx="32">
                  <c:v>190794</c:v>
                </c:pt>
                <c:pt idx="33">
                  <c:v>187512</c:v>
                </c:pt>
                <c:pt idx="34">
                  <c:v>186569</c:v>
                </c:pt>
                <c:pt idx="35">
                  <c:v>186752</c:v>
                </c:pt>
                <c:pt idx="36">
                  <c:v>185515</c:v>
                </c:pt>
                <c:pt idx="37">
                  <c:v>186784</c:v>
                </c:pt>
                <c:pt idx="38">
                  <c:v>186036</c:v>
                </c:pt>
                <c:pt idx="39">
                  <c:v>185365</c:v>
                </c:pt>
                <c:pt idx="40">
                  <c:v>186315</c:v>
                </c:pt>
                <c:pt idx="41">
                  <c:v>185749</c:v>
                </c:pt>
                <c:pt idx="42">
                  <c:v>185330</c:v>
                </c:pt>
                <c:pt idx="43">
                  <c:v>185365</c:v>
                </c:pt>
                <c:pt idx="44">
                  <c:v>184257</c:v>
                </c:pt>
                <c:pt idx="45">
                  <c:v>182274</c:v>
                </c:pt>
                <c:pt idx="46">
                  <c:v>182547</c:v>
                </c:pt>
                <c:pt idx="47">
                  <c:v>182144</c:v>
                </c:pt>
                <c:pt idx="48">
                  <c:v>182066</c:v>
                </c:pt>
                <c:pt idx="49">
                  <c:v>180687</c:v>
                </c:pt>
                <c:pt idx="50">
                  <c:v>181048</c:v>
                </c:pt>
                <c:pt idx="51">
                  <c:v>180800</c:v>
                </c:pt>
                <c:pt idx="52">
                  <c:v>181024</c:v>
                </c:pt>
                <c:pt idx="53">
                  <c:v>181060</c:v>
                </c:pt>
                <c:pt idx="54">
                  <c:v>182507</c:v>
                </c:pt>
                <c:pt idx="55">
                  <c:v>181182</c:v>
                </c:pt>
                <c:pt idx="56">
                  <c:v>180580</c:v>
                </c:pt>
                <c:pt idx="57">
                  <c:v>179235</c:v>
                </c:pt>
                <c:pt idx="58">
                  <c:v>179123</c:v>
                </c:pt>
                <c:pt idx="59">
                  <c:v>180100</c:v>
                </c:pt>
                <c:pt idx="60">
                  <c:v>179348</c:v>
                </c:pt>
                <c:pt idx="61">
                  <c:v>180727</c:v>
                </c:pt>
                <c:pt idx="62">
                  <c:v>178339</c:v>
                </c:pt>
                <c:pt idx="63">
                  <c:v>176037</c:v>
                </c:pt>
                <c:pt idx="64">
                  <c:v>175939</c:v>
                </c:pt>
                <c:pt idx="65">
                  <c:v>177066</c:v>
                </c:pt>
                <c:pt idx="66">
                  <c:v>179179</c:v>
                </c:pt>
                <c:pt idx="67">
                  <c:v>179214</c:v>
                </c:pt>
                <c:pt idx="68">
                  <c:v>178105</c:v>
                </c:pt>
                <c:pt idx="69">
                  <c:v>179713</c:v>
                </c:pt>
                <c:pt idx="70">
                  <c:v>178201</c:v>
                </c:pt>
                <c:pt idx="71">
                  <c:v>177600</c:v>
                </c:pt>
                <c:pt idx="72">
                  <c:v>178525</c:v>
                </c:pt>
                <c:pt idx="73">
                  <c:v>179274</c:v>
                </c:pt>
                <c:pt idx="74">
                  <c:v>177553</c:v>
                </c:pt>
                <c:pt idx="75">
                  <c:v>180007</c:v>
                </c:pt>
                <c:pt idx="76">
                  <c:v>177310</c:v>
                </c:pt>
                <c:pt idx="77">
                  <c:v>179075</c:v>
                </c:pt>
                <c:pt idx="78">
                  <c:v>176415</c:v>
                </c:pt>
                <c:pt idx="79">
                  <c:v>176146</c:v>
                </c:pt>
                <c:pt idx="80">
                  <c:v>177911</c:v>
                </c:pt>
                <c:pt idx="81">
                  <c:v>181443</c:v>
                </c:pt>
                <c:pt idx="82">
                  <c:v>178634</c:v>
                </c:pt>
                <c:pt idx="83">
                  <c:v>178997</c:v>
                </c:pt>
                <c:pt idx="84">
                  <c:v>178816</c:v>
                </c:pt>
                <c:pt idx="85">
                  <c:v>182732</c:v>
                </c:pt>
                <c:pt idx="86">
                  <c:v>180222</c:v>
                </c:pt>
                <c:pt idx="87">
                  <c:v>178385</c:v>
                </c:pt>
                <c:pt idx="88">
                  <c:v>181194</c:v>
                </c:pt>
                <c:pt idx="89">
                  <c:v>177901</c:v>
                </c:pt>
                <c:pt idx="90">
                  <c:v>176859</c:v>
                </c:pt>
                <c:pt idx="91">
                  <c:v>177366</c:v>
                </c:pt>
                <c:pt idx="92">
                  <c:v>179251</c:v>
                </c:pt>
                <c:pt idx="93">
                  <c:v>177717</c:v>
                </c:pt>
                <c:pt idx="94">
                  <c:v>179770</c:v>
                </c:pt>
                <c:pt idx="95">
                  <c:v>178387</c:v>
                </c:pt>
                <c:pt idx="96">
                  <c:v>175904</c:v>
                </c:pt>
                <c:pt idx="97">
                  <c:v>175941</c:v>
                </c:pt>
                <c:pt idx="98">
                  <c:v>176957</c:v>
                </c:pt>
                <c:pt idx="99">
                  <c:v>178303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600</c:v>
                </c:pt>
                <c:pt idx="1">
                  <c:v>268</c:v>
                </c:pt>
                <c:pt idx="2">
                  <c:v>269</c:v>
                </c:pt>
                <c:pt idx="3">
                  <c:v>281</c:v>
                </c:pt>
                <c:pt idx="4">
                  <c:v>265</c:v>
                </c:pt>
                <c:pt idx="5">
                  <c:v>270</c:v>
                </c:pt>
                <c:pt idx="6">
                  <c:v>279</c:v>
                </c:pt>
                <c:pt idx="7">
                  <c:v>280</c:v>
                </c:pt>
                <c:pt idx="8">
                  <c:v>273</c:v>
                </c:pt>
                <c:pt idx="9">
                  <c:v>271</c:v>
                </c:pt>
                <c:pt idx="10">
                  <c:v>270</c:v>
                </c:pt>
                <c:pt idx="11">
                  <c:v>268</c:v>
                </c:pt>
                <c:pt idx="12">
                  <c:v>270</c:v>
                </c:pt>
                <c:pt idx="13">
                  <c:v>280</c:v>
                </c:pt>
                <c:pt idx="14">
                  <c:v>284</c:v>
                </c:pt>
                <c:pt idx="15">
                  <c:v>274</c:v>
                </c:pt>
                <c:pt idx="16">
                  <c:v>285</c:v>
                </c:pt>
                <c:pt idx="17">
                  <c:v>1281</c:v>
                </c:pt>
                <c:pt idx="18">
                  <c:v>273</c:v>
                </c:pt>
                <c:pt idx="19">
                  <c:v>271</c:v>
                </c:pt>
                <c:pt idx="20">
                  <c:v>286</c:v>
                </c:pt>
                <c:pt idx="21">
                  <c:v>280</c:v>
                </c:pt>
                <c:pt idx="22">
                  <c:v>275</c:v>
                </c:pt>
                <c:pt idx="23">
                  <c:v>270</c:v>
                </c:pt>
                <c:pt idx="24">
                  <c:v>292</c:v>
                </c:pt>
                <c:pt idx="25">
                  <c:v>276</c:v>
                </c:pt>
                <c:pt idx="26">
                  <c:v>282</c:v>
                </c:pt>
                <c:pt idx="27">
                  <c:v>276</c:v>
                </c:pt>
                <c:pt idx="28">
                  <c:v>269</c:v>
                </c:pt>
                <c:pt idx="29">
                  <c:v>277</c:v>
                </c:pt>
                <c:pt idx="30">
                  <c:v>421</c:v>
                </c:pt>
                <c:pt idx="31">
                  <c:v>274</c:v>
                </c:pt>
                <c:pt idx="32">
                  <c:v>273</c:v>
                </c:pt>
                <c:pt idx="33">
                  <c:v>271</c:v>
                </c:pt>
                <c:pt idx="34">
                  <c:v>276</c:v>
                </c:pt>
                <c:pt idx="35">
                  <c:v>279</c:v>
                </c:pt>
                <c:pt idx="36">
                  <c:v>274</c:v>
                </c:pt>
                <c:pt idx="37">
                  <c:v>276</c:v>
                </c:pt>
                <c:pt idx="38">
                  <c:v>268</c:v>
                </c:pt>
                <c:pt idx="39">
                  <c:v>270</c:v>
                </c:pt>
                <c:pt idx="40">
                  <c:v>274</c:v>
                </c:pt>
                <c:pt idx="41">
                  <c:v>268</c:v>
                </c:pt>
                <c:pt idx="42">
                  <c:v>271</c:v>
                </c:pt>
                <c:pt idx="43">
                  <c:v>269</c:v>
                </c:pt>
                <c:pt idx="44">
                  <c:v>271</c:v>
                </c:pt>
                <c:pt idx="45">
                  <c:v>273</c:v>
                </c:pt>
                <c:pt idx="46">
                  <c:v>271</c:v>
                </c:pt>
                <c:pt idx="47">
                  <c:v>275</c:v>
                </c:pt>
                <c:pt idx="48">
                  <c:v>276</c:v>
                </c:pt>
                <c:pt idx="49">
                  <c:v>278</c:v>
                </c:pt>
                <c:pt idx="50">
                  <c:v>307</c:v>
                </c:pt>
                <c:pt idx="51">
                  <c:v>273</c:v>
                </c:pt>
                <c:pt idx="52">
                  <c:v>274</c:v>
                </c:pt>
                <c:pt idx="53">
                  <c:v>279</c:v>
                </c:pt>
                <c:pt idx="54">
                  <c:v>271</c:v>
                </c:pt>
                <c:pt idx="55">
                  <c:v>284</c:v>
                </c:pt>
                <c:pt idx="56">
                  <c:v>273</c:v>
                </c:pt>
                <c:pt idx="57">
                  <c:v>281</c:v>
                </c:pt>
                <c:pt idx="58">
                  <c:v>281</c:v>
                </c:pt>
                <c:pt idx="59">
                  <c:v>275</c:v>
                </c:pt>
                <c:pt idx="60">
                  <c:v>274</c:v>
                </c:pt>
                <c:pt idx="61">
                  <c:v>277</c:v>
                </c:pt>
                <c:pt idx="62">
                  <c:v>274</c:v>
                </c:pt>
                <c:pt idx="63">
                  <c:v>270</c:v>
                </c:pt>
                <c:pt idx="64">
                  <c:v>268</c:v>
                </c:pt>
                <c:pt idx="65">
                  <c:v>274</c:v>
                </c:pt>
                <c:pt idx="66">
                  <c:v>273</c:v>
                </c:pt>
                <c:pt idx="67">
                  <c:v>279</c:v>
                </c:pt>
                <c:pt idx="68">
                  <c:v>277</c:v>
                </c:pt>
                <c:pt idx="69">
                  <c:v>267</c:v>
                </c:pt>
                <c:pt idx="70">
                  <c:v>279</c:v>
                </c:pt>
                <c:pt idx="71">
                  <c:v>271</c:v>
                </c:pt>
                <c:pt idx="72">
                  <c:v>276</c:v>
                </c:pt>
                <c:pt idx="73">
                  <c:v>273</c:v>
                </c:pt>
                <c:pt idx="74">
                  <c:v>275</c:v>
                </c:pt>
                <c:pt idx="75">
                  <c:v>275</c:v>
                </c:pt>
                <c:pt idx="76">
                  <c:v>272</c:v>
                </c:pt>
                <c:pt idx="77">
                  <c:v>278</c:v>
                </c:pt>
                <c:pt idx="78">
                  <c:v>278</c:v>
                </c:pt>
                <c:pt idx="79">
                  <c:v>273</c:v>
                </c:pt>
                <c:pt idx="80">
                  <c:v>275</c:v>
                </c:pt>
                <c:pt idx="81">
                  <c:v>269</c:v>
                </c:pt>
                <c:pt idx="82">
                  <c:v>274</c:v>
                </c:pt>
                <c:pt idx="83">
                  <c:v>279</c:v>
                </c:pt>
                <c:pt idx="84">
                  <c:v>273</c:v>
                </c:pt>
                <c:pt idx="85">
                  <c:v>274</c:v>
                </c:pt>
                <c:pt idx="86">
                  <c:v>270</c:v>
                </c:pt>
                <c:pt idx="87">
                  <c:v>276</c:v>
                </c:pt>
                <c:pt idx="88">
                  <c:v>273</c:v>
                </c:pt>
                <c:pt idx="89">
                  <c:v>279</c:v>
                </c:pt>
                <c:pt idx="90">
                  <c:v>272</c:v>
                </c:pt>
                <c:pt idx="91">
                  <c:v>277</c:v>
                </c:pt>
                <c:pt idx="92">
                  <c:v>274</c:v>
                </c:pt>
                <c:pt idx="93">
                  <c:v>271</c:v>
                </c:pt>
                <c:pt idx="94">
                  <c:v>283</c:v>
                </c:pt>
                <c:pt idx="95">
                  <c:v>282</c:v>
                </c:pt>
                <c:pt idx="96">
                  <c:v>275</c:v>
                </c:pt>
                <c:pt idx="97">
                  <c:v>271</c:v>
                </c:pt>
                <c:pt idx="98">
                  <c:v>277</c:v>
                </c:pt>
                <c:pt idx="99">
                  <c:v>272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1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EF5725-3781-4CCC-B06F-234159056C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992A-C614-48EF-8A90-D45B0FB671FA}">
  <dimension ref="A1"/>
  <sheetViews>
    <sheetView tabSelected="1" workbookViewId="0">
      <selection activeCell="R17" sqref="R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activeCell="Q14" sqref="Q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activeCell="R11" sqref="R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15"/>
  <sheetViews>
    <sheetView workbookViewId="0">
      <selection activeCell="H15" sqref="H15:R15"/>
    </sheetView>
  </sheetViews>
  <sheetFormatPr defaultRowHeight="15" x14ac:dyDescent="0.25"/>
  <cols>
    <col min="9" max="9" width="9.85546875" customWidth="1"/>
    <col min="10" max="10" width="11.140625" bestFit="1" customWidth="1"/>
    <col min="11" max="11" width="10.140625" bestFit="1" customWidth="1"/>
    <col min="12" max="12" width="11.5703125" customWidth="1"/>
    <col min="17" max="17" width="10.85546875" customWidth="1"/>
  </cols>
  <sheetData>
    <row r="1" spans="1:22" x14ac:dyDescent="0.25">
      <c r="A1" t="s">
        <v>6</v>
      </c>
    </row>
    <row r="2" spans="1:22" x14ac:dyDescent="0.25">
      <c r="C2" t="str">
        <f>'Data-Difference'!D3</f>
        <v>LCDM</v>
      </c>
      <c r="D2" t="str">
        <f>'Data-Difference'!E3</f>
        <v>Dummy1</v>
      </c>
      <c r="E2" t="str">
        <f>'Data-Difference'!F3</f>
        <v>Dummy2</v>
      </c>
      <c r="F2" t="str">
        <f>'Data-Difference'!G3</f>
        <v>Dummy3</v>
      </c>
      <c r="G2" t="str">
        <f>'Data-Difference'!H3</f>
        <v>Dummy4</v>
      </c>
      <c r="H2" t="str">
        <f>'Data-Difference'!I3</f>
        <v>Ursem</v>
      </c>
      <c r="I2" t="str">
        <f>'Data-Difference'!J3</f>
        <v>Dummy5</v>
      </c>
      <c r="J2" t="str">
        <f>'Data-Difference'!K3</f>
        <v>Dummy6</v>
      </c>
      <c r="K2" t="str">
        <f>'Data-Difference'!L3</f>
        <v>Dummy7</v>
      </c>
      <c r="L2" t="str">
        <f>'Data-Difference'!M3</f>
        <v>Dummy8</v>
      </c>
      <c r="M2" t="str">
        <f>'Data-Difference'!N3</f>
        <v>Li et al.</v>
      </c>
      <c r="N2" t="str">
        <f>'Data-Difference'!O3</f>
        <v>Cheng</v>
      </c>
      <c r="O2" t="str">
        <f>'Data-Difference'!P3</f>
        <v>Tilahun</v>
      </c>
      <c r="P2" t="str">
        <f>'Data-Difference'!Q3</f>
        <v>Salleh et al.</v>
      </c>
      <c r="Q2" t="str">
        <f>'Data-Difference'!R3</f>
        <v>Zhao et al.</v>
      </c>
      <c r="R2" t="str">
        <f>'Data-Difference'!S3</f>
        <v>Osuna Enciso et al.</v>
      </c>
      <c r="U2" t="s">
        <v>0</v>
      </c>
      <c r="V2" t="s">
        <v>2</v>
      </c>
    </row>
    <row r="3" spans="1:22" x14ac:dyDescent="0.25">
      <c r="B3" t="s">
        <v>8</v>
      </c>
      <c r="C3" s="3" cm="1">
        <f t="array" ref="C3">MAX(ABS('Data-Difference'!D4:'Data-Difference'!D103))</f>
        <v>0.31434213839594688</v>
      </c>
      <c r="D3" s="3" cm="1">
        <f t="array" ref="D3">MAX(ABS('Data-Difference'!E4:'Data-Difference'!E103))</f>
        <v>1</v>
      </c>
      <c r="E3" s="3" cm="1">
        <f t="array" ref="E3">MAX(ABS('Data-Difference'!F4:'Data-Difference'!F103))</f>
        <v>1</v>
      </c>
      <c r="F3" s="3" cm="1">
        <f t="array" ref="F3">MAX(ABS('Data-Difference'!G4:'Data-Difference'!G103))</f>
        <v>1</v>
      </c>
      <c r="G3" s="3" cm="1">
        <f t="array" ref="G3">MAX(ABS('Data-Difference'!H4:'Data-Difference'!H103))</f>
        <v>1</v>
      </c>
      <c r="H3" s="3" cm="1">
        <f t="array" ref="H3">MAX(ABS('Data-Difference'!I4:'Data-Difference'!I103))</f>
        <v>0.93312775472324982</v>
      </c>
      <c r="I3" s="3" cm="1">
        <f t="array" ref="I3">MAX(ABS('Data-Difference'!J4:'Data-Difference'!J103))</f>
        <v>1</v>
      </c>
      <c r="J3" s="3" cm="1">
        <f t="array" ref="J3">MAX(ABS('Data-Difference'!K4:'Data-Difference'!K103))</f>
        <v>1</v>
      </c>
      <c r="K3" s="3" cm="1">
        <f t="array" ref="K3">MAX(ABS('Data-Difference'!L4:'Data-Difference'!L103))</f>
        <v>1</v>
      </c>
      <c r="L3" s="3" cm="1">
        <f t="array" ref="L3">MAX(ABS('Data-Difference'!M4:'Data-Difference'!M103))</f>
        <v>1</v>
      </c>
      <c r="M3" s="3" cm="1">
        <f t="array" ref="M3">MAX(ABS('Data-Difference'!N4:'Data-Difference'!N103))</f>
        <v>0.93312775472324982</v>
      </c>
      <c r="N3" s="3" cm="1">
        <f t="array" ref="N3">MAX(ABS('Data-Difference'!O4:'Data-Difference'!O103))</f>
        <v>0.95880646356032362</v>
      </c>
      <c r="O3" s="3" cm="1">
        <f t="array" ref="O3">MAX(ABS('Data-Difference'!P4:'Data-Difference'!P103))</f>
        <v>0.93312775472324982</v>
      </c>
      <c r="P3" s="3" cm="1">
        <f t="array" ref="P3">MAX(ABS('Data-Difference'!Q4:'Data-Difference'!Q103))</f>
        <v>0.95422513225176597</v>
      </c>
      <c r="Q3" s="3" cm="1">
        <f t="array" ref="Q3">MAX(ABS('Data-Difference'!R4:'Data-Difference'!R103))</f>
        <v>0.68330726582177492</v>
      </c>
      <c r="R3" s="3" cm="1">
        <f t="array" ref="R3">MAX(ABS('Data-Difference'!S4:'Data-Difference'!S103))</f>
        <v>0.81011173679339554</v>
      </c>
      <c r="U3">
        <f>MAX(C3:R3)</f>
        <v>1</v>
      </c>
      <c r="V3">
        <f>MIN(C3:R3)</f>
        <v>0.31434213839594688</v>
      </c>
    </row>
    <row r="4" spans="1:22" x14ac:dyDescent="0.25">
      <c r="B4" t="s">
        <v>9</v>
      </c>
      <c r="C4" s="3" cm="1">
        <f t="array" ref="C4">SUM(ABS('Data-Difference'!D4:'Data-Difference'!D103))</f>
        <v>7.4307056986750339</v>
      </c>
      <c r="D4" s="3" cm="1">
        <f t="array" ref="D4">SUM(ABS('Data-Difference'!E4:'Data-Difference'!E103))</f>
        <v>50.499999999999957</v>
      </c>
      <c r="E4" s="3" cm="1">
        <f t="array" ref="E4">SUM(ABS('Data-Difference'!F4:'Data-Difference'!F103))</f>
        <v>50.499999999999957</v>
      </c>
      <c r="F4" s="3" cm="1">
        <f t="array" ref="F4">SUM(ABS('Data-Difference'!G4:'Data-Difference'!G103))</f>
        <v>50.499999999999957</v>
      </c>
      <c r="G4" s="3" cm="1">
        <f t="array" ref="G4">SUM(ABS('Data-Difference'!H4:'Data-Difference'!H103))</f>
        <v>50.499999999999957</v>
      </c>
      <c r="H4" s="3" cm="1">
        <f t="array" ref="H4">SUM(ABS('Data-Difference'!I4:'Data-Difference'!I103))</f>
        <v>47.81451627132644</v>
      </c>
      <c r="I4" s="3" cm="1">
        <f t="array" ref="I4">SUM(ABS('Data-Difference'!J4:'Data-Difference'!J103))</f>
        <v>50.499999999999957</v>
      </c>
      <c r="J4" s="3" cm="1">
        <f t="array" ref="J4">SUM(ABS('Data-Difference'!K4:'Data-Difference'!K103))</f>
        <v>50.499999999999957</v>
      </c>
      <c r="K4" s="3" cm="1">
        <f t="array" ref="K4">SUM(ABS('Data-Difference'!L4:'Data-Difference'!L103))</f>
        <v>50.499999999999957</v>
      </c>
      <c r="L4" s="3" cm="1">
        <f t="array" ref="L4">SUM(ABS('Data-Difference'!M4:'Data-Difference'!M103))</f>
        <v>50.499999999999957</v>
      </c>
      <c r="M4" s="3" cm="1">
        <f t="array" ref="M4">SUM(ABS('Data-Difference'!N4:'Data-Difference'!N103))</f>
        <v>47.81451627132644</v>
      </c>
      <c r="N4" s="3" cm="1">
        <f t="array" ref="N4">SUM(ABS('Data-Difference'!O4:'Data-Difference'!O103))</f>
        <v>46.519738191753248</v>
      </c>
      <c r="O4" s="3" cm="1">
        <f t="array" ref="O4">SUM(ABS('Data-Difference'!P4:'Data-Difference'!P103))</f>
        <v>47.814516271326447</v>
      </c>
      <c r="P4" s="3" cm="1">
        <f t="array" ref="P4">SUM(ABS('Data-Difference'!Q4:'Data-Difference'!Q103))</f>
        <v>46.729913372659951</v>
      </c>
      <c r="Q4" s="3" cm="1">
        <f t="array" ref="Q4">SUM(ABS('Data-Difference'!R4:'Data-Difference'!R103))</f>
        <v>21.698666361453</v>
      </c>
      <c r="R4" s="3" cm="1">
        <f t="array" ref="R4">SUM(ABS('Data-Difference'!S4:'Data-Difference'!S103))</f>
        <v>42.923128503006247</v>
      </c>
      <c r="U4">
        <f t="shared" ref="U4:U5" si="0">MAX(C4:R4)</f>
        <v>50.499999999999957</v>
      </c>
      <c r="V4">
        <f t="shared" ref="V4:V5" si="1">MIN(C4:R4)</f>
        <v>7.4307056986750339</v>
      </c>
    </row>
    <row r="5" spans="1:22" x14ac:dyDescent="0.25">
      <c r="B5" t="s">
        <v>10</v>
      </c>
      <c r="C5" s="3">
        <f>C4/100</f>
        <v>7.4307056986750344E-2</v>
      </c>
      <c r="D5" s="3">
        <f t="shared" ref="D5:R5" si="2">D4/100</f>
        <v>0.50499999999999956</v>
      </c>
      <c r="E5" s="3">
        <f t="shared" si="2"/>
        <v>0.50499999999999956</v>
      </c>
      <c r="F5" s="3">
        <f t="shared" si="2"/>
        <v>0.50499999999999956</v>
      </c>
      <c r="G5" s="3">
        <f t="shared" si="2"/>
        <v>0.50499999999999956</v>
      </c>
      <c r="H5" s="3">
        <f t="shared" si="2"/>
        <v>0.4781451627132644</v>
      </c>
      <c r="I5" s="3">
        <f t="shared" si="2"/>
        <v>0.50499999999999956</v>
      </c>
      <c r="J5" s="3">
        <f t="shared" si="2"/>
        <v>0.50499999999999956</v>
      </c>
      <c r="K5" s="3">
        <f t="shared" si="2"/>
        <v>0.50499999999999956</v>
      </c>
      <c r="L5" s="3">
        <f t="shared" si="2"/>
        <v>0.50499999999999956</v>
      </c>
      <c r="M5" s="3">
        <f t="shared" si="2"/>
        <v>0.4781451627132644</v>
      </c>
      <c r="N5" s="3">
        <f t="shared" si="2"/>
        <v>0.46519738191753246</v>
      </c>
      <c r="O5" s="3">
        <f t="shared" si="2"/>
        <v>0.47814516271326446</v>
      </c>
      <c r="P5" s="3">
        <f t="shared" si="2"/>
        <v>0.46729913372659948</v>
      </c>
      <c r="Q5" s="3">
        <f t="shared" si="2"/>
        <v>0.21698666361453001</v>
      </c>
      <c r="R5" s="3">
        <f t="shared" si="2"/>
        <v>0.42923128503006247</v>
      </c>
      <c r="U5">
        <f t="shared" si="0"/>
        <v>0.50499999999999956</v>
      </c>
      <c r="V5">
        <f t="shared" si="1"/>
        <v>7.4307056986750344E-2</v>
      </c>
    </row>
    <row r="10" spans="1:22" x14ac:dyDescent="0.25">
      <c r="A10" t="s">
        <v>5</v>
      </c>
    </row>
    <row r="11" spans="1:22" x14ac:dyDescent="0.25">
      <c r="C11" t="str">
        <f>Time!D2</f>
        <v>LCDM</v>
      </c>
      <c r="D11" t="str">
        <f>Time!E2</f>
        <v>Dummy1</v>
      </c>
      <c r="E11" t="str">
        <f>Time!F2</f>
        <v>Dummy2</v>
      </c>
      <c r="F11" t="str">
        <f>Time!G2</f>
        <v>Dummy3</v>
      </c>
      <c r="G11" t="str">
        <f>Time!H2</f>
        <v>Dummy4</v>
      </c>
      <c r="H11" t="str">
        <f>Time!I2</f>
        <v>Ursem</v>
      </c>
      <c r="I11" t="str">
        <f>Time!J2</f>
        <v>Dummy5</v>
      </c>
      <c r="J11" t="str">
        <f>Time!K2</f>
        <v>Dummy6</v>
      </c>
      <c r="K11" t="str">
        <f>Time!L2</f>
        <v>Dummy7</v>
      </c>
      <c r="L11" t="str">
        <f>Time!M2</f>
        <v>Dummy8</v>
      </c>
      <c r="M11" t="str">
        <f>Time!N2</f>
        <v>Li et al.</v>
      </c>
      <c r="N11" t="str">
        <f>Time!O2</f>
        <v>Cheng</v>
      </c>
      <c r="O11" t="str">
        <f>Time!P2</f>
        <v>Tilahun</v>
      </c>
      <c r="P11" t="str">
        <f>Time!Q2</f>
        <v>Salleh et al.</v>
      </c>
      <c r="Q11" t="str">
        <f>Time!R2</f>
        <v>Zhao et al.</v>
      </c>
      <c r="R11" t="str">
        <f>Time!S2</f>
        <v>Osuna Enciso et al.</v>
      </c>
    </row>
    <row r="12" spans="1:22" x14ac:dyDescent="0.25">
      <c r="B12" t="s">
        <v>14</v>
      </c>
      <c r="C12">
        <f>SUM(Time!D3:D102)</f>
        <v>12482</v>
      </c>
      <c r="D12">
        <f>SUM(Time!E3:E102)</f>
        <v>3</v>
      </c>
      <c r="E12">
        <f>SUM(Time!F3:F102)</f>
        <v>0</v>
      </c>
      <c r="F12">
        <f>SUM(Time!G3:G102)</f>
        <v>0</v>
      </c>
      <c r="G12">
        <f>SUM(Time!H3:H102)</f>
        <v>0</v>
      </c>
      <c r="H12">
        <f>SUM(Time!I3:I102)</f>
        <v>35254</v>
      </c>
      <c r="I12">
        <f>SUM(Time!J3:J102)</f>
        <v>0</v>
      </c>
      <c r="J12">
        <f>SUM(Time!K3:K102)</f>
        <v>0</v>
      </c>
      <c r="K12">
        <f>SUM(Time!L3:L102)</f>
        <v>13</v>
      </c>
      <c r="L12">
        <f>SUM(Time!M3:M102)</f>
        <v>0</v>
      </c>
      <c r="M12">
        <f>SUM(Time!N3:N102)</f>
        <v>34184</v>
      </c>
      <c r="N12">
        <f>SUM(Time!O3:O102)</f>
        <v>43838</v>
      </c>
      <c r="O12">
        <f>SUM(Time!P3:P102)</f>
        <v>37513</v>
      </c>
      <c r="P12">
        <f>SUM(Time!Q3:Q102)</f>
        <v>52416</v>
      </c>
      <c r="Q12">
        <f>SUM(Time!R3:R102)</f>
        <v>17960315</v>
      </c>
      <c r="R12">
        <f>SUM(Time!S3:S102)</f>
        <v>28980</v>
      </c>
    </row>
    <row r="13" spans="1:22" x14ac:dyDescent="0.25">
      <c r="B13" t="s">
        <v>12</v>
      </c>
      <c r="C13">
        <f>C12/COUNT(Time!D3:D102)</f>
        <v>124.82</v>
      </c>
      <c r="D13">
        <f>D12/COUNT(Time!E3:E102)</f>
        <v>0.03</v>
      </c>
      <c r="E13">
        <f>E12/COUNT(Time!F3:F102)</f>
        <v>0</v>
      </c>
      <c r="F13">
        <f>F12/COUNT(Time!G3:G102)</f>
        <v>0</v>
      </c>
      <c r="G13">
        <f>G12/COUNT(Time!H3:H102)</f>
        <v>0</v>
      </c>
      <c r="H13">
        <f>H12/COUNT(Time!I3:I102)</f>
        <v>352.54</v>
      </c>
      <c r="I13">
        <f>I12/COUNT(Time!J3:J102)</f>
        <v>0</v>
      </c>
      <c r="J13">
        <f>J12/COUNT(Time!K3:K102)</f>
        <v>0</v>
      </c>
      <c r="K13">
        <f>K12/COUNT(Time!L3:L102)</f>
        <v>0.13</v>
      </c>
      <c r="L13">
        <f>L12/COUNT(Time!M3:M102)</f>
        <v>0</v>
      </c>
      <c r="M13">
        <f>M12/COUNT(Time!N3:N102)</f>
        <v>341.84</v>
      </c>
      <c r="N13">
        <f>N12/COUNT(Time!O3:O102)</f>
        <v>438.38</v>
      </c>
      <c r="O13">
        <f>O12/COUNT(Time!P3:P102)</f>
        <v>375.13</v>
      </c>
      <c r="P13">
        <f>P12/COUNT(Time!Q3:Q102)</f>
        <v>524.16</v>
      </c>
      <c r="Q13">
        <f>Q12/COUNT(Time!R3:R102)</f>
        <v>179603.15</v>
      </c>
      <c r="R13">
        <f>R12/COUNT(Time!S3:S102)</f>
        <v>289.8</v>
      </c>
    </row>
    <row r="14" spans="1:22" x14ac:dyDescent="0.25">
      <c r="B14" t="s">
        <v>13</v>
      </c>
      <c r="C14">
        <f>OUR_TIME-OUR_TIME</f>
        <v>0</v>
      </c>
      <c r="D14">
        <f t="shared" ref="D14:R14" si="3">D13-OUR_TIME</f>
        <v>-124.78999999999999</v>
      </c>
      <c r="E14">
        <f t="shared" si="3"/>
        <v>-124.82</v>
      </c>
      <c r="F14">
        <f t="shared" si="3"/>
        <v>-124.82</v>
      </c>
      <c r="G14">
        <f t="shared" si="3"/>
        <v>-124.82</v>
      </c>
      <c r="H14">
        <f t="shared" si="3"/>
        <v>227.72000000000003</v>
      </c>
      <c r="I14">
        <f t="shared" si="3"/>
        <v>-124.82</v>
      </c>
      <c r="J14">
        <f t="shared" si="3"/>
        <v>-124.82</v>
      </c>
      <c r="K14">
        <f t="shared" si="3"/>
        <v>-124.69</v>
      </c>
      <c r="L14">
        <f t="shared" si="3"/>
        <v>-124.82</v>
      </c>
      <c r="M14">
        <f t="shared" si="3"/>
        <v>217.01999999999998</v>
      </c>
      <c r="N14">
        <f t="shared" si="3"/>
        <v>313.56</v>
      </c>
      <c r="O14">
        <f t="shared" si="3"/>
        <v>250.31</v>
      </c>
      <c r="P14">
        <f t="shared" si="3"/>
        <v>399.34</v>
      </c>
      <c r="Q14">
        <f t="shared" si="3"/>
        <v>179478.33</v>
      </c>
      <c r="R14">
        <f t="shared" si="3"/>
        <v>164.98000000000002</v>
      </c>
    </row>
    <row r="15" spans="1:22" x14ac:dyDescent="0.25">
      <c r="B15" t="s">
        <v>11</v>
      </c>
      <c r="C15" s="3">
        <v>1</v>
      </c>
      <c r="D15" s="3">
        <f t="shared" ref="D15:R15" si="4">D13/OUR_TIME</f>
        <v>2.403460983816696E-4</v>
      </c>
      <c r="E15" s="3">
        <f t="shared" si="4"/>
        <v>0</v>
      </c>
      <c r="F15" s="3">
        <f t="shared" si="4"/>
        <v>0</v>
      </c>
      <c r="G15" s="3">
        <f t="shared" si="4"/>
        <v>0</v>
      </c>
      <c r="H15" s="3">
        <f t="shared" si="4"/>
        <v>2.8243871174491271</v>
      </c>
      <c r="I15" s="3">
        <f t="shared" si="4"/>
        <v>0</v>
      </c>
      <c r="J15" s="3">
        <f t="shared" si="4"/>
        <v>0</v>
      </c>
      <c r="K15" s="3">
        <f t="shared" si="4"/>
        <v>1.0414997596539016E-3</v>
      </c>
      <c r="L15" s="3">
        <f t="shared" si="4"/>
        <v>0</v>
      </c>
      <c r="M15" s="3">
        <f t="shared" si="4"/>
        <v>2.7386636756929978</v>
      </c>
      <c r="N15" s="3">
        <f t="shared" si="4"/>
        <v>3.5120974202852109</v>
      </c>
      <c r="O15" s="3">
        <f t="shared" si="4"/>
        <v>3.0053677295305241</v>
      </c>
      <c r="P15" s="3">
        <f t="shared" si="4"/>
        <v>4.1993270309245316</v>
      </c>
      <c r="Q15" s="3">
        <f t="shared" si="4"/>
        <v>1438.8972119852588</v>
      </c>
      <c r="R15" s="3">
        <f t="shared" si="4"/>
        <v>2.3217433103669287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H2" sqref="H2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-1.2126776630496106E-2</v>
      </c>
      <c r="E1">
        <f>MIN(E4:E103)</f>
        <v>-1</v>
      </c>
      <c r="F1">
        <f t="shared" ref="F1:S1" si="0">MIN(F4:F103)</f>
        <v>-1</v>
      </c>
      <c r="G1">
        <f t="shared" si="0"/>
        <v>-1</v>
      </c>
      <c r="H1">
        <f t="shared" si="0"/>
        <v>-1</v>
      </c>
      <c r="I1">
        <f t="shared" si="0"/>
        <v>0</v>
      </c>
      <c r="J1">
        <f t="shared" si="0"/>
        <v>-1</v>
      </c>
      <c r="K1">
        <f t="shared" si="0"/>
        <v>-1</v>
      </c>
      <c r="L1">
        <f t="shared" si="0"/>
        <v>-1</v>
      </c>
      <c r="M1">
        <f t="shared" si="0"/>
        <v>-1</v>
      </c>
      <c r="N1">
        <f t="shared" si="0"/>
        <v>0</v>
      </c>
      <c r="O1">
        <f t="shared" si="0"/>
        <v>0</v>
      </c>
      <c r="P1">
        <f t="shared" si="0"/>
        <v>0</v>
      </c>
      <c r="Q1">
        <f t="shared" si="0"/>
        <v>0</v>
      </c>
      <c r="R1">
        <f t="shared" si="0"/>
        <v>-3.4309580633773429E-5</v>
      </c>
      <c r="S1">
        <f t="shared" si="0"/>
        <v>0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0.31434213839594688</v>
      </c>
      <c r="E2" cm="1">
        <f t="array" ref="E2">MAX(ABS(E4:E103))</f>
        <v>1</v>
      </c>
      <c r="F2" cm="1">
        <f t="array" ref="F2">MAX(ABS(F4:F103))</f>
        <v>1</v>
      </c>
      <c r="G2" cm="1">
        <f t="array" ref="G2">MAX(ABS(G4:G103))</f>
        <v>1</v>
      </c>
      <c r="H2" cm="1">
        <f t="array" ref="H2">MAX(ABS(H4:H103))</f>
        <v>1</v>
      </c>
      <c r="I2" cm="1">
        <f t="array" ref="I2">MAX(ABS(I4:I103))</f>
        <v>0.93312775472324982</v>
      </c>
      <c r="J2" cm="1">
        <f t="array" ref="J2">MAX(ABS(J4:J103))</f>
        <v>1</v>
      </c>
      <c r="K2" cm="1">
        <f t="array" ref="K2">MAX(ABS(K4:K103))</f>
        <v>1</v>
      </c>
      <c r="L2" cm="1">
        <f t="array" ref="L2">MAX(ABS(L4:L103))</f>
        <v>1</v>
      </c>
      <c r="M2" cm="1">
        <f t="array" ref="M2">MAX(ABS(M4:M103))</f>
        <v>1</v>
      </c>
      <c r="N2" cm="1">
        <f t="array" ref="N2">MAX(ABS(N4:N103))</f>
        <v>0.93312775472324982</v>
      </c>
      <c r="O2" cm="1">
        <f t="array" ref="O2">MAX(ABS(O4:O103))</f>
        <v>0.95880646356032362</v>
      </c>
      <c r="P2" cm="1">
        <f t="array" ref="P2">MAX(ABS(P4:P103))</f>
        <v>0.93312775472324982</v>
      </c>
      <c r="Q2" cm="1">
        <f t="array" ref="Q2">MAX(ABS(Q4:Q103))</f>
        <v>0.95422513225176597</v>
      </c>
      <c r="R2" cm="1">
        <f t="array" ref="R2">MAX(ABS(R4:R103))</f>
        <v>0.68330726582177492</v>
      </c>
      <c r="S2" cm="1">
        <f t="array" ref="S2">MAX(ABS(S4:S103))</f>
        <v>0.81011173679339554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7</v>
      </c>
      <c r="B3" t="str">
        <f>'Data-Normalized'!A3</f>
        <v>H-Axis</v>
      </c>
      <c r="C3" t="str">
        <f>'Data-Normalized'!B3</f>
        <v>Desired Diversity</v>
      </c>
      <c r="D3" t="str">
        <f>'Data-Normalized'!C3</f>
        <v>LCDM</v>
      </c>
      <c r="E3" t="str">
        <f>'Data-Normalized'!D3</f>
        <v>Dummy1</v>
      </c>
      <c r="F3" t="str">
        <f>'Data-Normalized'!E3</f>
        <v>Dummy2</v>
      </c>
      <c r="G3" t="str">
        <f>'Data-Normalized'!F3</f>
        <v>Dummy3</v>
      </c>
      <c r="H3" t="str">
        <f>'Data-Normalized'!G3</f>
        <v>Dummy4</v>
      </c>
      <c r="I3" t="str">
        <f>'Data-Normalized'!H3</f>
        <v>Ursem</v>
      </c>
      <c r="J3" t="str">
        <f>'Data-Normalized'!I3</f>
        <v>Dummy5</v>
      </c>
      <c r="K3" t="str">
        <f>'Data-Normalized'!J3</f>
        <v>Dummy6</v>
      </c>
      <c r="L3" t="str">
        <f>'Data-Normalized'!K3</f>
        <v>Dummy7</v>
      </c>
      <c r="M3" t="str">
        <f>'Data-Normalized'!L3</f>
        <v>Dummy8</v>
      </c>
      <c r="N3" t="str">
        <f>'Data-Normalized'!M3</f>
        <v>Li et al.</v>
      </c>
      <c r="O3" t="str">
        <f>'Data-Normalized'!N3</f>
        <v>Cheng</v>
      </c>
      <c r="P3" t="str">
        <f>'Data-Normalized'!O3</f>
        <v>Tilahun</v>
      </c>
      <c r="Q3" t="str">
        <f>'Data-Normalized'!P3</f>
        <v>Salleh et al.</v>
      </c>
      <c r="R3" t="str">
        <f>'Data-Normalized'!Q3</f>
        <v>Zhao et al.</v>
      </c>
      <c r="S3" t="str">
        <f>'Data-Normalized'!R3</f>
        <v>Osuna Enciso et al.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0</v>
      </c>
      <c r="E4">
        <f>'Data-Normalized'!D4-'Data-Normalized'!B4</f>
        <v>-1</v>
      </c>
      <c r="F4">
        <f>'Data-Normalized'!E4-'Data-Normalized'!B4</f>
        <v>-1</v>
      </c>
      <c r="G4">
        <f>'Data-Normalized'!F4-'Data-Normalized'!B4</f>
        <v>-1</v>
      </c>
      <c r="H4">
        <f>'Data-Normalized'!G4-'Data-Normalized'!B4</f>
        <v>-1</v>
      </c>
      <c r="I4">
        <f>'Data-Normalized'!H4-'Data-Normalized'!B4</f>
        <v>0</v>
      </c>
      <c r="J4">
        <f>'Data-Normalized'!I4-'Data-Normalized'!B4</f>
        <v>-1</v>
      </c>
      <c r="K4">
        <f>'Data-Normalized'!J4-'Data-Normalized'!B4</f>
        <v>-1</v>
      </c>
      <c r="L4">
        <f>'Data-Normalized'!K4-'Data-Normalized'!B4</f>
        <v>-1</v>
      </c>
      <c r="M4">
        <f>'Data-Normalized'!L4-'Data-Normalized'!B4</f>
        <v>-1</v>
      </c>
      <c r="N4">
        <f>'Data-Normalized'!M4-'Data-Normalized'!B4</f>
        <v>0</v>
      </c>
      <c r="O4">
        <f>'Data-Normalized'!N4-'Data-Normalized'!B4</f>
        <v>0</v>
      </c>
      <c r="P4">
        <f>'Data-Normalized'!O4-'Data-Normalized'!B4</f>
        <v>0</v>
      </c>
      <c r="Q4">
        <f>'Data-Normalized'!P4-'Data-Normalized'!B4</f>
        <v>0</v>
      </c>
      <c r="R4">
        <f>'Data-Normalized'!Q4-'Data-Normalized'!B4</f>
        <v>0</v>
      </c>
      <c r="S4">
        <f>'Data-Normalized'!R4-'Data-Normalized'!B4</f>
        <v>0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-5.3557216711073163E-3</v>
      </c>
      <c r="E5">
        <f>'Data-Normalized'!D5-'Data-Normalized'!B5</f>
        <v>-0.99</v>
      </c>
      <c r="F5">
        <f>'Data-Normalized'!E5-'Data-Normalized'!B5</f>
        <v>-0.99</v>
      </c>
      <c r="G5">
        <f>'Data-Normalized'!F5-'Data-Normalized'!B5</f>
        <v>-0.99</v>
      </c>
      <c r="H5">
        <f>'Data-Normalized'!G5-'Data-Normalized'!B5</f>
        <v>-0.99</v>
      </c>
      <c r="I5">
        <f>'Data-Normalized'!H5-'Data-Normalized'!B5</f>
        <v>9.9787447711696675E-3</v>
      </c>
      <c r="J5">
        <f>'Data-Normalized'!I5-'Data-Normalized'!B5</f>
        <v>-0.99</v>
      </c>
      <c r="K5">
        <f>'Data-Normalized'!J5-'Data-Normalized'!B5</f>
        <v>-0.99</v>
      </c>
      <c r="L5">
        <f>'Data-Normalized'!K5-'Data-Normalized'!B5</f>
        <v>-0.99</v>
      </c>
      <c r="M5">
        <f>'Data-Normalized'!L5-'Data-Normalized'!B5</f>
        <v>-0.99</v>
      </c>
      <c r="N5">
        <f>'Data-Normalized'!M5-'Data-Normalized'!B5</f>
        <v>9.9787447711696675E-3</v>
      </c>
      <c r="O5">
        <f>'Data-Normalized'!N5-'Data-Normalized'!B5</f>
        <v>9.0598652509641386E-3</v>
      </c>
      <c r="P5">
        <f>'Data-Normalized'!O5-'Data-Normalized'!B5</f>
        <v>9.9787447711696675E-3</v>
      </c>
      <c r="Q5">
        <f>'Data-Normalized'!P5-'Data-Normalized'!B5</f>
        <v>9.8325029074067816E-3</v>
      </c>
      <c r="R5">
        <f>'Data-Normalized'!Q5-'Data-Normalized'!B5</f>
        <v>2.3942676762757076E-3</v>
      </c>
      <c r="S5">
        <f>'Data-Normalized'!R5-'Data-Normalized'!B5</f>
        <v>1.0000000000000009E-2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9.5402600930125647E-3</v>
      </c>
      <c r="E6">
        <f>'Data-Normalized'!D6-'Data-Normalized'!B6</f>
        <v>-0.98</v>
      </c>
      <c r="F6">
        <f>'Data-Normalized'!E6-'Data-Normalized'!B6</f>
        <v>-0.98</v>
      </c>
      <c r="G6">
        <f>'Data-Normalized'!F6-'Data-Normalized'!B6</f>
        <v>-0.98</v>
      </c>
      <c r="H6">
        <f>'Data-Normalized'!G6-'Data-Normalized'!B6</f>
        <v>-0.98</v>
      </c>
      <c r="I6">
        <f>'Data-Normalized'!H6-'Data-Normalized'!B6</f>
        <v>1.9992829454690719E-2</v>
      </c>
      <c r="J6">
        <f>'Data-Normalized'!I6-'Data-Normalized'!B6</f>
        <v>-0.98</v>
      </c>
      <c r="K6">
        <f>'Data-Normalized'!J6-'Data-Normalized'!B6</f>
        <v>-0.98</v>
      </c>
      <c r="L6">
        <f>'Data-Normalized'!K6-'Data-Normalized'!B6</f>
        <v>-0.98</v>
      </c>
      <c r="M6">
        <f>'Data-Normalized'!L6-'Data-Normalized'!B6</f>
        <v>-0.98</v>
      </c>
      <c r="N6">
        <f>'Data-Normalized'!M6-'Data-Normalized'!B6</f>
        <v>1.9992829454690719E-2</v>
      </c>
      <c r="O6">
        <f>'Data-Normalized'!N6-'Data-Normalized'!B6</f>
        <v>1.8639678161153417E-2</v>
      </c>
      <c r="P6">
        <f>'Data-Normalized'!O6-'Data-Normalized'!B6</f>
        <v>1.9992829454690719E-2</v>
      </c>
      <c r="Q6">
        <f>'Data-Normalized'!P6-'Data-Normalized'!B6</f>
        <v>1.857855970964728E-2</v>
      </c>
      <c r="R6">
        <f>'Data-Normalized'!Q6-'Data-Normalized'!B6</f>
        <v>4.0785908253582193E-4</v>
      </c>
      <c r="S6">
        <f>'Data-Normalized'!R6-'Data-Normalized'!B6</f>
        <v>2.0000000000000018E-2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5.8933519063482098E-3</v>
      </c>
      <c r="E7">
        <f>'Data-Normalized'!D7-'Data-Normalized'!B7</f>
        <v>-0.97</v>
      </c>
      <c r="F7">
        <f>'Data-Normalized'!E7-'Data-Normalized'!B7</f>
        <v>-0.97</v>
      </c>
      <c r="G7">
        <f>'Data-Normalized'!F7-'Data-Normalized'!B7</f>
        <v>-0.97</v>
      </c>
      <c r="H7">
        <f>'Data-Normalized'!G7-'Data-Normalized'!B7</f>
        <v>-0.97</v>
      </c>
      <c r="I7">
        <f>'Data-Normalized'!H7-'Data-Normalized'!B7</f>
        <v>2.9894582716486373E-2</v>
      </c>
      <c r="J7">
        <f>'Data-Normalized'!I7-'Data-Normalized'!B7</f>
        <v>-0.97</v>
      </c>
      <c r="K7">
        <f>'Data-Normalized'!J7-'Data-Normalized'!B7</f>
        <v>-0.97</v>
      </c>
      <c r="L7">
        <f>'Data-Normalized'!K7-'Data-Normalized'!B7</f>
        <v>-0.97</v>
      </c>
      <c r="M7">
        <f>'Data-Normalized'!L7-'Data-Normalized'!B7</f>
        <v>-0.97</v>
      </c>
      <c r="N7">
        <f>'Data-Normalized'!M7-'Data-Normalized'!B7</f>
        <v>2.9894582716486373E-2</v>
      </c>
      <c r="O7">
        <f>'Data-Normalized'!N7-'Data-Normalized'!B7</f>
        <v>2.8296560182017427E-2</v>
      </c>
      <c r="P7">
        <f>'Data-Normalized'!O7-'Data-Normalized'!B7</f>
        <v>2.9894582716486373E-2</v>
      </c>
      <c r="Q7">
        <f>'Data-Normalized'!P7-'Data-Normalized'!B7</f>
        <v>2.8042872623889714E-2</v>
      </c>
      <c r="R7">
        <f>'Data-Normalized'!Q7-'Data-Normalized'!B7</f>
        <v>1.9697467147293812E-3</v>
      </c>
      <c r="S7">
        <f>'Data-Normalized'!R7-'Data-Normalized'!B7</f>
        <v>3.0000000000000027E-2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1.5180643304578134E-2</v>
      </c>
      <c r="E8">
        <f>'Data-Normalized'!D8-'Data-Normalized'!B8</f>
        <v>-0.96</v>
      </c>
      <c r="F8">
        <f>'Data-Normalized'!E8-'Data-Normalized'!B8</f>
        <v>-0.96</v>
      </c>
      <c r="G8">
        <f>'Data-Normalized'!F8-'Data-Normalized'!B8</f>
        <v>-0.96</v>
      </c>
      <c r="H8">
        <f>'Data-Normalized'!G8-'Data-Normalized'!B8</f>
        <v>-0.96</v>
      </c>
      <c r="I8">
        <f>'Data-Normalized'!H8-'Data-Normalized'!B8</f>
        <v>3.9895550519358114E-2</v>
      </c>
      <c r="J8">
        <f>'Data-Normalized'!I8-'Data-Normalized'!B8</f>
        <v>-0.96</v>
      </c>
      <c r="K8">
        <f>'Data-Normalized'!J8-'Data-Normalized'!B8</f>
        <v>-0.96</v>
      </c>
      <c r="L8">
        <f>'Data-Normalized'!K8-'Data-Normalized'!B8</f>
        <v>-0.96</v>
      </c>
      <c r="M8">
        <f>'Data-Normalized'!L8-'Data-Normalized'!B8</f>
        <v>-0.96</v>
      </c>
      <c r="N8">
        <f>'Data-Normalized'!M8-'Data-Normalized'!B8</f>
        <v>3.9895550519358114E-2</v>
      </c>
      <c r="O8">
        <f>'Data-Normalized'!N8-'Data-Normalized'!B8</f>
        <v>3.9467851940061416E-2</v>
      </c>
      <c r="P8">
        <f>'Data-Normalized'!O8-'Data-Normalized'!B8</f>
        <v>3.9895550519358114E-2</v>
      </c>
      <c r="Q8">
        <f>'Data-Normalized'!P8-'Data-Normalized'!B8</f>
        <v>3.9392574339151554E-2</v>
      </c>
      <c r="R8">
        <f>'Data-Normalized'!Q8-'Data-Normalized'!B8</f>
        <v>2.7189323001525212E-3</v>
      </c>
      <c r="S8">
        <f>'Data-Normalized'!R8-'Data-Normalized'!B8</f>
        <v>4.0000000000000036E-2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5.4944705980032316E-3</v>
      </c>
      <c r="E9">
        <f>'Data-Normalized'!D9-'Data-Normalized'!B9</f>
        <v>-0.95</v>
      </c>
      <c r="F9">
        <f>'Data-Normalized'!E9-'Data-Normalized'!B9</f>
        <v>-0.95</v>
      </c>
      <c r="G9">
        <f>'Data-Normalized'!F9-'Data-Normalized'!B9</f>
        <v>-0.95</v>
      </c>
      <c r="H9">
        <f>'Data-Normalized'!G9-'Data-Normalized'!B9</f>
        <v>-0.95</v>
      </c>
      <c r="I9">
        <f>'Data-Normalized'!H9-'Data-Normalized'!B9</f>
        <v>4.9796903326142172E-2</v>
      </c>
      <c r="J9">
        <f>'Data-Normalized'!I9-'Data-Normalized'!B9</f>
        <v>-0.95</v>
      </c>
      <c r="K9">
        <f>'Data-Normalized'!J9-'Data-Normalized'!B9</f>
        <v>-0.95</v>
      </c>
      <c r="L9">
        <f>'Data-Normalized'!K9-'Data-Normalized'!B9</f>
        <v>-0.95</v>
      </c>
      <c r="M9">
        <f>'Data-Normalized'!L9-'Data-Normalized'!B9</f>
        <v>-0.95</v>
      </c>
      <c r="N9">
        <f>'Data-Normalized'!M9-'Data-Normalized'!B9</f>
        <v>4.9796903326142172E-2</v>
      </c>
      <c r="O9">
        <f>'Data-Normalized'!N9-'Data-Normalized'!B9</f>
        <v>4.7552677576327973E-2</v>
      </c>
      <c r="P9">
        <f>'Data-Normalized'!O9-'Data-Normalized'!B9</f>
        <v>4.9796903326142172E-2</v>
      </c>
      <c r="Q9">
        <f>'Data-Normalized'!P9-'Data-Normalized'!B9</f>
        <v>4.7336326413056296E-2</v>
      </c>
      <c r="R9">
        <f>'Data-Normalized'!Q9-'Data-Normalized'!B9</f>
        <v>2.4604020497275281E-3</v>
      </c>
      <c r="S9">
        <f>'Data-Normalized'!R9-'Data-Normalized'!B9</f>
        <v>5.0000000000000044E-2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1.0985641223292264E-3</v>
      </c>
      <c r="E10">
        <f>'Data-Normalized'!D10-'Data-Normalized'!B10</f>
        <v>-0.94</v>
      </c>
      <c r="F10">
        <f>'Data-Normalized'!E10-'Data-Normalized'!B10</f>
        <v>-0.94</v>
      </c>
      <c r="G10">
        <f>'Data-Normalized'!F10-'Data-Normalized'!B10</f>
        <v>-0.94</v>
      </c>
      <c r="H10">
        <f>'Data-Normalized'!G10-'Data-Normalized'!B10</f>
        <v>-0.94</v>
      </c>
      <c r="I10">
        <f>'Data-Normalized'!H10-'Data-Normalized'!B10</f>
        <v>5.9803216127119474E-2</v>
      </c>
      <c r="J10">
        <f>'Data-Normalized'!I10-'Data-Normalized'!B10</f>
        <v>-0.94</v>
      </c>
      <c r="K10">
        <f>'Data-Normalized'!J10-'Data-Normalized'!B10</f>
        <v>-0.94</v>
      </c>
      <c r="L10">
        <f>'Data-Normalized'!K10-'Data-Normalized'!B10</f>
        <v>-0.94</v>
      </c>
      <c r="M10">
        <f>'Data-Normalized'!L10-'Data-Normalized'!B10</f>
        <v>-0.94</v>
      </c>
      <c r="N10">
        <f>'Data-Normalized'!M10-'Data-Normalized'!B10</f>
        <v>5.9803216127119474E-2</v>
      </c>
      <c r="O10">
        <f>'Data-Normalized'!N10-'Data-Normalized'!B10</f>
        <v>5.5880484932651853E-2</v>
      </c>
      <c r="P10">
        <f>'Data-Normalized'!O10-'Data-Normalized'!B10</f>
        <v>5.980321612712125E-2</v>
      </c>
      <c r="Q10">
        <f>'Data-Normalized'!P10-'Data-Normalized'!B10</f>
        <v>5.635199541868352E-2</v>
      </c>
      <c r="R10">
        <f>'Data-Normalized'!Q10-'Data-Normalized'!B10</f>
        <v>-3.4309580633773429E-5</v>
      </c>
      <c r="S10">
        <f>'Data-Normalized'!R10-'Data-Normalized'!B10</f>
        <v>6.0000000000000053E-2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8.2782111564840832E-3</v>
      </c>
      <c r="E11">
        <f>'Data-Normalized'!D11-'Data-Normalized'!B11</f>
        <v>-0.93</v>
      </c>
      <c r="F11">
        <f>'Data-Normalized'!E11-'Data-Normalized'!B11</f>
        <v>-0.93</v>
      </c>
      <c r="G11">
        <f>'Data-Normalized'!F11-'Data-Normalized'!B11</f>
        <v>-0.93</v>
      </c>
      <c r="H11">
        <f>'Data-Normalized'!G11-'Data-Normalized'!B11</f>
        <v>-0.93</v>
      </c>
      <c r="I11">
        <f>'Data-Normalized'!H11-'Data-Normalized'!B11</f>
        <v>6.9719453744999216E-2</v>
      </c>
      <c r="J11">
        <f>'Data-Normalized'!I11-'Data-Normalized'!B11</f>
        <v>-0.93</v>
      </c>
      <c r="K11">
        <f>'Data-Normalized'!J11-'Data-Normalized'!B11</f>
        <v>-0.93</v>
      </c>
      <c r="L11">
        <f>'Data-Normalized'!K11-'Data-Normalized'!B11</f>
        <v>-0.93</v>
      </c>
      <c r="M11">
        <f>'Data-Normalized'!L11-'Data-Normalized'!B11</f>
        <v>-0.93</v>
      </c>
      <c r="N11">
        <f>'Data-Normalized'!M11-'Data-Normalized'!B11</f>
        <v>6.9719453744999216E-2</v>
      </c>
      <c r="O11">
        <f>'Data-Normalized'!N11-'Data-Normalized'!B11</f>
        <v>6.3436818904838321E-2</v>
      </c>
      <c r="P11">
        <f>'Data-Normalized'!O11-'Data-Normalized'!B11</f>
        <v>6.9719453744999216E-2</v>
      </c>
      <c r="Q11">
        <f>'Data-Normalized'!P11-'Data-Normalized'!B11</f>
        <v>6.301955057289943E-2</v>
      </c>
      <c r="R11">
        <f>'Data-Normalized'!Q11-'Data-Normalized'!B11</f>
        <v>6.0817279419056458E-4</v>
      </c>
      <c r="S11">
        <f>'Data-Normalized'!R11-'Data-Normalized'!B11</f>
        <v>6.9999999999999951E-2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1.8643807665799095E-2</v>
      </c>
      <c r="E12">
        <f>'Data-Normalized'!D12-'Data-Normalized'!B12</f>
        <v>-0.92</v>
      </c>
      <c r="F12">
        <f>'Data-Normalized'!E12-'Data-Normalized'!B12</f>
        <v>-0.92</v>
      </c>
      <c r="G12">
        <f>'Data-Normalized'!F12-'Data-Normalized'!B12</f>
        <v>-0.92</v>
      </c>
      <c r="H12">
        <f>'Data-Normalized'!G12-'Data-Normalized'!B12</f>
        <v>-0.92</v>
      </c>
      <c r="I12">
        <f>'Data-Normalized'!H12-'Data-Normalized'!B12</f>
        <v>7.9668915416614139E-2</v>
      </c>
      <c r="J12">
        <f>'Data-Normalized'!I12-'Data-Normalized'!B12</f>
        <v>-0.92</v>
      </c>
      <c r="K12">
        <f>'Data-Normalized'!J12-'Data-Normalized'!B12</f>
        <v>-0.92</v>
      </c>
      <c r="L12">
        <f>'Data-Normalized'!K12-'Data-Normalized'!B12</f>
        <v>-0.92</v>
      </c>
      <c r="M12">
        <f>'Data-Normalized'!L12-'Data-Normalized'!B12</f>
        <v>-0.92</v>
      </c>
      <c r="N12">
        <f>'Data-Normalized'!M12-'Data-Normalized'!B12</f>
        <v>7.9668915416614139E-2</v>
      </c>
      <c r="O12">
        <f>'Data-Normalized'!N12-'Data-Normalized'!B12</f>
        <v>7.1881382074032496E-2</v>
      </c>
      <c r="P12">
        <f>'Data-Normalized'!O12-'Data-Normalized'!B12</f>
        <v>7.9668915416614139E-2</v>
      </c>
      <c r="Q12">
        <f>'Data-Normalized'!P12-'Data-Normalized'!B12</f>
        <v>7.2505198123836601E-2</v>
      </c>
      <c r="R12">
        <f>'Data-Normalized'!Q12-'Data-Normalized'!B12</f>
        <v>5.3108110023623034E-3</v>
      </c>
      <c r="S12">
        <f>'Data-Normalized'!R12-'Data-Normalized'!B12</f>
        <v>7.999999999999996E-2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-4.7090647085790138E-4</v>
      </c>
      <c r="E13">
        <f>'Data-Normalized'!D13-'Data-Normalized'!B13</f>
        <v>-0.91</v>
      </c>
      <c r="F13">
        <f>'Data-Normalized'!E13-'Data-Normalized'!B13</f>
        <v>-0.91</v>
      </c>
      <c r="G13">
        <f>'Data-Normalized'!F13-'Data-Normalized'!B13</f>
        <v>-0.91</v>
      </c>
      <c r="H13">
        <f>'Data-Normalized'!G13-'Data-Normalized'!B13</f>
        <v>-0.91</v>
      </c>
      <c r="I13">
        <f>'Data-Normalized'!H13-'Data-Normalized'!B13</f>
        <v>8.9619301899626191E-2</v>
      </c>
      <c r="J13">
        <f>'Data-Normalized'!I13-'Data-Normalized'!B13</f>
        <v>-0.91</v>
      </c>
      <c r="K13">
        <f>'Data-Normalized'!J13-'Data-Normalized'!B13</f>
        <v>-0.91</v>
      </c>
      <c r="L13">
        <f>'Data-Normalized'!K13-'Data-Normalized'!B13</f>
        <v>-0.91</v>
      </c>
      <c r="M13">
        <f>'Data-Normalized'!L13-'Data-Normalized'!B13</f>
        <v>-0.91</v>
      </c>
      <c r="N13">
        <f>'Data-Normalized'!M13-'Data-Normalized'!B13</f>
        <v>8.9619301899626191E-2</v>
      </c>
      <c r="O13">
        <f>'Data-Normalized'!N13-'Data-Normalized'!B13</f>
        <v>7.9674494315457034E-2</v>
      </c>
      <c r="P13">
        <f>'Data-Normalized'!O13-'Data-Normalized'!B13</f>
        <v>8.9619301899626191E-2</v>
      </c>
      <c r="Q13">
        <f>'Data-Normalized'!P13-'Data-Normalized'!B13</f>
        <v>8.1057713387902464E-2</v>
      </c>
      <c r="R13">
        <f>'Data-Normalized'!Q13-'Data-Normalized'!B13</f>
        <v>3.7474865341183827E-3</v>
      </c>
      <c r="S13">
        <f>'Data-Normalized'!R13-'Data-Normalized'!B13</f>
        <v>8.9999999999999969E-2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1.6673636600199493E-2</v>
      </c>
      <c r="E14">
        <f>'Data-Normalized'!D14-'Data-Normalized'!B14</f>
        <v>-0.9</v>
      </c>
      <c r="F14">
        <f>'Data-Normalized'!E14-'Data-Normalized'!B14</f>
        <v>-0.9</v>
      </c>
      <c r="G14">
        <f>'Data-Normalized'!F14-'Data-Normalized'!B14</f>
        <v>-0.9</v>
      </c>
      <c r="H14">
        <f>'Data-Normalized'!G14-'Data-Normalized'!B14</f>
        <v>-0.9</v>
      </c>
      <c r="I14">
        <f>'Data-Normalized'!H14-'Data-Normalized'!B14</f>
        <v>9.948421099542859E-2</v>
      </c>
      <c r="J14">
        <f>'Data-Normalized'!I14-'Data-Normalized'!B14</f>
        <v>-0.9</v>
      </c>
      <c r="K14">
        <f>'Data-Normalized'!J14-'Data-Normalized'!B14</f>
        <v>-0.9</v>
      </c>
      <c r="L14">
        <f>'Data-Normalized'!K14-'Data-Normalized'!B14</f>
        <v>-0.9</v>
      </c>
      <c r="M14">
        <f>'Data-Normalized'!L14-'Data-Normalized'!B14</f>
        <v>-0.9</v>
      </c>
      <c r="N14">
        <f>'Data-Normalized'!M14-'Data-Normalized'!B14</f>
        <v>9.948421099542859E-2</v>
      </c>
      <c r="O14">
        <f>'Data-Normalized'!N14-'Data-Normalized'!B14</f>
        <v>9.0292159016496232E-2</v>
      </c>
      <c r="P14">
        <f>'Data-Normalized'!O14-'Data-Normalized'!B14</f>
        <v>9.948421099542859E-2</v>
      </c>
      <c r="Q14">
        <f>'Data-Normalized'!P14-'Data-Normalized'!B14</f>
        <v>9.0639652960253003E-2</v>
      </c>
      <c r="R14">
        <f>'Data-Normalized'!Q14-'Data-Normalized'!B14</f>
        <v>6.0924222416981477E-3</v>
      </c>
      <c r="S14">
        <f>'Data-Normalized'!R14-'Data-Normalized'!B14</f>
        <v>9.9999999999999978E-2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-1.1831640582428138E-3</v>
      </c>
      <c r="E15">
        <f>'Data-Normalized'!D15-'Data-Normalized'!B15</f>
        <v>-0.89</v>
      </c>
      <c r="F15">
        <f>'Data-Normalized'!E15-'Data-Normalized'!B15</f>
        <v>-0.89</v>
      </c>
      <c r="G15">
        <f>'Data-Normalized'!F15-'Data-Normalized'!B15</f>
        <v>-0.89</v>
      </c>
      <c r="H15">
        <f>'Data-Normalized'!G15-'Data-Normalized'!B15</f>
        <v>-0.89</v>
      </c>
      <c r="I15">
        <f>'Data-Normalized'!H15-'Data-Normalized'!B15</f>
        <v>0.10940897448529263</v>
      </c>
      <c r="J15">
        <f>'Data-Normalized'!I15-'Data-Normalized'!B15</f>
        <v>-0.89</v>
      </c>
      <c r="K15">
        <f>'Data-Normalized'!J15-'Data-Normalized'!B15</f>
        <v>-0.89</v>
      </c>
      <c r="L15">
        <f>'Data-Normalized'!K15-'Data-Normalized'!B15</f>
        <v>-0.89</v>
      </c>
      <c r="M15">
        <f>'Data-Normalized'!L15-'Data-Normalized'!B15</f>
        <v>-0.89</v>
      </c>
      <c r="N15">
        <f>'Data-Normalized'!M15-'Data-Normalized'!B15</f>
        <v>0.10940897448529263</v>
      </c>
      <c r="O15">
        <f>'Data-Normalized'!N15-'Data-Normalized'!B15</f>
        <v>0.10012387568982117</v>
      </c>
      <c r="P15">
        <f>'Data-Normalized'!O15-'Data-Normalized'!B15</f>
        <v>0.10940897448529263</v>
      </c>
      <c r="Q15">
        <f>'Data-Normalized'!P15-'Data-Normalized'!B15</f>
        <v>0.10050348898795824</v>
      </c>
      <c r="R15">
        <f>'Data-Normalized'!Q15-'Data-Normalized'!B15</f>
        <v>5.1339496765767656E-3</v>
      </c>
      <c r="S15">
        <f>'Data-Normalized'!R15-'Data-Normalized'!B15</f>
        <v>0.10999999999999999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9.7219845650216019E-3</v>
      </c>
      <c r="E16">
        <f>'Data-Normalized'!D16-'Data-Normalized'!B16</f>
        <v>-0.88</v>
      </c>
      <c r="F16">
        <f>'Data-Normalized'!E16-'Data-Normalized'!B16</f>
        <v>-0.88</v>
      </c>
      <c r="G16">
        <f>'Data-Normalized'!F16-'Data-Normalized'!B16</f>
        <v>-0.88</v>
      </c>
      <c r="H16">
        <f>'Data-Normalized'!G16-'Data-Normalized'!B16</f>
        <v>-0.88</v>
      </c>
      <c r="I16">
        <f>'Data-Normalized'!H16-'Data-Normalized'!B16</f>
        <v>0.11925247538142247</v>
      </c>
      <c r="J16">
        <f>'Data-Normalized'!I16-'Data-Normalized'!B16</f>
        <v>-0.88</v>
      </c>
      <c r="K16">
        <f>'Data-Normalized'!J16-'Data-Normalized'!B16</f>
        <v>-0.88</v>
      </c>
      <c r="L16">
        <f>'Data-Normalized'!K16-'Data-Normalized'!B16</f>
        <v>-0.88</v>
      </c>
      <c r="M16">
        <f>'Data-Normalized'!L16-'Data-Normalized'!B16</f>
        <v>-0.88</v>
      </c>
      <c r="N16">
        <f>'Data-Normalized'!M16-'Data-Normalized'!B16</f>
        <v>0.11925247538142247</v>
      </c>
      <c r="O16">
        <f>'Data-Normalized'!N16-'Data-Normalized'!B16</f>
        <v>0.10717099564410482</v>
      </c>
      <c r="P16">
        <f>'Data-Normalized'!O16-'Data-Normalized'!B16</f>
        <v>0.11925247538142247</v>
      </c>
      <c r="Q16">
        <f>'Data-Normalized'!P16-'Data-Normalized'!B16</f>
        <v>0.10827468017360564</v>
      </c>
      <c r="R16">
        <f>'Data-Normalized'!Q16-'Data-Normalized'!B16</f>
        <v>7.1518055672823433E-3</v>
      </c>
      <c r="S16">
        <f>'Data-Normalized'!R16-'Data-Normalized'!B16</f>
        <v>0.12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-8.5761283812868516E-4</v>
      </c>
      <c r="E17">
        <f>'Data-Normalized'!D17-'Data-Normalized'!B17</f>
        <v>-0.87</v>
      </c>
      <c r="F17">
        <f>'Data-Normalized'!E17-'Data-Normalized'!B17</f>
        <v>-0.87</v>
      </c>
      <c r="G17">
        <f>'Data-Normalized'!F17-'Data-Normalized'!B17</f>
        <v>-0.87</v>
      </c>
      <c r="H17">
        <f>'Data-Normalized'!G17-'Data-Normalized'!B17</f>
        <v>-0.87</v>
      </c>
      <c r="I17">
        <f>'Data-Normalized'!H17-'Data-Normalized'!B17</f>
        <v>0.12910123088529024</v>
      </c>
      <c r="J17">
        <f>'Data-Normalized'!I17-'Data-Normalized'!B17</f>
        <v>-0.87</v>
      </c>
      <c r="K17">
        <f>'Data-Normalized'!J17-'Data-Normalized'!B17</f>
        <v>-0.87</v>
      </c>
      <c r="L17">
        <f>'Data-Normalized'!K17-'Data-Normalized'!B17</f>
        <v>-0.87</v>
      </c>
      <c r="M17">
        <f>'Data-Normalized'!L17-'Data-Normalized'!B17</f>
        <v>-0.87</v>
      </c>
      <c r="N17">
        <f>'Data-Normalized'!M17-'Data-Normalized'!B17</f>
        <v>0.12910123088529024</v>
      </c>
      <c r="O17">
        <f>'Data-Normalized'!N17-'Data-Normalized'!B17</f>
        <v>0.11530970154921516</v>
      </c>
      <c r="P17">
        <f>'Data-Normalized'!O17-'Data-Normalized'!B17</f>
        <v>0.12910123088529024</v>
      </c>
      <c r="Q17">
        <f>'Data-Normalized'!P17-'Data-Normalized'!B17</f>
        <v>0.11605707906390939</v>
      </c>
      <c r="R17">
        <f>'Data-Normalized'!Q17-'Data-Normalized'!B17</f>
        <v>6.9800888565784147E-3</v>
      </c>
      <c r="S17">
        <f>'Data-Normalized'!R17-'Data-Normalized'!B17</f>
        <v>0.13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6.5649614011468183E-3</v>
      </c>
      <c r="E18">
        <f>'Data-Normalized'!D18-'Data-Normalized'!B18</f>
        <v>-0.86</v>
      </c>
      <c r="F18">
        <f>'Data-Normalized'!E18-'Data-Normalized'!B18</f>
        <v>-0.86</v>
      </c>
      <c r="G18">
        <f>'Data-Normalized'!F18-'Data-Normalized'!B18</f>
        <v>-0.86</v>
      </c>
      <c r="H18">
        <f>'Data-Normalized'!G18-'Data-Normalized'!B18</f>
        <v>-0.86</v>
      </c>
      <c r="I18">
        <f>'Data-Normalized'!H18-'Data-Normalized'!B18</f>
        <v>0.13900629757040561</v>
      </c>
      <c r="J18">
        <f>'Data-Normalized'!I18-'Data-Normalized'!B18</f>
        <v>-0.86</v>
      </c>
      <c r="K18">
        <f>'Data-Normalized'!J18-'Data-Normalized'!B18</f>
        <v>-0.86</v>
      </c>
      <c r="L18">
        <f>'Data-Normalized'!K18-'Data-Normalized'!B18</f>
        <v>-0.86</v>
      </c>
      <c r="M18">
        <f>'Data-Normalized'!L18-'Data-Normalized'!B18</f>
        <v>-0.86</v>
      </c>
      <c r="N18">
        <f>'Data-Normalized'!M18-'Data-Normalized'!B18</f>
        <v>0.13900629757040561</v>
      </c>
      <c r="O18">
        <f>'Data-Normalized'!N18-'Data-Normalized'!B18</f>
        <v>0.12298600575485907</v>
      </c>
      <c r="P18">
        <f>'Data-Normalized'!O18-'Data-Normalized'!B18</f>
        <v>0.13900629757040561</v>
      </c>
      <c r="Q18">
        <f>'Data-Normalized'!P18-'Data-Normalized'!B18</f>
        <v>0.12600525478805391</v>
      </c>
      <c r="R18">
        <f>'Data-Normalized'!Q18-'Data-Normalized'!B18</f>
        <v>6.4132396305228712E-3</v>
      </c>
      <c r="S18">
        <f>'Data-Normalized'!R18-'Data-Normalized'!B18</f>
        <v>0.14000000000000001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1.3960136392994316E-2</v>
      </c>
      <c r="E19">
        <f>'Data-Normalized'!D19-'Data-Normalized'!B19</f>
        <v>-0.85</v>
      </c>
      <c r="F19">
        <f>'Data-Normalized'!E19-'Data-Normalized'!B19</f>
        <v>-0.85</v>
      </c>
      <c r="G19">
        <f>'Data-Normalized'!F19-'Data-Normalized'!B19</f>
        <v>-0.85</v>
      </c>
      <c r="H19">
        <f>'Data-Normalized'!G19-'Data-Normalized'!B19</f>
        <v>-0.85</v>
      </c>
      <c r="I19">
        <f>'Data-Normalized'!H19-'Data-Normalized'!B19</f>
        <v>0.14888510929836007</v>
      </c>
      <c r="J19">
        <f>'Data-Normalized'!I19-'Data-Normalized'!B19</f>
        <v>-0.85</v>
      </c>
      <c r="K19">
        <f>'Data-Normalized'!J19-'Data-Normalized'!B19</f>
        <v>-0.85</v>
      </c>
      <c r="L19">
        <f>'Data-Normalized'!K19-'Data-Normalized'!B19</f>
        <v>-0.85</v>
      </c>
      <c r="M19">
        <f>'Data-Normalized'!L19-'Data-Normalized'!B19</f>
        <v>-0.85</v>
      </c>
      <c r="N19">
        <f>'Data-Normalized'!M19-'Data-Normalized'!B19</f>
        <v>0.14888510929836007</v>
      </c>
      <c r="O19">
        <f>'Data-Normalized'!N19-'Data-Normalized'!B19</f>
        <v>0.13008872894139512</v>
      </c>
      <c r="P19">
        <f>'Data-Normalized'!O19-'Data-Normalized'!B19</f>
        <v>0.14888510929836007</v>
      </c>
      <c r="Q19">
        <f>'Data-Normalized'!P19-'Data-Normalized'!B19</f>
        <v>0.13274266357422337</v>
      </c>
      <c r="R19">
        <f>'Data-Normalized'!Q19-'Data-Normalized'!B19</f>
        <v>1.0625263995965972E-2</v>
      </c>
      <c r="S19">
        <f>'Data-Normalized'!R19-'Data-Normalized'!B19</f>
        <v>0.15000000000000002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-2.1878204287713032E-3</v>
      </c>
      <c r="E20">
        <f>'Data-Normalized'!D20-'Data-Normalized'!B20</f>
        <v>-0.84</v>
      </c>
      <c r="F20">
        <f>'Data-Normalized'!E20-'Data-Normalized'!B20</f>
        <v>-0.84</v>
      </c>
      <c r="G20">
        <f>'Data-Normalized'!F20-'Data-Normalized'!B20</f>
        <v>-0.84</v>
      </c>
      <c r="H20">
        <f>'Data-Normalized'!G20-'Data-Normalized'!B20</f>
        <v>-0.84</v>
      </c>
      <c r="I20">
        <f>'Data-Normalized'!H20-'Data-Normalized'!B20</f>
        <v>0.15874216211853776</v>
      </c>
      <c r="J20">
        <f>'Data-Normalized'!I20-'Data-Normalized'!B20</f>
        <v>-0.84</v>
      </c>
      <c r="K20">
        <f>'Data-Normalized'!J20-'Data-Normalized'!B20</f>
        <v>-0.84</v>
      </c>
      <c r="L20">
        <f>'Data-Normalized'!K20-'Data-Normalized'!B20</f>
        <v>-0.84</v>
      </c>
      <c r="M20">
        <f>'Data-Normalized'!L20-'Data-Normalized'!B20</f>
        <v>-0.84</v>
      </c>
      <c r="N20">
        <f>'Data-Normalized'!M20-'Data-Normalized'!B20</f>
        <v>0.15874216211853776</v>
      </c>
      <c r="O20">
        <f>'Data-Normalized'!N20-'Data-Normalized'!B20</f>
        <v>0.13837055301800172</v>
      </c>
      <c r="P20">
        <f>'Data-Normalized'!O20-'Data-Normalized'!B20</f>
        <v>0.15874216211853776</v>
      </c>
      <c r="Q20">
        <f>'Data-Normalized'!P20-'Data-Normalized'!B20</f>
        <v>0.14051179682885107</v>
      </c>
      <c r="R20">
        <f>'Data-Normalized'!Q20-'Data-Normalized'!B20</f>
        <v>1.0234362858933532E-2</v>
      </c>
      <c r="S20">
        <f>'Data-Normalized'!R20-'Data-Normalized'!B20</f>
        <v>0.16000000000000003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1.7685883387185797E-2</v>
      </c>
      <c r="E21">
        <f>'Data-Normalized'!D21-'Data-Normalized'!B21</f>
        <v>-0.83</v>
      </c>
      <c r="F21">
        <f>'Data-Normalized'!E21-'Data-Normalized'!B21</f>
        <v>-0.83</v>
      </c>
      <c r="G21">
        <f>'Data-Normalized'!F21-'Data-Normalized'!B21</f>
        <v>-0.83</v>
      </c>
      <c r="H21">
        <f>'Data-Normalized'!G21-'Data-Normalized'!B21</f>
        <v>-0.83</v>
      </c>
      <c r="I21">
        <f>'Data-Normalized'!H21-'Data-Normalized'!B21</f>
        <v>0.16849942923887495</v>
      </c>
      <c r="J21">
        <f>'Data-Normalized'!I21-'Data-Normalized'!B21</f>
        <v>-0.83</v>
      </c>
      <c r="K21">
        <f>'Data-Normalized'!J21-'Data-Normalized'!B21</f>
        <v>-0.83</v>
      </c>
      <c r="L21">
        <f>'Data-Normalized'!K21-'Data-Normalized'!B21</f>
        <v>-0.83</v>
      </c>
      <c r="M21">
        <f>'Data-Normalized'!L21-'Data-Normalized'!B21</f>
        <v>-0.83</v>
      </c>
      <c r="N21">
        <f>'Data-Normalized'!M21-'Data-Normalized'!B21</f>
        <v>0.16849942923887495</v>
      </c>
      <c r="O21">
        <f>'Data-Normalized'!N21-'Data-Normalized'!B21</f>
        <v>0.14757786875457335</v>
      </c>
      <c r="P21">
        <f>'Data-Normalized'!O21-'Data-Normalized'!B21</f>
        <v>0.16849942923887495</v>
      </c>
      <c r="Q21">
        <f>'Data-Normalized'!P21-'Data-Normalized'!B21</f>
        <v>0.1507094382426073</v>
      </c>
      <c r="R21">
        <f>'Data-Normalized'!Q21-'Data-Normalized'!B21</f>
        <v>1.3035712991741444E-2</v>
      </c>
      <c r="S21">
        <f>'Data-Normalized'!R21-'Data-Normalized'!B21</f>
        <v>0.17000000000000004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1.024529523175155E-2</v>
      </c>
      <c r="E22">
        <f>'Data-Normalized'!D22-'Data-Normalized'!B22</f>
        <v>-0.82</v>
      </c>
      <c r="F22">
        <f>'Data-Normalized'!E22-'Data-Normalized'!B22</f>
        <v>-0.82</v>
      </c>
      <c r="G22">
        <f>'Data-Normalized'!F22-'Data-Normalized'!B22</f>
        <v>-0.82</v>
      </c>
      <c r="H22">
        <f>'Data-Normalized'!G22-'Data-Normalized'!B22</f>
        <v>-0.82</v>
      </c>
      <c r="I22">
        <f>'Data-Normalized'!H22-'Data-Normalized'!B22</f>
        <v>0.17836899237478077</v>
      </c>
      <c r="J22">
        <f>'Data-Normalized'!I22-'Data-Normalized'!B22</f>
        <v>-0.82</v>
      </c>
      <c r="K22">
        <f>'Data-Normalized'!J22-'Data-Normalized'!B22</f>
        <v>-0.82</v>
      </c>
      <c r="L22">
        <f>'Data-Normalized'!K22-'Data-Normalized'!B22</f>
        <v>-0.82</v>
      </c>
      <c r="M22">
        <f>'Data-Normalized'!L22-'Data-Normalized'!B22</f>
        <v>-0.82</v>
      </c>
      <c r="N22">
        <f>'Data-Normalized'!M22-'Data-Normalized'!B22</f>
        <v>0.17836899237478077</v>
      </c>
      <c r="O22">
        <f>'Data-Normalized'!N22-'Data-Normalized'!B22</f>
        <v>0.15855619164437829</v>
      </c>
      <c r="P22">
        <f>'Data-Normalized'!O22-'Data-Normalized'!B22</f>
        <v>0.17836899237478077</v>
      </c>
      <c r="Q22">
        <f>'Data-Normalized'!P22-'Data-Normalized'!B22</f>
        <v>0.15950383932267587</v>
      </c>
      <c r="R22">
        <f>'Data-Normalized'!Q22-'Data-Normalized'!B22</f>
        <v>1.3097456824900044E-2</v>
      </c>
      <c r="S22">
        <f>'Data-Normalized'!R22-'Data-Normalized'!B22</f>
        <v>0.18000000000000005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1.2684148648169358E-2</v>
      </c>
      <c r="E23">
        <f>'Data-Normalized'!D23-'Data-Normalized'!B23</f>
        <v>-0.81</v>
      </c>
      <c r="F23">
        <f>'Data-Normalized'!E23-'Data-Normalized'!B23</f>
        <v>-0.81</v>
      </c>
      <c r="G23">
        <f>'Data-Normalized'!F23-'Data-Normalized'!B23</f>
        <v>-0.81</v>
      </c>
      <c r="H23">
        <f>'Data-Normalized'!G23-'Data-Normalized'!B23</f>
        <v>-0.81</v>
      </c>
      <c r="I23">
        <f>'Data-Normalized'!H23-'Data-Normalized'!B23</f>
        <v>0.18815550555294902</v>
      </c>
      <c r="J23">
        <f>'Data-Normalized'!I23-'Data-Normalized'!B23</f>
        <v>-0.81</v>
      </c>
      <c r="K23">
        <f>'Data-Normalized'!J23-'Data-Normalized'!B23</f>
        <v>-0.81</v>
      </c>
      <c r="L23">
        <f>'Data-Normalized'!K23-'Data-Normalized'!B23</f>
        <v>-0.81</v>
      </c>
      <c r="M23">
        <f>'Data-Normalized'!L23-'Data-Normalized'!B23</f>
        <v>-0.81</v>
      </c>
      <c r="N23">
        <f>'Data-Normalized'!M23-'Data-Normalized'!B23</f>
        <v>0.18815550555294902</v>
      </c>
      <c r="O23">
        <f>'Data-Normalized'!N23-'Data-Normalized'!B23</f>
        <v>0.17134391069417443</v>
      </c>
      <c r="P23">
        <f>'Data-Normalized'!O23-'Data-Normalized'!B23</f>
        <v>0.18815550555294902</v>
      </c>
      <c r="Q23">
        <f>'Data-Normalized'!P23-'Data-Normalized'!B23</f>
        <v>0.17357853684603008</v>
      </c>
      <c r="R23">
        <f>'Data-Normalized'!Q23-'Data-Normalized'!B23</f>
        <v>1.4673194165194414E-2</v>
      </c>
      <c r="S23">
        <f>'Data-Normalized'!R23-'Data-Normalized'!B23</f>
        <v>0.16400374642529891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-1.0212710678986769E-2</v>
      </c>
      <c r="E24">
        <f>'Data-Normalized'!D24-'Data-Normalized'!B24</f>
        <v>-0.8</v>
      </c>
      <c r="F24">
        <f>'Data-Normalized'!E24-'Data-Normalized'!B24</f>
        <v>-0.8</v>
      </c>
      <c r="G24">
        <f>'Data-Normalized'!F24-'Data-Normalized'!B24</f>
        <v>-0.8</v>
      </c>
      <c r="H24">
        <f>'Data-Normalized'!G24-'Data-Normalized'!B24</f>
        <v>-0.8</v>
      </c>
      <c r="I24">
        <f>'Data-Normalized'!H24-'Data-Normalized'!B24</f>
        <v>0.1978994051224835</v>
      </c>
      <c r="J24">
        <f>'Data-Normalized'!I24-'Data-Normalized'!B24</f>
        <v>-0.8</v>
      </c>
      <c r="K24">
        <f>'Data-Normalized'!J24-'Data-Normalized'!B24</f>
        <v>-0.8</v>
      </c>
      <c r="L24">
        <f>'Data-Normalized'!K24-'Data-Normalized'!B24</f>
        <v>-0.8</v>
      </c>
      <c r="M24">
        <f>'Data-Normalized'!L24-'Data-Normalized'!B24</f>
        <v>-0.8</v>
      </c>
      <c r="N24">
        <f>'Data-Normalized'!M24-'Data-Normalized'!B24</f>
        <v>0.1978994051224835</v>
      </c>
      <c r="O24">
        <f>'Data-Normalized'!N24-'Data-Normalized'!B24</f>
        <v>0.18146355377476453</v>
      </c>
      <c r="P24">
        <f>'Data-Normalized'!O24-'Data-Normalized'!B24</f>
        <v>0.1978994051224835</v>
      </c>
      <c r="Q24">
        <f>'Data-Normalized'!P24-'Data-Normalized'!B24</f>
        <v>0.18599717099283153</v>
      </c>
      <c r="R24">
        <f>'Data-Normalized'!Q24-'Data-Normalized'!B24</f>
        <v>1.9039668476122928E-2</v>
      </c>
      <c r="S24">
        <f>'Data-Normalized'!R24-'Data-Normalized'!B24</f>
        <v>0.17400374642529892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4.6972858588649746E-3</v>
      </c>
      <c r="E25">
        <f>'Data-Normalized'!D25-'Data-Normalized'!B25</f>
        <v>-0.79</v>
      </c>
      <c r="F25">
        <f>'Data-Normalized'!E25-'Data-Normalized'!B25</f>
        <v>-0.79</v>
      </c>
      <c r="G25">
        <f>'Data-Normalized'!F25-'Data-Normalized'!B25</f>
        <v>-0.79</v>
      </c>
      <c r="H25">
        <f>'Data-Normalized'!G25-'Data-Normalized'!B25</f>
        <v>-0.79</v>
      </c>
      <c r="I25">
        <f>'Data-Normalized'!H25-'Data-Normalized'!B25</f>
        <v>0.20778773260433203</v>
      </c>
      <c r="J25">
        <f>'Data-Normalized'!I25-'Data-Normalized'!B25</f>
        <v>-0.79</v>
      </c>
      <c r="K25">
        <f>'Data-Normalized'!J25-'Data-Normalized'!B25</f>
        <v>-0.79</v>
      </c>
      <c r="L25">
        <f>'Data-Normalized'!K25-'Data-Normalized'!B25</f>
        <v>-0.79</v>
      </c>
      <c r="M25">
        <f>'Data-Normalized'!L25-'Data-Normalized'!B25</f>
        <v>-0.79</v>
      </c>
      <c r="N25">
        <f>'Data-Normalized'!M25-'Data-Normalized'!B25</f>
        <v>0.20778773260433203</v>
      </c>
      <c r="O25">
        <f>'Data-Normalized'!N25-'Data-Normalized'!B25</f>
        <v>0.18998641270359162</v>
      </c>
      <c r="P25">
        <f>'Data-Normalized'!O25-'Data-Normalized'!B25</f>
        <v>0.20778773260433203</v>
      </c>
      <c r="Q25">
        <f>'Data-Normalized'!P25-'Data-Normalized'!B25</f>
        <v>0.19422465557209834</v>
      </c>
      <c r="R25">
        <f>'Data-Normalized'!Q25-'Data-Normalized'!B25</f>
        <v>1.871044676134892E-2</v>
      </c>
      <c r="S25">
        <f>'Data-Normalized'!R25-'Data-Normalized'!B25</f>
        <v>0.18400374642529893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7.6230103151571083E-3</v>
      </c>
      <c r="E26">
        <f>'Data-Normalized'!D26-'Data-Normalized'!B26</f>
        <v>-0.78</v>
      </c>
      <c r="F26">
        <f>'Data-Normalized'!E26-'Data-Normalized'!B26</f>
        <v>-0.78</v>
      </c>
      <c r="G26">
        <f>'Data-Normalized'!F26-'Data-Normalized'!B26</f>
        <v>-0.78</v>
      </c>
      <c r="H26">
        <f>'Data-Normalized'!G26-'Data-Normalized'!B26</f>
        <v>-0.78</v>
      </c>
      <c r="I26">
        <f>'Data-Normalized'!H26-'Data-Normalized'!B26</f>
        <v>0.21746802625347939</v>
      </c>
      <c r="J26">
        <f>'Data-Normalized'!I26-'Data-Normalized'!B26</f>
        <v>-0.78</v>
      </c>
      <c r="K26">
        <f>'Data-Normalized'!J26-'Data-Normalized'!B26</f>
        <v>-0.78</v>
      </c>
      <c r="L26">
        <f>'Data-Normalized'!K26-'Data-Normalized'!B26</f>
        <v>-0.78</v>
      </c>
      <c r="M26">
        <f>'Data-Normalized'!L26-'Data-Normalized'!B26</f>
        <v>-0.78</v>
      </c>
      <c r="N26">
        <f>'Data-Normalized'!M26-'Data-Normalized'!B26</f>
        <v>0.21746802625347939</v>
      </c>
      <c r="O26">
        <f>'Data-Normalized'!N26-'Data-Normalized'!B26</f>
        <v>0.19834872587097574</v>
      </c>
      <c r="P26">
        <f>'Data-Normalized'!O26-'Data-Normalized'!B26</f>
        <v>0.21746802625347939</v>
      </c>
      <c r="Q26">
        <f>'Data-Normalized'!P26-'Data-Normalized'!B26</f>
        <v>0.20183057533036097</v>
      </c>
      <c r="R26">
        <f>'Data-Normalized'!Q26-'Data-Normalized'!B26</f>
        <v>2.0604729355713558E-2</v>
      </c>
      <c r="S26">
        <f>'Data-Normalized'!R26-'Data-Normalized'!B26</f>
        <v>0.19400374642529894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-1.2126776630496106E-2</v>
      </c>
      <c r="E27">
        <f>'Data-Normalized'!D27-'Data-Normalized'!B27</f>
        <v>-0.77</v>
      </c>
      <c r="F27">
        <f>'Data-Normalized'!E27-'Data-Normalized'!B27</f>
        <v>-0.77</v>
      </c>
      <c r="G27">
        <f>'Data-Normalized'!F27-'Data-Normalized'!B27</f>
        <v>-0.77</v>
      </c>
      <c r="H27">
        <f>'Data-Normalized'!G27-'Data-Normalized'!B27</f>
        <v>-0.77</v>
      </c>
      <c r="I27">
        <f>'Data-Normalized'!H27-'Data-Normalized'!B27</f>
        <v>0.22737413195351153</v>
      </c>
      <c r="J27">
        <f>'Data-Normalized'!I27-'Data-Normalized'!B27</f>
        <v>-0.77</v>
      </c>
      <c r="K27">
        <f>'Data-Normalized'!J27-'Data-Normalized'!B27</f>
        <v>-0.77</v>
      </c>
      <c r="L27">
        <f>'Data-Normalized'!K27-'Data-Normalized'!B27</f>
        <v>-0.77</v>
      </c>
      <c r="M27">
        <f>'Data-Normalized'!L27-'Data-Normalized'!B27</f>
        <v>-0.77</v>
      </c>
      <c r="N27">
        <f>'Data-Normalized'!M27-'Data-Normalized'!B27</f>
        <v>0.22737413195351153</v>
      </c>
      <c r="O27">
        <f>'Data-Normalized'!N27-'Data-Normalized'!B27</f>
        <v>0.20708620544844947</v>
      </c>
      <c r="P27">
        <f>'Data-Normalized'!O27-'Data-Normalized'!B27</f>
        <v>0.22737413195351153</v>
      </c>
      <c r="Q27">
        <f>'Data-Normalized'!P27-'Data-Normalized'!B27</f>
        <v>0.20919567286818563</v>
      </c>
      <c r="R27">
        <f>'Data-Normalized'!Q27-'Data-Normalized'!B27</f>
        <v>2.2211853014653671E-2</v>
      </c>
      <c r="S27">
        <f>'Data-Normalized'!R27-'Data-Normalized'!B27</f>
        <v>0.20400374642529895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6.451802968336473E-3</v>
      </c>
      <c r="E28">
        <f>'Data-Normalized'!D28-'Data-Normalized'!B28</f>
        <v>-0.76</v>
      </c>
      <c r="F28">
        <f>'Data-Normalized'!E28-'Data-Normalized'!B28</f>
        <v>-0.76</v>
      </c>
      <c r="G28">
        <f>'Data-Normalized'!F28-'Data-Normalized'!B28</f>
        <v>-0.76</v>
      </c>
      <c r="H28">
        <f>'Data-Normalized'!G28-'Data-Normalized'!B28</f>
        <v>-0.76</v>
      </c>
      <c r="I28">
        <f>'Data-Normalized'!H28-'Data-Normalized'!B28</f>
        <v>0.23693973353545705</v>
      </c>
      <c r="J28">
        <f>'Data-Normalized'!I28-'Data-Normalized'!B28</f>
        <v>-0.76</v>
      </c>
      <c r="K28">
        <f>'Data-Normalized'!J28-'Data-Normalized'!B28</f>
        <v>-0.76</v>
      </c>
      <c r="L28">
        <f>'Data-Normalized'!K28-'Data-Normalized'!B28</f>
        <v>-0.76</v>
      </c>
      <c r="M28">
        <f>'Data-Normalized'!L28-'Data-Normalized'!B28</f>
        <v>-0.76</v>
      </c>
      <c r="N28">
        <f>'Data-Normalized'!M28-'Data-Normalized'!B28</f>
        <v>0.23693973353545705</v>
      </c>
      <c r="O28">
        <f>'Data-Normalized'!N28-'Data-Normalized'!B28</f>
        <v>0.21808156690423219</v>
      </c>
      <c r="P28">
        <f>'Data-Normalized'!O28-'Data-Normalized'!B28</f>
        <v>0.23693973353545705</v>
      </c>
      <c r="Q28">
        <f>'Data-Normalized'!P28-'Data-Normalized'!B28</f>
        <v>0.22005862855447555</v>
      </c>
      <c r="R28">
        <f>'Data-Normalized'!Q28-'Data-Normalized'!B28</f>
        <v>2.3189251088066687E-2</v>
      </c>
      <c r="S28">
        <f>'Data-Normalized'!R28-'Data-Normalized'!B28</f>
        <v>0.21400374642529896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1.8444055758062294E-3</v>
      </c>
      <c r="E29">
        <f>'Data-Normalized'!D29-'Data-Normalized'!B29</f>
        <v>-0.75</v>
      </c>
      <c r="F29">
        <f>'Data-Normalized'!E29-'Data-Normalized'!B29</f>
        <v>-0.75</v>
      </c>
      <c r="G29">
        <f>'Data-Normalized'!F29-'Data-Normalized'!B29</f>
        <v>-0.75</v>
      </c>
      <c r="H29">
        <f>'Data-Normalized'!G29-'Data-Normalized'!B29</f>
        <v>-0.75</v>
      </c>
      <c r="I29">
        <f>'Data-Normalized'!H29-'Data-Normalized'!B29</f>
        <v>0.2468043701467949</v>
      </c>
      <c r="J29">
        <f>'Data-Normalized'!I29-'Data-Normalized'!B29</f>
        <v>-0.75</v>
      </c>
      <c r="K29">
        <f>'Data-Normalized'!J29-'Data-Normalized'!B29</f>
        <v>-0.75</v>
      </c>
      <c r="L29">
        <f>'Data-Normalized'!K29-'Data-Normalized'!B29</f>
        <v>-0.75</v>
      </c>
      <c r="M29">
        <f>'Data-Normalized'!L29-'Data-Normalized'!B29</f>
        <v>-0.75</v>
      </c>
      <c r="N29">
        <f>'Data-Normalized'!M29-'Data-Normalized'!B29</f>
        <v>0.2468043701467949</v>
      </c>
      <c r="O29">
        <f>'Data-Normalized'!N29-'Data-Normalized'!B29</f>
        <v>0.22722318947660969</v>
      </c>
      <c r="P29">
        <f>'Data-Normalized'!O29-'Data-Normalized'!B29</f>
        <v>0.2468043701467949</v>
      </c>
      <c r="Q29">
        <f>'Data-Normalized'!P29-'Data-Normalized'!B29</f>
        <v>0.22968863847287879</v>
      </c>
      <c r="R29">
        <f>'Data-Normalized'!Q29-'Data-Normalized'!B29</f>
        <v>2.6268787568147767E-2</v>
      </c>
      <c r="S29">
        <f>'Data-Normalized'!R29-'Data-Normalized'!B29</f>
        <v>0.22400374642529897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5.5827945696056425E-3</v>
      </c>
      <c r="E30">
        <f>'Data-Normalized'!D30-'Data-Normalized'!B30</f>
        <v>-0.74</v>
      </c>
      <c r="F30">
        <f>'Data-Normalized'!E30-'Data-Normalized'!B30</f>
        <v>-0.74</v>
      </c>
      <c r="G30">
        <f>'Data-Normalized'!F30-'Data-Normalized'!B30</f>
        <v>-0.74</v>
      </c>
      <c r="H30">
        <f>'Data-Normalized'!G30-'Data-Normalized'!B30</f>
        <v>-0.74</v>
      </c>
      <c r="I30">
        <f>'Data-Normalized'!H30-'Data-Normalized'!B30</f>
        <v>0.25655049414643716</v>
      </c>
      <c r="J30">
        <f>'Data-Normalized'!I30-'Data-Normalized'!B30</f>
        <v>-0.74</v>
      </c>
      <c r="K30">
        <f>'Data-Normalized'!J30-'Data-Normalized'!B30</f>
        <v>-0.74</v>
      </c>
      <c r="L30">
        <f>'Data-Normalized'!K30-'Data-Normalized'!B30</f>
        <v>-0.74</v>
      </c>
      <c r="M30">
        <f>'Data-Normalized'!L30-'Data-Normalized'!B30</f>
        <v>-0.74</v>
      </c>
      <c r="N30">
        <f>'Data-Normalized'!M30-'Data-Normalized'!B30</f>
        <v>0.25655049414643716</v>
      </c>
      <c r="O30">
        <f>'Data-Normalized'!N30-'Data-Normalized'!B30</f>
        <v>0.23608879645294201</v>
      </c>
      <c r="P30">
        <f>'Data-Normalized'!O30-'Data-Normalized'!B30</f>
        <v>0.25655049414643716</v>
      </c>
      <c r="Q30">
        <f>'Data-Normalized'!P30-'Data-Normalized'!B30</f>
        <v>0.23861269769896265</v>
      </c>
      <c r="R30">
        <f>'Data-Normalized'!Q30-'Data-Normalized'!B30</f>
        <v>2.9097837935790016E-2</v>
      </c>
      <c r="S30">
        <f>'Data-Normalized'!R30-'Data-Normalized'!B30</f>
        <v>0.23400374642529898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2.1639743825181412E-3</v>
      </c>
      <c r="E31">
        <f>'Data-Normalized'!D31-'Data-Normalized'!B31</f>
        <v>-0.73</v>
      </c>
      <c r="F31">
        <f>'Data-Normalized'!E31-'Data-Normalized'!B31</f>
        <v>-0.73</v>
      </c>
      <c r="G31">
        <f>'Data-Normalized'!F31-'Data-Normalized'!B31</f>
        <v>-0.73</v>
      </c>
      <c r="H31">
        <f>'Data-Normalized'!G31-'Data-Normalized'!B31</f>
        <v>-0.73</v>
      </c>
      <c r="I31">
        <f>'Data-Normalized'!H31-'Data-Normalized'!B31</f>
        <v>0.26614446696652627</v>
      </c>
      <c r="J31">
        <f>'Data-Normalized'!I31-'Data-Normalized'!B31</f>
        <v>-0.73</v>
      </c>
      <c r="K31">
        <f>'Data-Normalized'!J31-'Data-Normalized'!B31</f>
        <v>-0.73</v>
      </c>
      <c r="L31">
        <f>'Data-Normalized'!K31-'Data-Normalized'!B31</f>
        <v>-0.73</v>
      </c>
      <c r="M31">
        <f>'Data-Normalized'!L31-'Data-Normalized'!B31</f>
        <v>-0.73</v>
      </c>
      <c r="N31">
        <f>'Data-Normalized'!M31-'Data-Normalized'!B31</f>
        <v>0.26614446696652627</v>
      </c>
      <c r="O31">
        <f>'Data-Normalized'!N31-'Data-Normalized'!B31</f>
        <v>0.2449988582786663</v>
      </c>
      <c r="P31">
        <f>'Data-Normalized'!O31-'Data-Normalized'!B31</f>
        <v>0.26614446696652627</v>
      </c>
      <c r="Q31">
        <f>'Data-Normalized'!P31-'Data-Normalized'!B31</f>
        <v>0.24692161659787293</v>
      </c>
      <c r="R31">
        <f>'Data-Normalized'!Q31-'Data-Normalized'!B31</f>
        <v>3.3083864413507857E-2</v>
      </c>
      <c r="S31">
        <f>'Data-Normalized'!R31-'Data-Normalized'!B31</f>
        <v>0.24400374642529898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1.719202116513463E-2</v>
      </c>
      <c r="E32">
        <f>'Data-Normalized'!D32-'Data-Normalized'!B32</f>
        <v>-0.72</v>
      </c>
      <c r="F32">
        <f>'Data-Normalized'!E32-'Data-Normalized'!B32</f>
        <v>-0.72</v>
      </c>
      <c r="G32">
        <f>'Data-Normalized'!F32-'Data-Normalized'!B32</f>
        <v>-0.72</v>
      </c>
      <c r="H32">
        <f>'Data-Normalized'!G32-'Data-Normalized'!B32</f>
        <v>-0.72</v>
      </c>
      <c r="I32">
        <f>'Data-Normalized'!H32-'Data-Normalized'!B32</f>
        <v>0.27609194052377917</v>
      </c>
      <c r="J32">
        <f>'Data-Normalized'!I32-'Data-Normalized'!B32</f>
        <v>-0.72</v>
      </c>
      <c r="K32">
        <f>'Data-Normalized'!J32-'Data-Normalized'!B32</f>
        <v>-0.72</v>
      </c>
      <c r="L32">
        <f>'Data-Normalized'!K32-'Data-Normalized'!B32</f>
        <v>-0.72</v>
      </c>
      <c r="M32">
        <f>'Data-Normalized'!L32-'Data-Normalized'!B32</f>
        <v>-0.72</v>
      </c>
      <c r="N32">
        <f>'Data-Normalized'!M32-'Data-Normalized'!B32</f>
        <v>0.27609194052377917</v>
      </c>
      <c r="O32">
        <f>'Data-Normalized'!N32-'Data-Normalized'!B32</f>
        <v>0.25434565200990533</v>
      </c>
      <c r="P32">
        <f>'Data-Normalized'!O32-'Data-Normalized'!B32</f>
        <v>0.27609194052377917</v>
      </c>
      <c r="Q32">
        <f>'Data-Normalized'!P32-'Data-Normalized'!B32</f>
        <v>0.25712264889900804</v>
      </c>
      <c r="R32">
        <f>'Data-Normalized'!Q32-'Data-Normalized'!B32</f>
        <v>3.4343004001994748E-2</v>
      </c>
      <c r="S32">
        <f>'Data-Normalized'!R32-'Data-Normalized'!B32</f>
        <v>0.25400374642529899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1.6929282560571912E-2</v>
      </c>
      <c r="E33">
        <f>'Data-Normalized'!D33-'Data-Normalized'!B33</f>
        <v>-0.71</v>
      </c>
      <c r="F33">
        <f>'Data-Normalized'!E33-'Data-Normalized'!B33</f>
        <v>-0.71</v>
      </c>
      <c r="G33">
        <f>'Data-Normalized'!F33-'Data-Normalized'!B33</f>
        <v>-0.71</v>
      </c>
      <c r="H33">
        <f>'Data-Normalized'!G33-'Data-Normalized'!B33</f>
        <v>-0.71</v>
      </c>
      <c r="I33">
        <f>'Data-Normalized'!H33-'Data-Normalized'!B33</f>
        <v>0.2857202627959724</v>
      </c>
      <c r="J33">
        <f>'Data-Normalized'!I33-'Data-Normalized'!B33</f>
        <v>-0.71</v>
      </c>
      <c r="K33">
        <f>'Data-Normalized'!J33-'Data-Normalized'!B33</f>
        <v>-0.71</v>
      </c>
      <c r="L33">
        <f>'Data-Normalized'!K33-'Data-Normalized'!B33</f>
        <v>-0.71</v>
      </c>
      <c r="M33">
        <f>'Data-Normalized'!L33-'Data-Normalized'!B33</f>
        <v>-0.71</v>
      </c>
      <c r="N33">
        <f>'Data-Normalized'!M33-'Data-Normalized'!B33</f>
        <v>0.2857202627959724</v>
      </c>
      <c r="O33">
        <f>'Data-Normalized'!N33-'Data-Normalized'!B33</f>
        <v>0.26371229357744008</v>
      </c>
      <c r="P33">
        <f>'Data-Normalized'!O33-'Data-Normalized'!B33</f>
        <v>0.2857202627959724</v>
      </c>
      <c r="Q33">
        <f>'Data-Normalized'!P33-'Data-Normalized'!B33</f>
        <v>0.26686980713392461</v>
      </c>
      <c r="R33">
        <f>'Data-Normalized'!Q33-'Data-Normalized'!B33</f>
        <v>3.6363691033862278E-2</v>
      </c>
      <c r="S33">
        <f>'Data-Normalized'!R33-'Data-Normalized'!B33</f>
        <v>0.264003746425299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5.1434668730306887E-3</v>
      </c>
      <c r="E34">
        <f>'Data-Normalized'!D34-'Data-Normalized'!B34</f>
        <v>-0.7</v>
      </c>
      <c r="F34">
        <f>'Data-Normalized'!E34-'Data-Normalized'!B34</f>
        <v>-0.7</v>
      </c>
      <c r="G34">
        <f>'Data-Normalized'!F34-'Data-Normalized'!B34</f>
        <v>-0.7</v>
      </c>
      <c r="H34">
        <f>'Data-Normalized'!G34-'Data-Normalized'!B34</f>
        <v>-0.7</v>
      </c>
      <c r="I34">
        <f>'Data-Normalized'!H34-'Data-Normalized'!B34</f>
        <v>0.29537879774729758</v>
      </c>
      <c r="J34">
        <f>'Data-Normalized'!I34-'Data-Normalized'!B34</f>
        <v>-0.7</v>
      </c>
      <c r="K34">
        <f>'Data-Normalized'!J34-'Data-Normalized'!B34</f>
        <v>-0.7</v>
      </c>
      <c r="L34">
        <f>'Data-Normalized'!K34-'Data-Normalized'!B34</f>
        <v>-0.7</v>
      </c>
      <c r="M34">
        <f>'Data-Normalized'!L34-'Data-Normalized'!B34</f>
        <v>-0.7</v>
      </c>
      <c r="N34">
        <f>'Data-Normalized'!M34-'Data-Normalized'!B34</f>
        <v>0.29537879774729758</v>
      </c>
      <c r="O34">
        <f>'Data-Normalized'!N34-'Data-Normalized'!B34</f>
        <v>0.27242556512128036</v>
      </c>
      <c r="P34">
        <f>'Data-Normalized'!O34-'Data-Normalized'!B34</f>
        <v>0.29537879774729758</v>
      </c>
      <c r="Q34">
        <f>'Data-Normalized'!P34-'Data-Normalized'!B34</f>
        <v>0.27307053618512334</v>
      </c>
      <c r="R34">
        <f>'Data-Normalized'!Q34-'Data-Normalized'!B34</f>
        <v>3.9278115678177739E-2</v>
      </c>
      <c r="S34">
        <f>'Data-Normalized'!R34-'Data-Normalized'!B34</f>
        <v>0.27400374642529901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4.9324381294446606E-4</v>
      </c>
      <c r="E35">
        <f>'Data-Normalized'!D35-'Data-Normalized'!B35</f>
        <v>-0.69</v>
      </c>
      <c r="F35">
        <f>'Data-Normalized'!E35-'Data-Normalized'!B35</f>
        <v>-0.69</v>
      </c>
      <c r="G35">
        <f>'Data-Normalized'!F35-'Data-Normalized'!B35</f>
        <v>-0.69</v>
      </c>
      <c r="H35">
        <f>'Data-Normalized'!G35-'Data-Normalized'!B35</f>
        <v>-0.69</v>
      </c>
      <c r="I35">
        <f>'Data-Normalized'!H35-'Data-Normalized'!B35</f>
        <v>0.3050314692702526</v>
      </c>
      <c r="J35">
        <f>'Data-Normalized'!I35-'Data-Normalized'!B35</f>
        <v>-0.69</v>
      </c>
      <c r="K35">
        <f>'Data-Normalized'!J35-'Data-Normalized'!B35</f>
        <v>-0.69</v>
      </c>
      <c r="L35">
        <f>'Data-Normalized'!K35-'Data-Normalized'!B35</f>
        <v>-0.69</v>
      </c>
      <c r="M35">
        <f>'Data-Normalized'!L35-'Data-Normalized'!B35</f>
        <v>-0.69</v>
      </c>
      <c r="N35">
        <f>'Data-Normalized'!M35-'Data-Normalized'!B35</f>
        <v>0.3050314692702526</v>
      </c>
      <c r="O35">
        <f>'Data-Normalized'!N35-'Data-Normalized'!B35</f>
        <v>0.28187091443614831</v>
      </c>
      <c r="P35">
        <f>'Data-Normalized'!O35-'Data-Normalized'!B35</f>
        <v>0.3050314692702526</v>
      </c>
      <c r="Q35">
        <f>'Data-Normalized'!P35-'Data-Normalized'!B35</f>
        <v>0.28461864790000047</v>
      </c>
      <c r="R35">
        <f>'Data-Normalized'!Q35-'Data-Normalized'!B35</f>
        <v>4.0680560382757691E-2</v>
      </c>
      <c r="S35">
        <f>'Data-Normalized'!R35-'Data-Normalized'!B35</f>
        <v>0.28400374642529902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-4.2814111081004302E-3</v>
      </c>
      <c r="E36">
        <f>'Data-Normalized'!D36-'Data-Normalized'!B36</f>
        <v>-0.68</v>
      </c>
      <c r="F36">
        <f>'Data-Normalized'!E36-'Data-Normalized'!B36</f>
        <v>-0.68</v>
      </c>
      <c r="G36">
        <f>'Data-Normalized'!F36-'Data-Normalized'!B36</f>
        <v>-0.68</v>
      </c>
      <c r="H36">
        <f>'Data-Normalized'!G36-'Data-Normalized'!B36</f>
        <v>-0.68</v>
      </c>
      <c r="I36">
        <f>'Data-Normalized'!H36-'Data-Normalized'!B36</f>
        <v>0.31473551091744678</v>
      </c>
      <c r="J36">
        <f>'Data-Normalized'!I36-'Data-Normalized'!B36</f>
        <v>-0.68</v>
      </c>
      <c r="K36">
        <f>'Data-Normalized'!J36-'Data-Normalized'!B36</f>
        <v>-0.68</v>
      </c>
      <c r="L36">
        <f>'Data-Normalized'!K36-'Data-Normalized'!B36</f>
        <v>-0.68</v>
      </c>
      <c r="M36">
        <f>'Data-Normalized'!L36-'Data-Normalized'!B36</f>
        <v>-0.68</v>
      </c>
      <c r="N36">
        <f>'Data-Normalized'!M36-'Data-Normalized'!B36</f>
        <v>0.31473551091744678</v>
      </c>
      <c r="O36">
        <f>'Data-Normalized'!N36-'Data-Normalized'!B36</f>
        <v>0.28993572528771816</v>
      </c>
      <c r="P36">
        <f>'Data-Normalized'!O36-'Data-Normalized'!B36</f>
        <v>0.31473551091744678</v>
      </c>
      <c r="Q36">
        <f>'Data-Normalized'!P36-'Data-Normalized'!B36</f>
        <v>0.29194857312066191</v>
      </c>
      <c r="R36">
        <f>'Data-Normalized'!Q36-'Data-Normalized'!B36</f>
        <v>4.5683949632724707E-2</v>
      </c>
      <c r="S36">
        <f>'Data-Normalized'!R36-'Data-Normalized'!B36</f>
        <v>0.29400374642529892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2.7005838177233232E-2</v>
      </c>
      <c r="E37">
        <f>'Data-Normalized'!D37-'Data-Normalized'!B37</f>
        <v>-0.67</v>
      </c>
      <c r="F37">
        <f>'Data-Normalized'!E37-'Data-Normalized'!B37</f>
        <v>-0.67</v>
      </c>
      <c r="G37">
        <f>'Data-Normalized'!F37-'Data-Normalized'!B37</f>
        <v>-0.67</v>
      </c>
      <c r="H37">
        <f>'Data-Normalized'!G37-'Data-Normalized'!B37</f>
        <v>-0.67</v>
      </c>
      <c r="I37">
        <f>'Data-Normalized'!H37-'Data-Normalized'!B37</f>
        <v>0.32448301525426959</v>
      </c>
      <c r="J37">
        <f>'Data-Normalized'!I37-'Data-Normalized'!B37</f>
        <v>-0.67</v>
      </c>
      <c r="K37">
        <f>'Data-Normalized'!J37-'Data-Normalized'!B37</f>
        <v>-0.67</v>
      </c>
      <c r="L37">
        <f>'Data-Normalized'!K37-'Data-Normalized'!B37</f>
        <v>-0.67</v>
      </c>
      <c r="M37">
        <f>'Data-Normalized'!L37-'Data-Normalized'!B37</f>
        <v>-0.67</v>
      </c>
      <c r="N37">
        <f>'Data-Normalized'!M37-'Data-Normalized'!B37</f>
        <v>0.32448301525426959</v>
      </c>
      <c r="O37">
        <f>'Data-Normalized'!N37-'Data-Normalized'!B37</f>
        <v>0.29935231902140069</v>
      </c>
      <c r="P37">
        <f>'Data-Normalized'!O37-'Data-Normalized'!B37</f>
        <v>0.32448301525426959</v>
      </c>
      <c r="Q37">
        <f>'Data-Normalized'!P37-'Data-Normalized'!B37</f>
        <v>0.30173578656923561</v>
      </c>
      <c r="R37">
        <f>'Data-Normalized'!Q37-'Data-Normalized'!B37</f>
        <v>4.9018960209816886E-2</v>
      </c>
      <c r="S37">
        <f>'Data-Normalized'!R37-'Data-Normalized'!B37</f>
        <v>0.30400374642529893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1.1651599815033609E-2</v>
      </c>
      <c r="E38">
        <f>'Data-Normalized'!D38-'Data-Normalized'!B38</f>
        <v>-0.66</v>
      </c>
      <c r="F38">
        <f>'Data-Normalized'!E38-'Data-Normalized'!B38</f>
        <v>-0.66</v>
      </c>
      <c r="G38">
        <f>'Data-Normalized'!F38-'Data-Normalized'!B38</f>
        <v>-0.66</v>
      </c>
      <c r="H38">
        <f>'Data-Normalized'!G38-'Data-Normalized'!B38</f>
        <v>-0.66</v>
      </c>
      <c r="I38">
        <f>'Data-Normalized'!H38-'Data-Normalized'!B38</f>
        <v>0.33408800252238247</v>
      </c>
      <c r="J38">
        <f>'Data-Normalized'!I38-'Data-Normalized'!B38</f>
        <v>-0.66</v>
      </c>
      <c r="K38">
        <f>'Data-Normalized'!J38-'Data-Normalized'!B38</f>
        <v>-0.66</v>
      </c>
      <c r="L38">
        <f>'Data-Normalized'!K38-'Data-Normalized'!B38</f>
        <v>-0.66</v>
      </c>
      <c r="M38">
        <f>'Data-Normalized'!L38-'Data-Normalized'!B38</f>
        <v>-0.66</v>
      </c>
      <c r="N38">
        <f>'Data-Normalized'!M38-'Data-Normalized'!B38</f>
        <v>0.33408800252238247</v>
      </c>
      <c r="O38">
        <f>'Data-Normalized'!N38-'Data-Normalized'!B38</f>
        <v>0.30977769927737409</v>
      </c>
      <c r="P38">
        <f>'Data-Normalized'!O38-'Data-Normalized'!B38</f>
        <v>0.33408800252238247</v>
      </c>
      <c r="Q38">
        <f>'Data-Normalized'!P38-'Data-Normalized'!B38</f>
        <v>0.31104392731356634</v>
      </c>
      <c r="R38">
        <f>'Data-Normalized'!Q38-'Data-Normalized'!B38</f>
        <v>5.371309005892555E-2</v>
      </c>
      <c r="S38">
        <f>'Data-Normalized'!R38-'Data-Normalized'!B38</f>
        <v>0.31400374642529894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1.0065075081510333E-2</v>
      </c>
      <c r="E39">
        <f>'Data-Normalized'!D39-'Data-Normalized'!B39</f>
        <v>-0.65</v>
      </c>
      <c r="F39">
        <f>'Data-Normalized'!E39-'Data-Normalized'!B39</f>
        <v>-0.65</v>
      </c>
      <c r="G39">
        <f>'Data-Normalized'!F39-'Data-Normalized'!B39</f>
        <v>-0.65</v>
      </c>
      <c r="H39">
        <f>'Data-Normalized'!G39-'Data-Normalized'!B39</f>
        <v>-0.65</v>
      </c>
      <c r="I39">
        <f>'Data-Normalized'!H39-'Data-Normalized'!B39</f>
        <v>0.34387427619559974</v>
      </c>
      <c r="J39">
        <f>'Data-Normalized'!I39-'Data-Normalized'!B39</f>
        <v>-0.65</v>
      </c>
      <c r="K39">
        <f>'Data-Normalized'!J39-'Data-Normalized'!B39</f>
        <v>-0.65</v>
      </c>
      <c r="L39">
        <f>'Data-Normalized'!K39-'Data-Normalized'!B39</f>
        <v>-0.65</v>
      </c>
      <c r="M39">
        <f>'Data-Normalized'!L39-'Data-Normalized'!B39</f>
        <v>-0.65</v>
      </c>
      <c r="N39">
        <f>'Data-Normalized'!M39-'Data-Normalized'!B39</f>
        <v>0.34387427619559974</v>
      </c>
      <c r="O39">
        <f>'Data-Normalized'!N39-'Data-Normalized'!B39</f>
        <v>0.31415802690038175</v>
      </c>
      <c r="P39">
        <f>'Data-Normalized'!O39-'Data-Normalized'!B39</f>
        <v>0.34387427619559974</v>
      </c>
      <c r="Q39">
        <f>'Data-Normalized'!P39-'Data-Normalized'!B39</f>
        <v>0.31748254936731113</v>
      </c>
      <c r="R39">
        <f>'Data-Normalized'!Q39-'Data-Normalized'!B39</f>
        <v>5.5619978327200781E-2</v>
      </c>
      <c r="S39">
        <f>'Data-Normalized'!R39-'Data-Normalized'!B39</f>
        <v>0.32400374642529894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8.8068626127701943E-3</v>
      </c>
      <c r="E40">
        <f>'Data-Normalized'!D40-'Data-Normalized'!B40</f>
        <v>-0.64</v>
      </c>
      <c r="F40">
        <f>'Data-Normalized'!E40-'Data-Normalized'!B40</f>
        <v>-0.64</v>
      </c>
      <c r="G40">
        <f>'Data-Normalized'!F40-'Data-Normalized'!B40</f>
        <v>-0.64</v>
      </c>
      <c r="H40">
        <f>'Data-Normalized'!G40-'Data-Normalized'!B40</f>
        <v>-0.64</v>
      </c>
      <c r="I40">
        <f>'Data-Normalized'!H40-'Data-Normalized'!B40</f>
        <v>0.35344359447187768</v>
      </c>
      <c r="J40">
        <f>'Data-Normalized'!I40-'Data-Normalized'!B40</f>
        <v>-0.64</v>
      </c>
      <c r="K40">
        <f>'Data-Normalized'!J40-'Data-Normalized'!B40</f>
        <v>-0.64</v>
      </c>
      <c r="L40">
        <f>'Data-Normalized'!K40-'Data-Normalized'!B40</f>
        <v>-0.64</v>
      </c>
      <c r="M40">
        <f>'Data-Normalized'!L40-'Data-Normalized'!B40</f>
        <v>-0.64</v>
      </c>
      <c r="N40">
        <f>'Data-Normalized'!M40-'Data-Normalized'!B40</f>
        <v>0.35344359447187768</v>
      </c>
      <c r="O40">
        <f>'Data-Normalized'!N40-'Data-Normalized'!B40</f>
        <v>0.32216228221632326</v>
      </c>
      <c r="P40">
        <f>'Data-Normalized'!O40-'Data-Normalized'!B40</f>
        <v>0.35344359447187768</v>
      </c>
      <c r="Q40">
        <f>'Data-Normalized'!P40-'Data-Normalized'!B40</f>
        <v>0.32393303270987384</v>
      </c>
      <c r="R40">
        <f>'Data-Normalized'!Q40-'Data-Normalized'!B40</f>
        <v>6.1156940536484239E-2</v>
      </c>
      <c r="S40">
        <f>'Data-Normalized'!R40-'Data-Normalized'!B40</f>
        <v>0.33400374642529895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1.6697976296799366E-2</v>
      </c>
      <c r="E41">
        <f>'Data-Normalized'!D41-'Data-Normalized'!B41</f>
        <v>-0.63</v>
      </c>
      <c r="F41">
        <f>'Data-Normalized'!E41-'Data-Normalized'!B41</f>
        <v>-0.63</v>
      </c>
      <c r="G41">
        <f>'Data-Normalized'!F41-'Data-Normalized'!B41</f>
        <v>-0.63</v>
      </c>
      <c r="H41">
        <f>'Data-Normalized'!G41-'Data-Normalized'!B41</f>
        <v>-0.63</v>
      </c>
      <c r="I41">
        <f>'Data-Normalized'!H41-'Data-Normalized'!B41</f>
        <v>0.3630564440224473</v>
      </c>
      <c r="J41">
        <f>'Data-Normalized'!I41-'Data-Normalized'!B41</f>
        <v>-0.63</v>
      </c>
      <c r="K41">
        <f>'Data-Normalized'!J41-'Data-Normalized'!B41</f>
        <v>-0.63</v>
      </c>
      <c r="L41">
        <f>'Data-Normalized'!K41-'Data-Normalized'!B41</f>
        <v>-0.63</v>
      </c>
      <c r="M41">
        <f>'Data-Normalized'!L41-'Data-Normalized'!B41</f>
        <v>-0.63</v>
      </c>
      <c r="N41">
        <f>'Data-Normalized'!M41-'Data-Normalized'!B41</f>
        <v>0.3630564440224473</v>
      </c>
      <c r="O41">
        <f>'Data-Normalized'!N41-'Data-Normalized'!B41</f>
        <v>0.33274205714642613</v>
      </c>
      <c r="P41">
        <f>'Data-Normalized'!O41-'Data-Normalized'!B41</f>
        <v>0.3630564440224473</v>
      </c>
      <c r="Q41">
        <f>'Data-Normalized'!P41-'Data-Normalized'!B41</f>
        <v>0.33509070948898612</v>
      </c>
      <c r="R41">
        <f>'Data-Normalized'!Q41-'Data-Normalized'!B41</f>
        <v>6.3547166839183045E-2</v>
      </c>
      <c r="S41">
        <f>'Data-Normalized'!R41-'Data-Normalized'!B41</f>
        <v>0.34343850367685669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1.4802462453622822E-2</v>
      </c>
      <c r="E42">
        <f>'Data-Normalized'!D42-'Data-Normalized'!B42</f>
        <v>-0.62</v>
      </c>
      <c r="F42">
        <f>'Data-Normalized'!E42-'Data-Normalized'!B42</f>
        <v>-0.62</v>
      </c>
      <c r="G42">
        <f>'Data-Normalized'!F42-'Data-Normalized'!B42</f>
        <v>-0.62</v>
      </c>
      <c r="H42">
        <f>'Data-Normalized'!G42-'Data-Normalized'!B42</f>
        <v>-0.62</v>
      </c>
      <c r="I42">
        <f>'Data-Normalized'!H42-'Data-Normalized'!B42</f>
        <v>0.37281016994196936</v>
      </c>
      <c r="J42">
        <f>'Data-Normalized'!I42-'Data-Normalized'!B42</f>
        <v>-0.62</v>
      </c>
      <c r="K42">
        <f>'Data-Normalized'!J42-'Data-Normalized'!B42</f>
        <v>-0.62</v>
      </c>
      <c r="L42">
        <f>'Data-Normalized'!K42-'Data-Normalized'!B42</f>
        <v>-0.62</v>
      </c>
      <c r="M42">
        <f>'Data-Normalized'!L42-'Data-Normalized'!B42</f>
        <v>-0.62</v>
      </c>
      <c r="N42">
        <f>'Data-Normalized'!M42-'Data-Normalized'!B42</f>
        <v>0.37281016994196936</v>
      </c>
      <c r="O42">
        <f>'Data-Normalized'!N42-'Data-Normalized'!B42</f>
        <v>0.343456947138992</v>
      </c>
      <c r="P42">
        <f>'Data-Normalized'!O42-'Data-Normalized'!B42</f>
        <v>0.37281016994196936</v>
      </c>
      <c r="Q42">
        <f>'Data-Normalized'!P42-'Data-Normalized'!B42</f>
        <v>0.34595247134379303</v>
      </c>
      <c r="R42">
        <f>'Data-Normalized'!Q42-'Data-Normalized'!B42</f>
        <v>6.9692003605924313E-2</v>
      </c>
      <c r="S42">
        <f>'Data-Normalized'!R42-'Data-Normalized'!B42</f>
        <v>0.32574160900317761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1.3974395183552701E-2</v>
      </c>
      <c r="E43">
        <f>'Data-Normalized'!D43-'Data-Normalized'!B43</f>
        <v>-0.61</v>
      </c>
      <c r="F43">
        <f>'Data-Normalized'!E43-'Data-Normalized'!B43</f>
        <v>-0.61</v>
      </c>
      <c r="G43">
        <f>'Data-Normalized'!F43-'Data-Normalized'!B43</f>
        <v>-0.61</v>
      </c>
      <c r="H43">
        <f>'Data-Normalized'!G43-'Data-Normalized'!B43</f>
        <v>-0.61</v>
      </c>
      <c r="I43">
        <f>'Data-Normalized'!H43-'Data-Normalized'!B43</f>
        <v>0.38230579764355066</v>
      </c>
      <c r="J43">
        <f>'Data-Normalized'!I43-'Data-Normalized'!B43</f>
        <v>-0.61</v>
      </c>
      <c r="K43">
        <f>'Data-Normalized'!J43-'Data-Normalized'!B43</f>
        <v>-0.61</v>
      </c>
      <c r="L43">
        <f>'Data-Normalized'!K43-'Data-Normalized'!B43</f>
        <v>-0.61</v>
      </c>
      <c r="M43">
        <f>'Data-Normalized'!L43-'Data-Normalized'!B43</f>
        <v>-0.61</v>
      </c>
      <c r="N43">
        <f>'Data-Normalized'!M43-'Data-Normalized'!B43</f>
        <v>0.38230579764355066</v>
      </c>
      <c r="O43">
        <f>'Data-Normalized'!N43-'Data-Normalized'!B43</f>
        <v>0.35597189355680681</v>
      </c>
      <c r="P43">
        <f>'Data-Normalized'!O43-'Data-Normalized'!B43</f>
        <v>0.38230579764355066</v>
      </c>
      <c r="Q43">
        <f>'Data-Normalized'!P43-'Data-Normalized'!B43</f>
        <v>0.35682911833064856</v>
      </c>
      <c r="R43">
        <f>'Data-Normalized'!Q43-'Data-Normalized'!B43</f>
        <v>7.3889001777499352E-2</v>
      </c>
      <c r="S43">
        <f>'Data-Normalized'!R43-'Data-Normalized'!B43</f>
        <v>0.33574160900317762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1.1388358763154138E-2</v>
      </c>
      <c r="E44">
        <f>'Data-Normalized'!D44-'Data-Normalized'!B44</f>
        <v>-0.6</v>
      </c>
      <c r="F44">
        <f>'Data-Normalized'!E44-'Data-Normalized'!B44</f>
        <v>-0.6</v>
      </c>
      <c r="G44">
        <f>'Data-Normalized'!F44-'Data-Normalized'!B44</f>
        <v>-0.6</v>
      </c>
      <c r="H44">
        <f>'Data-Normalized'!G44-'Data-Normalized'!B44</f>
        <v>-0.6</v>
      </c>
      <c r="I44">
        <f>'Data-Normalized'!H44-'Data-Normalized'!B44</f>
        <v>0.3919458512136782</v>
      </c>
      <c r="J44">
        <f>'Data-Normalized'!I44-'Data-Normalized'!B44</f>
        <v>-0.6</v>
      </c>
      <c r="K44">
        <f>'Data-Normalized'!J44-'Data-Normalized'!B44</f>
        <v>-0.6</v>
      </c>
      <c r="L44">
        <f>'Data-Normalized'!K44-'Data-Normalized'!B44</f>
        <v>-0.6</v>
      </c>
      <c r="M44">
        <f>'Data-Normalized'!L44-'Data-Normalized'!B44</f>
        <v>-0.6</v>
      </c>
      <c r="N44">
        <f>'Data-Normalized'!M44-'Data-Normalized'!B44</f>
        <v>0.3919458512136782</v>
      </c>
      <c r="O44">
        <f>'Data-Normalized'!N44-'Data-Normalized'!B44</f>
        <v>0.36555617277454544</v>
      </c>
      <c r="P44">
        <f>'Data-Normalized'!O44-'Data-Normalized'!B44</f>
        <v>0.3919458512136782</v>
      </c>
      <c r="Q44">
        <f>'Data-Normalized'!P44-'Data-Normalized'!B44</f>
        <v>0.36431811292909932</v>
      </c>
      <c r="R44">
        <f>'Data-Normalized'!Q44-'Data-Normalized'!B44</f>
        <v>7.557744916998832E-2</v>
      </c>
      <c r="S44">
        <f>'Data-Normalized'!R44-'Data-Normalized'!B44</f>
        <v>0.34574160900317763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4.7797598720268342E-3</v>
      </c>
      <c r="E45">
        <f>'Data-Normalized'!D45-'Data-Normalized'!B45</f>
        <v>-0.59</v>
      </c>
      <c r="F45">
        <f>'Data-Normalized'!E45-'Data-Normalized'!B45</f>
        <v>-0.59</v>
      </c>
      <c r="G45">
        <f>'Data-Normalized'!F45-'Data-Normalized'!B45</f>
        <v>-0.59</v>
      </c>
      <c r="H45">
        <f>'Data-Normalized'!G45-'Data-Normalized'!B45</f>
        <v>-0.59</v>
      </c>
      <c r="I45">
        <f>'Data-Normalized'!H45-'Data-Normalized'!B45</f>
        <v>0.4014789172479194</v>
      </c>
      <c r="J45">
        <f>'Data-Normalized'!I45-'Data-Normalized'!B45</f>
        <v>-0.59</v>
      </c>
      <c r="K45">
        <f>'Data-Normalized'!J45-'Data-Normalized'!B45</f>
        <v>-0.59</v>
      </c>
      <c r="L45">
        <f>'Data-Normalized'!K45-'Data-Normalized'!B45</f>
        <v>-0.59</v>
      </c>
      <c r="M45">
        <f>'Data-Normalized'!L45-'Data-Normalized'!B45</f>
        <v>-0.59</v>
      </c>
      <c r="N45">
        <f>'Data-Normalized'!M45-'Data-Normalized'!B45</f>
        <v>0.4014789172479194</v>
      </c>
      <c r="O45">
        <f>'Data-Normalized'!N45-'Data-Normalized'!B45</f>
        <v>0.37548160301210065</v>
      </c>
      <c r="P45">
        <f>'Data-Normalized'!O45-'Data-Normalized'!B45</f>
        <v>0.4014789172479194</v>
      </c>
      <c r="Q45">
        <f>'Data-Normalized'!P45-'Data-Normalized'!B45</f>
        <v>0.37508414207872776</v>
      </c>
      <c r="R45">
        <f>'Data-Normalized'!Q45-'Data-Normalized'!B45</f>
        <v>8.3223453878866871E-2</v>
      </c>
      <c r="S45">
        <f>'Data-Normalized'!R45-'Data-Normalized'!B45</f>
        <v>0.35574160900317764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1.0183474443421603E-2</v>
      </c>
      <c r="E46">
        <f>'Data-Normalized'!D46-'Data-Normalized'!B46</f>
        <v>-0.57999999999999996</v>
      </c>
      <c r="F46">
        <f>'Data-Normalized'!E46-'Data-Normalized'!B46</f>
        <v>-0.57999999999999996</v>
      </c>
      <c r="G46">
        <f>'Data-Normalized'!F46-'Data-Normalized'!B46</f>
        <v>-0.57999999999999996</v>
      </c>
      <c r="H46">
        <f>'Data-Normalized'!G46-'Data-Normalized'!B46</f>
        <v>-0.57999999999999996</v>
      </c>
      <c r="I46">
        <f>'Data-Normalized'!H46-'Data-Normalized'!B46</f>
        <v>0.41149677379542882</v>
      </c>
      <c r="J46">
        <f>'Data-Normalized'!I46-'Data-Normalized'!B46</f>
        <v>-0.57999999999999996</v>
      </c>
      <c r="K46">
        <f>'Data-Normalized'!J46-'Data-Normalized'!B46</f>
        <v>-0.57999999999999996</v>
      </c>
      <c r="L46">
        <f>'Data-Normalized'!K46-'Data-Normalized'!B46</f>
        <v>-0.57999999999999996</v>
      </c>
      <c r="M46">
        <f>'Data-Normalized'!L46-'Data-Normalized'!B46</f>
        <v>-0.57999999999999996</v>
      </c>
      <c r="N46">
        <f>'Data-Normalized'!M46-'Data-Normalized'!B46</f>
        <v>0.41149677379542882</v>
      </c>
      <c r="O46">
        <f>'Data-Normalized'!N46-'Data-Normalized'!B46</f>
        <v>0.3830459639803141</v>
      </c>
      <c r="P46">
        <f>'Data-Normalized'!O46-'Data-Normalized'!B46</f>
        <v>0.41149677379542882</v>
      </c>
      <c r="Q46">
        <f>'Data-Normalized'!P46-'Data-Normalized'!B46</f>
        <v>0.38210184022081006</v>
      </c>
      <c r="R46">
        <f>'Data-Normalized'!Q46-'Data-Normalized'!B46</f>
        <v>8.6806214618638355E-2</v>
      </c>
      <c r="S46">
        <f>'Data-Normalized'!R46-'Data-Normalized'!B46</f>
        <v>0.36574160900317765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1.9352445753587078E-2</v>
      </c>
      <c r="E47">
        <f>'Data-Normalized'!D47-'Data-Normalized'!B47</f>
        <v>-0.56999999999999995</v>
      </c>
      <c r="F47">
        <f>'Data-Normalized'!E47-'Data-Normalized'!B47</f>
        <v>-0.56999999999999995</v>
      </c>
      <c r="G47">
        <f>'Data-Normalized'!F47-'Data-Normalized'!B47</f>
        <v>-0.56999999999999995</v>
      </c>
      <c r="H47">
        <f>'Data-Normalized'!G47-'Data-Normalized'!B47</f>
        <v>-0.56999999999999995</v>
      </c>
      <c r="I47">
        <f>'Data-Normalized'!H47-'Data-Normalized'!B47</f>
        <v>0.42068646289316158</v>
      </c>
      <c r="J47">
        <f>'Data-Normalized'!I47-'Data-Normalized'!B47</f>
        <v>-0.56999999999999995</v>
      </c>
      <c r="K47">
        <f>'Data-Normalized'!J47-'Data-Normalized'!B47</f>
        <v>-0.56999999999999995</v>
      </c>
      <c r="L47">
        <f>'Data-Normalized'!K47-'Data-Normalized'!B47</f>
        <v>-0.56999999999999995</v>
      </c>
      <c r="M47">
        <f>'Data-Normalized'!L47-'Data-Normalized'!B47</f>
        <v>-0.56999999999999995</v>
      </c>
      <c r="N47">
        <f>'Data-Normalized'!M47-'Data-Normalized'!B47</f>
        <v>0.42068646289316158</v>
      </c>
      <c r="O47">
        <f>'Data-Normalized'!N47-'Data-Normalized'!B47</f>
        <v>0.39450510760001967</v>
      </c>
      <c r="P47">
        <f>'Data-Normalized'!O47-'Data-Normalized'!B47</f>
        <v>0.42068646289316158</v>
      </c>
      <c r="Q47">
        <f>'Data-Normalized'!P47-'Data-Normalized'!B47</f>
        <v>0.39108739784372959</v>
      </c>
      <c r="R47">
        <f>'Data-Normalized'!Q47-'Data-Normalized'!B47</f>
        <v>9.2201950132478783E-2</v>
      </c>
      <c r="S47">
        <f>'Data-Normalized'!R47-'Data-Normalized'!B47</f>
        <v>0.37574160900317766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1.3176017874462764E-2</v>
      </c>
      <c r="E48">
        <f>'Data-Normalized'!D48-'Data-Normalized'!B48</f>
        <v>-0.56000000000000005</v>
      </c>
      <c r="F48">
        <f>'Data-Normalized'!E48-'Data-Normalized'!B48</f>
        <v>-0.56000000000000005</v>
      </c>
      <c r="G48">
        <f>'Data-Normalized'!F48-'Data-Normalized'!B48</f>
        <v>-0.56000000000000005</v>
      </c>
      <c r="H48">
        <f>'Data-Normalized'!G48-'Data-Normalized'!B48</f>
        <v>-0.56000000000000005</v>
      </c>
      <c r="I48">
        <f>'Data-Normalized'!H48-'Data-Normalized'!B48</f>
        <v>0.43042110772615116</v>
      </c>
      <c r="J48">
        <f>'Data-Normalized'!I48-'Data-Normalized'!B48</f>
        <v>-0.56000000000000005</v>
      </c>
      <c r="K48">
        <f>'Data-Normalized'!J48-'Data-Normalized'!B48</f>
        <v>-0.56000000000000005</v>
      </c>
      <c r="L48">
        <f>'Data-Normalized'!K48-'Data-Normalized'!B48</f>
        <v>-0.56000000000000005</v>
      </c>
      <c r="M48">
        <f>'Data-Normalized'!L48-'Data-Normalized'!B48</f>
        <v>-0.56000000000000005</v>
      </c>
      <c r="N48">
        <f>'Data-Normalized'!M48-'Data-Normalized'!B48</f>
        <v>0.43042110772615116</v>
      </c>
      <c r="O48">
        <f>'Data-Normalized'!N48-'Data-Normalized'!B48</f>
        <v>0.40205296532667434</v>
      </c>
      <c r="P48">
        <f>'Data-Normalized'!O48-'Data-Normalized'!B48</f>
        <v>0.43042110772615116</v>
      </c>
      <c r="Q48">
        <f>'Data-Normalized'!P48-'Data-Normalized'!B48</f>
        <v>0.3998985136753993</v>
      </c>
      <c r="R48">
        <f>'Data-Normalized'!Q48-'Data-Normalized'!B48</f>
        <v>9.7479587640675769E-2</v>
      </c>
      <c r="S48">
        <f>'Data-Normalized'!R48-'Data-Normalized'!B48</f>
        <v>0.38574160900317755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1.4333890459131249E-2</v>
      </c>
      <c r="E49">
        <f>'Data-Normalized'!D49-'Data-Normalized'!B49</f>
        <v>-0.55000000000000004</v>
      </c>
      <c r="F49">
        <f>'Data-Normalized'!E49-'Data-Normalized'!B49</f>
        <v>-0.55000000000000004</v>
      </c>
      <c r="G49">
        <f>'Data-Normalized'!F49-'Data-Normalized'!B49</f>
        <v>-0.55000000000000004</v>
      </c>
      <c r="H49">
        <f>'Data-Normalized'!G49-'Data-Normalized'!B49</f>
        <v>-0.55000000000000004</v>
      </c>
      <c r="I49">
        <f>'Data-Normalized'!H49-'Data-Normalized'!B49</f>
        <v>0.43991991745496561</v>
      </c>
      <c r="J49">
        <f>'Data-Normalized'!I49-'Data-Normalized'!B49</f>
        <v>-0.55000000000000004</v>
      </c>
      <c r="K49">
        <f>'Data-Normalized'!J49-'Data-Normalized'!B49</f>
        <v>-0.55000000000000004</v>
      </c>
      <c r="L49">
        <f>'Data-Normalized'!K49-'Data-Normalized'!B49</f>
        <v>-0.55000000000000004</v>
      </c>
      <c r="M49">
        <f>'Data-Normalized'!L49-'Data-Normalized'!B49</f>
        <v>-0.55000000000000004</v>
      </c>
      <c r="N49">
        <f>'Data-Normalized'!M49-'Data-Normalized'!B49</f>
        <v>0.43991991745496561</v>
      </c>
      <c r="O49">
        <f>'Data-Normalized'!N49-'Data-Normalized'!B49</f>
        <v>0.41302190451102594</v>
      </c>
      <c r="P49">
        <f>'Data-Normalized'!O49-'Data-Normalized'!B49</f>
        <v>0.43991991745496561</v>
      </c>
      <c r="Q49">
        <f>'Data-Normalized'!P49-'Data-Normalized'!B49</f>
        <v>0.41151736017960927</v>
      </c>
      <c r="R49">
        <f>'Data-Normalized'!Q49-'Data-Normalized'!B49</f>
        <v>0.10674426161262196</v>
      </c>
      <c r="S49">
        <f>'Data-Normalized'!R49-'Data-Normalized'!B49</f>
        <v>0.39574160900317756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1.6130741591379949E-2</v>
      </c>
      <c r="E50">
        <f>'Data-Normalized'!D50-'Data-Normalized'!B50</f>
        <v>-0.54</v>
      </c>
      <c r="F50">
        <f>'Data-Normalized'!E50-'Data-Normalized'!B50</f>
        <v>-0.54</v>
      </c>
      <c r="G50">
        <f>'Data-Normalized'!F50-'Data-Normalized'!B50</f>
        <v>-0.54</v>
      </c>
      <c r="H50">
        <f>'Data-Normalized'!G50-'Data-Normalized'!B50</f>
        <v>-0.54</v>
      </c>
      <c r="I50">
        <f>'Data-Normalized'!H50-'Data-Normalized'!B50</f>
        <v>0.44944496374309395</v>
      </c>
      <c r="J50">
        <f>'Data-Normalized'!I50-'Data-Normalized'!B50</f>
        <v>-0.54</v>
      </c>
      <c r="K50">
        <f>'Data-Normalized'!J50-'Data-Normalized'!B50</f>
        <v>-0.54</v>
      </c>
      <c r="L50">
        <f>'Data-Normalized'!K50-'Data-Normalized'!B50</f>
        <v>-0.54</v>
      </c>
      <c r="M50">
        <f>'Data-Normalized'!L50-'Data-Normalized'!B50</f>
        <v>-0.54</v>
      </c>
      <c r="N50">
        <f>'Data-Normalized'!M50-'Data-Normalized'!B50</f>
        <v>0.44944496374309395</v>
      </c>
      <c r="O50">
        <f>'Data-Normalized'!N50-'Data-Normalized'!B50</f>
        <v>0.42263056417096989</v>
      </c>
      <c r="P50">
        <f>'Data-Normalized'!O50-'Data-Normalized'!B50</f>
        <v>0.44944496374309395</v>
      </c>
      <c r="Q50">
        <f>'Data-Normalized'!P50-'Data-Normalized'!B50</f>
        <v>0.42222211558691092</v>
      </c>
      <c r="R50">
        <f>'Data-Normalized'!Q50-'Data-Normalized'!B50</f>
        <v>0.10938240208480832</v>
      </c>
      <c r="S50">
        <f>'Data-Normalized'!R50-'Data-Normalized'!B50</f>
        <v>0.40574160900317757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1.3726487832563583E-2</v>
      </c>
      <c r="E51">
        <f>'Data-Normalized'!D51-'Data-Normalized'!B51</f>
        <v>-0.53</v>
      </c>
      <c r="F51">
        <f>'Data-Normalized'!E51-'Data-Normalized'!B51</f>
        <v>-0.53</v>
      </c>
      <c r="G51">
        <f>'Data-Normalized'!F51-'Data-Normalized'!B51</f>
        <v>-0.53</v>
      </c>
      <c r="H51">
        <f>'Data-Normalized'!G51-'Data-Normalized'!B51</f>
        <v>-0.53</v>
      </c>
      <c r="I51">
        <f>'Data-Normalized'!H51-'Data-Normalized'!B51</f>
        <v>0.45896256702162075</v>
      </c>
      <c r="J51">
        <f>'Data-Normalized'!I51-'Data-Normalized'!B51</f>
        <v>-0.53</v>
      </c>
      <c r="K51">
        <f>'Data-Normalized'!J51-'Data-Normalized'!B51</f>
        <v>-0.53</v>
      </c>
      <c r="L51">
        <f>'Data-Normalized'!K51-'Data-Normalized'!B51</f>
        <v>-0.53</v>
      </c>
      <c r="M51">
        <f>'Data-Normalized'!L51-'Data-Normalized'!B51</f>
        <v>-0.53</v>
      </c>
      <c r="N51">
        <f>'Data-Normalized'!M51-'Data-Normalized'!B51</f>
        <v>0.45896256702162075</v>
      </c>
      <c r="O51">
        <f>'Data-Normalized'!N51-'Data-Normalized'!B51</f>
        <v>0.43247829456830211</v>
      </c>
      <c r="P51">
        <f>'Data-Normalized'!O51-'Data-Normalized'!B51</f>
        <v>0.45896256702162075</v>
      </c>
      <c r="Q51">
        <f>'Data-Normalized'!P51-'Data-Normalized'!B51</f>
        <v>0.43274952693549829</v>
      </c>
      <c r="R51">
        <f>'Data-Normalized'!Q51-'Data-Normalized'!B51</f>
        <v>0.11561978973497178</v>
      </c>
      <c r="S51">
        <f>'Data-Normalized'!R51-'Data-Normalized'!B51</f>
        <v>0.41574160900317758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3.1962223187303462E-2</v>
      </c>
      <c r="E52">
        <f>'Data-Normalized'!D52-'Data-Normalized'!B52</f>
        <v>-0.52</v>
      </c>
      <c r="F52">
        <f>'Data-Normalized'!E52-'Data-Normalized'!B52</f>
        <v>-0.52</v>
      </c>
      <c r="G52">
        <f>'Data-Normalized'!F52-'Data-Normalized'!B52</f>
        <v>-0.52</v>
      </c>
      <c r="H52">
        <f>'Data-Normalized'!G52-'Data-Normalized'!B52</f>
        <v>-0.52</v>
      </c>
      <c r="I52">
        <f>'Data-Normalized'!H52-'Data-Normalized'!B52</f>
        <v>0.4686495735806796</v>
      </c>
      <c r="J52">
        <f>'Data-Normalized'!I52-'Data-Normalized'!B52</f>
        <v>-0.52</v>
      </c>
      <c r="K52">
        <f>'Data-Normalized'!J52-'Data-Normalized'!B52</f>
        <v>-0.52</v>
      </c>
      <c r="L52">
        <f>'Data-Normalized'!K52-'Data-Normalized'!B52</f>
        <v>-0.52</v>
      </c>
      <c r="M52">
        <f>'Data-Normalized'!L52-'Data-Normalized'!B52</f>
        <v>-0.52</v>
      </c>
      <c r="N52">
        <f>'Data-Normalized'!M52-'Data-Normalized'!B52</f>
        <v>0.4686495735806796</v>
      </c>
      <c r="O52">
        <f>'Data-Normalized'!N52-'Data-Normalized'!B52</f>
        <v>0.44105032152666312</v>
      </c>
      <c r="P52">
        <f>'Data-Normalized'!O52-'Data-Normalized'!B52</f>
        <v>0.4686495735806796</v>
      </c>
      <c r="Q52">
        <f>'Data-Normalized'!P52-'Data-Normalized'!B52</f>
        <v>0.44160132147960729</v>
      </c>
      <c r="R52">
        <f>'Data-Normalized'!Q52-'Data-Normalized'!B52</f>
        <v>0.12341733256651521</v>
      </c>
      <c r="S52">
        <f>'Data-Normalized'!R52-'Data-Normalized'!B52</f>
        <v>0.42574160900317759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1.4572836821702295E-2</v>
      </c>
      <c r="E53">
        <f>'Data-Normalized'!D53-'Data-Normalized'!B53</f>
        <v>-0.51</v>
      </c>
      <c r="F53">
        <f>'Data-Normalized'!E53-'Data-Normalized'!B53</f>
        <v>-0.51</v>
      </c>
      <c r="G53">
        <f>'Data-Normalized'!F53-'Data-Normalized'!B53</f>
        <v>-0.51</v>
      </c>
      <c r="H53">
        <f>'Data-Normalized'!G53-'Data-Normalized'!B53</f>
        <v>-0.51</v>
      </c>
      <c r="I53">
        <f>'Data-Normalized'!H53-'Data-Normalized'!B53</f>
        <v>0.47804365871330412</v>
      </c>
      <c r="J53">
        <f>'Data-Normalized'!I53-'Data-Normalized'!B53</f>
        <v>-0.51</v>
      </c>
      <c r="K53">
        <f>'Data-Normalized'!J53-'Data-Normalized'!B53</f>
        <v>-0.51</v>
      </c>
      <c r="L53">
        <f>'Data-Normalized'!K53-'Data-Normalized'!B53</f>
        <v>-0.51</v>
      </c>
      <c r="M53">
        <f>'Data-Normalized'!L53-'Data-Normalized'!B53</f>
        <v>-0.51</v>
      </c>
      <c r="N53">
        <f>'Data-Normalized'!M53-'Data-Normalized'!B53</f>
        <v>0.47804365871330412</v>
      </c>
      <c r="O53">
        <f>'Data-Normalized'!N53-'Data-Normalized'!B53</f>
        <v>0.44998123278690216</v>
      </c>
      <c r="P53">
        <f>'Data-Normalized'!O53-'Data-Normalized'!B53</f>
        <v>0.47804365871330412</v>
      </c>
      <c r="Q53">
        <f>'Data-Normalized'!P53-'Data-Normalized'!B53</f>
        <v>0.44900480445063962</v>
      </c>
      <c r="R53">
        <f>'Data-Normalized'!Q53-'Data-Normalized'!B53</f>
        <v>0.13043941094282852</v>
      </c>
      <c r="S53">
        <f>'Data-Normalized'!R53-'Data-Normalized'!B53</f>
        <v>0.4357416090031776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1.6472479904046433E-2</v>
      </c>
      <c r="E54">
        <f>'Data-Normalized'!D54-'Data-Normalized'!B54</f>
        <v>-0.5</v>
      </c>
      <c r="F54">
        <f>'Data-Normalized'!E54-'Data-Normalized'!B54</f>
        <v>-0.5</v>
      </c>
      <c r="G54">
        <f>'Data-Normalized'!F54-'Data-Normalized'!B54</f>
        <v>-0.5</v>
      </c>
      <c r="H54">
        <f>'Data-Normalized'!G54-'Data-Normalized'!B54</f>
        <v>-0.5</v>
      </c>
      <c r="I54">
        <f>'Data-Normalized'!H54-'Data-Normalized'!B54</f>
        <v>0.48729581944537292</v>
      </c>
      <c r="J54">
        <f>'Data-Normalized'!I54-'Data-Normalized'!B54</f>
        <v>-0.5</v>
      </c>
      <c r="K54">
        <f>'Data-Normalized'!J54-'Data-Normalized'!B54</f>
        <v>-0.5</v>
      </c>
      <c r="L54">
        <f>'Data-Normalized'!K54-'Data-Normalized'!B54</f>
        <v>-0.5</v>
      </c>
      <c r="M54">
        <f>'Data-Normalized'!L54-'Data-Normalized'!B54</f>
        <v>-0.5</v>
      </c>
      <c r="N54">
        <f>'Data-Normalized'!M54-'Data-Normalized'!B54</f>
        <v>0.48729581944537292</v>
      </c>
      <c r="O54">
        <f>'Data-Normalized'!N54-'Data-Normalized'!B54</f>
        <v>0.459200415367091</v>
      </c>
      <c r="P54">
        <f>'Data-Normalized'!O54-'Data-Normalized'!B54</f>
        <v>0.48729581944537292</v>
      </c>
      <c r="Q54">
        <f>'Data-Normalized'!P54-'Data-Normalized'!B54</f>
        <v>0.4593392771221575</v>
      </c>
      <c r="R54">
        <f>'Data-Normalized'!Q54-'Data-Normalized'!B54</f>
        <v>0.13548771945545734</v>
      </c>
      <c r="S54">
        <f>'Data-Normalized'!R54-'Data-Normalized'!B54</f>
        <v>0.44574160900317761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2.4530440000638087E-2</v>
      </c>
      <c r="E55">
        <f>'Data-Normalized'!D55-'Data-Normalized'!B55</f>
        <v>-0.49</v>
      </c>
      <c r="F55">
        <f>'Data-Normalized'!E55-'Data-Normalized'!B55</f>
        <v>-0.49</v>
      </c>
      <c r="G55">
        <f>'Data-Normalized'!F55-'Data-Normalized'!B55</f>
        <v>-0.49</v>
      </c>
      <c r="H55">
        <f>'Data-Normalized'!G55-'Data-Normalized'!B55</f>
        <v>-0.49</v>
      </c>
      <c r="I55">
        <f>'Data-Normalized'!H55-'Data-Normalized'!B55</f>
        <v>0.49700919995301873</v>
      </c>
      <c r="J55">
        <f>'Data-Normalized'!I55-'Data-Normalized'!B55</f>
        <v>-0.49</v>
      </c>
      <c r="K55">
        <f>'Data-Normalized'!J55-'Data-Normalized'!B55</f>
        <v>-0.49</v>
      </c>
      <c r="L55">
        <f>'Data-Normalized'!K55-'Data-Normalized'!B55</f>
        <v>-0.49</v>
      </c>
      <c r="M55">
        <f>'Data-Normalized'!L55-'Data-Normalized'!B55</f>
        <v>-0.49</v>
      </c>
      <c r="N55">
        <f>'Data-Normalized'!M55-'Data-Normalized'!B55</f>
        <v>0.49700919995301873</v>
      </c>
      <c r="O55">
        <f>'Data-Normalized'!N55-'Data-Normalized'!B55</f>
        <v>0.47025857273050864</v>
      </c>
      <c r="P55">
        <f>'Data-Normalized'!O55-'Data-Normalized'!B55</f>
        <v>0.49700919995301873</v>
      </c>
      <c r="Q55">
        <f>'Data-Normalized'!P55-'Data-Normalized'!B55</f>
        <v>0.4699958200766976</v>
      </c>
      <c r="R55">
        <f>'Data-Normalized'!Q55-'Data-Normalized'!B55</f>
        <v>0.14291073115509301</v>
      </c>
      <c r="S55">
        <f>'Data-Normalized'!R55-'Data-Normalized'!B55</f>
        <v>0.45574160900317762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1.596494268608839E-2</v>
      </c>
      <c r="E56">
        <f>'Data-Normalized'!D56-'Data-Normalized'!B56</f>
        <v>-0.48</v>
      </c>
      <c r="F56">
        <f>'Data-Normalized'!E56-'Data-Normalized'!B56</f>
        <v>-0.48</v>
      </c>
      <c r="G56">
        <f>'Data-Normalized'!F56-'Data-Normalized'!B56</f>
        <v>-0.48</v>
      </c>
      <c r="H56">
        <f>'Data-Normalized'!G56-'Data-Normalized'!B56</f>
        <v>-0.48</v>
      </c>
      <c r="I56">
        <f>'Data-Normalized'!H56-'Data-Normalized'!B56</f>
        <v>0.5064994086609732</v>
      </c>
      <c r="J56">
        <f>'Data-Normalized'!I56-'Data-Normalized'!B56</f>
        <v>-0.48</v>
      </c>
      <c r="K56">
        <f>'Data-Normalized'!J56-'Data-Normalized'!B56</f>
        <v>-0.48</v>
      </c>
      <c r="L56">
        <f>'Data-Normalized'!K56-'Data-Normalized'!B56</f>
        <v>-0.48</v>
      </c>
      <c r="M56">
        <f>'Data-Normalized'!L56-'Data-Normalized'!B56</f>
        <v>-0.48</v>
      </c>
      <c r="N56">
        <f>'Data-Normalized'!M56-'Data-Normalized'!B56</f>
        <v>0.5064994086609732</v>
      </c>
      <c r="O56">
        <f>'Data-Normalized'!N56-'Data-Normalized'!B56</f>
        <v>0.47975449693902694</v>
      </c>
      <c r="P56">
        <f>'Data-Normalized'!O56-'Data-Normalized'!B56</f>
        <v>0.5064994086609732</v>
      </c>
      <c r="Q56">
        <f>'Data-Normalized'!P56-'Data-Normalized'!B56</f>
        <v>0.48111201988279284</v>
      </c>
      <c r="R56">
        <f>'Data-Normalized'!Q56-'Data-Normalized'!B56</f>
        <v>0.1512839972510428</v>
      </c>
      <c r="S56">
        <f>'Data-Normalized'!R56-'Data-Normalized'!B56</f>
        <v>0.46574160900317763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1.815287856538722E-2</v>
      </c>
      <c r="E57">
        <f>'Data-Normalized'!D57-'Data-Normalized'!B57</f>
        <v>-0.47</v>
      </c>
      <c r="F57">
        <f>'Data-Normalized'!E57-'Data-Normalized'!B57</f>
        <v>-0.47</v>
      </c>
      <c r="G57">
        <f>'Data-Normalized'!F57-'Data-Normalized'!B57</f>
        <v>-0.47</v>
      </c>
      <c r="H57">
        <f>'Data-Normalized'!G57-'Data-Normalized'!B57</f>
        <v>-0.47</v>
      </c>
      <c r="I57">
        <f>'Data-Normalized'!H57-'Data-Normalized'!B57</f>
        <v>0.51585235729528889</v>
      </c>
      <c r="J57">
        <f>'Data-Normalized'!I57-'Data-Normalized'!B57</f>
        <v>-0.47</v>
      </c>
      <c r="K57">
        <f>'Data-Normalized'!J57-'Data-Normalized'!B57</f>
        <v>-0.47</v>
      </c>
      <c r="L57">
        <f>'Data-Normalized'!K57-'Data-Normalized'!B57</f>
        <v>-0.47</v>
      </c>
      <c r="M57">
        <f>'Data-Normalized'!L57-'Data-Normalized'!B57</f>
        <v>-0.47</v>
      </c>
      <c r="N57">
        <f>'Data-Normalized'!M57-'Data-Normalized'!B57</f>
        <v>0.51585235729528889</v>
      </c>
      <c r="O57">
        <f>'Data-Normalized'!N57-'Data-Normalized'!B57</f>
        <v>0.48939152069944702</v>
      </c>
      <c r="P57">
        <f>'Data-Normalized'!O57-'Data-Normalized'!B57</f>
        <v>0.51585235729528889</v>
      </c>
      <c r="Q57">
        <f>'Data-Normalized'!P57-'Data-Normalized'!B57</f>
        <v>0.48968080067263176</v>
      </c>
      <c r="R57">
        <f>'Data-Normalized'!Q57-'Data-Normalized'!B57</f>
        <v>0.15966533218701318</v>
      </c>
      <c r="S57">
        <f>'Data-Normalized'!R57-'Data-Normalized'!B57</f>
        <v>0.47574160900317763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2.1412040256636788E-2</v>
      </c>
      <c r="E58">
        <f>'Data-Normalized'!D58-'Data-Normalized'!B58</f>
        <v>-0.46</v>
      </c>
      <c r="F58">
        <f>'Data-Normalized'!E58-'Data-Normalized'!B58</f>
        <v>-0.46</v>
      </c>
      <c r="G58">
        <f>'Data-Normalized'!F58-'Data-Normalized'!B58</f>
        <v>-0.46</v>
      </c>
      <c r="H58">
        <f>'Data-Normalized'!G58-'Data-Normalized'!B58</f>
        <v>-0.46</v>
      </c>
      <c r="I58">
        <f>'Data-Normalized'!H58-'Data-Normalized'!B58</f>
        <v>0.52552380026056889</v>
      </c>
      <c r="J58">
        <f>'Data-Normalized'!I58-'Data-Normalized'!B58</f>
        <v>-0.46</v>
      </c>
      <c r="K58">
        <f>'Data-Normalized'!J58-'Data-Normalized'!B58</f>
        <v>-0.46</v>
      </c>
      <c r="L58">
        <f>'Data-Normalized'!K58-'Data-Normalized'!B58</f>
        <v>-0.46</v>
      </c>
      <c r="M58">
        <f>'Data-Normalized'!L58-'Data-Normalized'!B58</f>
        <v>-0.46</v>
      </c>
      <c r="N58">
        <f>'Data-Normalized'!M58-'Data-Normalized'!B58</f>
        <v>0.52552380026056889</v>
      </c>
      <c r="O58">
        <f>'Data-Normalized'!N58-'Data-Normalized'!B58</f>
        <v>0.50092229235264574</v>
      </c>
      <c r="P58">
        <f>'Data-Normalized'!O58-'Data-Normalized'!B58</f>
        <v>0.52552380026056889</v>
      </c>
      <c r="Q58">
        <f>'Data-Normalized'!P58-'Data-Normalized'!B58</f>
        <v>0.50078727460987382</v>
      </c>
      <c r="R58">
        <f>'Data-Normalized'!Q58-'Data-Normalized'!B58</f>
        <v>0.16726717479892889</v>
      </c>
      <c r="S58">
        <f>'Data-Normalized'!R58-'Data-Normalized'!B58</f>
        <v>0.48574160900317759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1.7023614551759936E-2</v>
      </c>
      <c r="E59">
        <f>'Data-Normalized'!D59-'Data-Normalized'!B59</f>
        <v>-0.45</v>
      </c>
      <c r="F59">
        <f>'Data-Normalized'!E59-'Data-Normalized'!B59</f>
        <v>-0.45</v>
      </c>
      <c r="G59">
        <f>'Data-Normalized'!F59-'Data-Normalized'!B59</f>
        <v>-0.45</v>
      </c>
      <c r="H59">
        <f>'Data-Normalized'!G59-'Data-Normalized'!B59</f>
        <v>-0.45</v>
      </c>
      <c r="I59">
        <f>'Data-Normalized'!H59-'Data-Normalized'!B59</f>
        <v>0.53487117409790619</v>
      </c>
      <c r="J59">
        <f>'Data-Normalized'!I59-'Data-Normalized'!B59</f>
        <v>-0.45</v>
      </c>
      <c r="K59">
        <f>'Data-Normalized'!J59-'Data-Normalized'!B59</f>
        <v>-0.45</v>
      </c>
      <c r="L59">
        <f>'Data-Normalized'!K59-'Data-Normalized'!B59</f>
        <v>-0.45</v>
      </c>
      <c r="M59">
        <f>'Data-Normalized'!L59-'Data-Normalized'!B59</f>
        <v>-0.45</v>
      </c>
      <c r="N59">
        <f>'Data-Normalized'!M59-'Data-Normalized'!B59</f>
        <v>0.53487117409790619</v>
      </c>
      <c r="O59">
        <f>'Data-Normalized'!N59-'Data-Normalized'!B59</f>
        <v>0.50649227484411963</v>
      </c>
      <c r="P59">
        <f>'Data-Normalized'!O59-'Data-Normalized'!B59</f>
        <v>0.53487117409790619</v>
      </c>
      <c r="Q59">
        <f>'Data-Normalized'!P59-'Data-Normalized'!B59</f>
        <v>0.50747275707634509</v>
      </c>
      <c r="R59">
        <f>'Data-Normalized'!Q59-'Data-Normalized'!B59</f>
        <v>0.17505482457131</v>
      </c>
      <c r="S59">
        <f>'Data-Normalized'!R59-'Data-Normalized'!B59</f>
        <v>0.4957416090031776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2.6018574574555864E-2</v>
      </c>
      <c r="E60">
        <f>'Data-Normalized'!D60-'Data-Normalized'!B60</f>
        <v>-0.44</v>
      </c>
      <c r="F60">
        <f>'Data-Normalized'!E60-'Data-Normalized'!B60</f>
        <v>-0.44</v>
      </c>
      <c r="G60">
        <f>'Data-Normalized'!F60-'Data-Normalized'!B60</f>
        <v>-0.44</v>
      </c>
      <c r="H60">
        <f>'Data-Normalized'!G60-'Data-Normalized'!B60</f>
        <v>-0.44</v>
      </c>
      <c r="I60">
        <f>'Data-Normalized'!H60-'Data-Normalized'!B60</f>
        <v>0.54412366667222134</v>
      </c>
      <c r="J60">
        <f>'Data-Normalized'!I60-'Data-Normalized'!B60</f>
        <v>-0.44</v>
      </c>
      <c r="K60">
        <f>'Data-Normalized'!J60-'Data-Normalized'!B60</f>
        <v>-0.44</v>
      </c>
      <c r="L60">
        <f>'Data-Normalized'!K60-'Data-Normalized'!B60</f>
        <v>-0.44</v>
      </c>
      <c r="M60">
        <f>'Data-Normalized'!L60-'Data-Normalized'!B60</f>
        <v>-0.44</v>
      </c>
      <c r="N60">
        <f>'Data-Normalized'!M60-'Data-Normalized'!B60</f>
        <v>0.54412366667222134</v>
      </c>
      <c r="O60">
        <f>'Data-Normalized'!N60-'Data-Normalized'!B60</f>
        <v>0.51601934824920148</v>
      </c>
      <c r="P60">
        <f>'Data-Normalized'!O60-'Data-Normalized'!B60</f>
        <v>0.54412366667222134</v>
      </c>
      <c r="Q60">
        <f>'Data-Normalized'!P60-'Data-Normalized'!B60</f>
        <v>0.52152546053313453</v>
      </c>
      <c r="R60">
        <f>'Data-Normalized'!Q60-'Data-Normalized'!B60</f>
        <v>0.18492772476432301</v>
      </c>
      <c r="S60">
        <f>'Data-Normalized'!R60-'Data-Normalized'!B60</f>
        <v>0.50077354663925977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2.9155514431955576E-2</v>
      </c>
      <c r="E61">
        <f>'Data-Normalized'!D61-'Data-Normalized'!B61</f>
        <v>-0.42999999999999899</v>
      </c>
      <c r="F61">
        <f>'Data-Normalized'!E61-'Data-Normalized'!B61</f>
        <v>-0.42999999999999899</v>
      </c>
      <c r="G61">
        <f>'Data-Normalized'!F61-'Data-Normalized'!B61</f>
        <v>-0.42999999999999899</v>
      </c>
      <c r="H61">
        <f>'Data-Normalized'!G61-'Data-Normalized'!B61</f>
        <v>-0.42999999999999899</v>
      </c>
      <c r="I61">
        <f>'Data-Normalized'!H61-'Data-Normalized'!B61</f>
        <v>0.5537817854844429</v>
      </c>
      <c r="J61">
        <f>'Data-Normalized'!I61-'Data-Normalized'!B61</f>
        <v>-0.42999999999999899</v>
      </c>
      <c r="K61">
        <f>'Data-Normalized'!J61-'Data-Normalized'!B61</f>
        <v>-0.42999999999999899</v>
      </c>
      <c r="L61">
        <f>'Data-Normalized'!K61-'Data-Normalized'!B61</f>
        <v>-0.42999999999999899</v>
      </c>
      <c r="M61">
        <f>'Data-Normalized'!L61-'Data-Normalized'!B61</f>
        <v>-0.42999999999999899</v>
      </c>
      <c r="N61">
        <f>'Data-Normalized'!M61-'Data-Normalized'!B61</f>
        <v>0.5537817854844429</v>
      </c>
      <c r="O61">
        <f>'Data-Normalized'!N61-'Data-Normalized'!B61</f>
        <v>0.52415949695248676</v>
      </c>
      <c r="P61">
        <f>'Data-Normalized'!O61-'Data-Normalized'!B61</f>
        <v>0.5537817854844429</v>
      </c>
      <c r="Q61">
        <f>'Data-Normalized'!P61-'Data-Normalized'!B61</f>
        <v>0.5299344476417831</v>
      </c>
      <c r="R61">
        <f>'Data-Normalized'!Q61-'Data-Normalized'!B61</f>
        <v>0.19453866605151043</v>
      </c>
      <c r="S61">
        <f>'Data-Normalized'!R61-'Data-Normalized'!B61</f>
        <v>0.48469121922869879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2.7037370325221299E-2</v>
      </c>
      <c r="E62">
        <f>'Data-Normalized'!D62-'Data-Normalized'!B62</f>
        <v>-0.41999999999999899</v>
      </c>
      <c r="F62">
        <f>'Data-Normalized'!E62-'Data-Normalized'!B62</f>
        <v>-0.41999999999999899</v>
      </c>
      <c r="G62">
        <f>'Data-Normalized'!F62-'Data-Normalized'!B62</f>
        <v>-0.41999999999999899</v>
      </c>
      <c r="H62">
        <f>'Data-Normalized'!G62-'Data-Normalized'!B62</f>
        <v>-0.41999999999999899</v>
      </c>
      <c r="I62">
        <f>'Data-Normalized'!H62-'Data-Normalized'!B62</f>
        <v>0.56308282694606282</v>
      </c>
      <c r="J62">
        <f>'Data-Normalized'!I62-'Data-Normalized'!B62</f>
        <v>-0.41999999999999899</v>
      </c>
      <c r="K62">
        <f>'Data-Normalized'!J62-'Data-Normalized'!B62</f>
        <v>-0.41999999999999899</v>
      </c>
      <c r="L62">
        <f>'Data-Normalized'!K62-'Data-Normalized'!B62</f>
        <v>-0.41999999999999899</v>
      </c>
      <c r="M62">
        <f>'Data-Normalized'!L62-'Data-Normalized'!B62</f>
        <v>-0.41999999999999899</v>
      </c>
      <c r="N62">
        <f>'Data-Normalized'!M62-'Data-Normalized'!B62</f>
        <v>0.56308282694606282</v>
      </c>
      <c r="O62">
        <f>'Data-Normalized'!N62-'Data-Normalized'!B62</f>
        <v>0.53405190133386227</v>
      </c>
      <c r="P62">
        <f>'Data-Normalized'!O62-'Data-Normalized'!B62</f>
        <v>0.56308282694606282</v>
      </c>
      <c r="Q62">
        <f>'Data-Normalized'!P62-'Data-Normalized'!B62</f>
        <v>0.5437273880131388</v>
      </c>
      <c r="R62">
        <f>'Data-Normalized'!Q62-'Data-Normalized'!B62</f>
        <v>0.20293326954540453</v>
      </c>
      <c r="S62">
        <f>'Data-Normalized'!R62-'Data-Normalized'!B62</f>
        <v>0.4946912192286988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2.9750782627544214E-2</v>
      </c>
      <c r="E63">
        <f>'Data-Normalized'!D63-'Data-Normalized'!B63</f>
        <v>-0.40999999999999898</v>
      </c>
      <c r="F63">
        <f>'Data-Normalized'!E63-'Data-Normalized'!B63</f>
        <v>-0.40999999999999898</v>
      </c>
      <c r="G63">
        <f>'Data-Normalized'!F63-'Data-Normalized'!B63</f>
        <v>-0.40999999999999898</v>
      </c>
      <c r="H63">
        <f>'Data-Normalized'!G63-'Data-Normalized'!B63</f>
        <v>-0.40999999999999898</v>
      </c>
      <c r="I63">
        <f>'Data-Normalized'!H63-'Data-Normalized'!B63</f>
        <v>0.57249838120295582</v>
      </c>
      <c r="J63">
        <f>'Data-Normalized'!I63-'Data-Normalized'!B63</f>
        <v>-0.40999999999999898</v>
      </c>
      <c r="K63">
        <f>'Data-Normalized'!J63-'Data-Normalized'!B63</f>
        <v>-0.40999999999999898</v>
      </c>
      <c r="L63">
        <f>'Data-Normalized'!K63-'Data-Normalized'!B63</f>
        <v>-0.40999999999999898</v>
      </c>
      <c r="M63">
        <f>'Data-Normalized'!L63-'Data-Normalized'!B63</f>
        <v>-0.40999999999999898</v>
      </c>
      <c r="N63">
        <f>'Data-Normalized'!M63-'Data-Normalized'!B63</f>
        <v>0.57249838120295582</v>
      </c>
      <c r="O63">
        <f>'Data-Normalized'!N63-'Data-Normalized'!B63</f>
        <v>0.54537714491669109</v>
      </c>
      <c r="P63">
        <f>'Data-Normalized'!O63-'Data-Normalized'!B63</f>
        <v>0.57249838120295582</v>
      </c>
      <c r="Q63">
        <f>'Data-Normalized'!P63-'Data-Normalized'!B63</f>
        <v>0.55577279194220286</v>
      </c>
      <c r="R63">
        <f>'Data-Normalized'!Q63-'Data-Normalized'!B63</f>
        <v>0.21254411753315677</v>
      </c>
      <c r="S63">
        <f>'Data-Normalized'!R63-'Data-Normalized'!B63</f>
        <v>0.50469121922869875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3.1118760682487701E-2</v>
      </c>
      <c r="E64">
        <f>'Data-Normalized'!D64-'Data-Normalized'!B64</f>
        <v>-0.39999999999999902</v>
      </c>
      <c r="F64">
        <f>'Data-Normalized'!E64-'Data-Normalized'!B64</f>
        <v>-0.39999999999999902</v>
      </c>
      <c r="G64">
        <f>'Data-Normalized'!F64-'Data-Normalized'!B64</f>
        <v>-0.39999999999999902</v>
      </c>
      <c r="H64">
        <f>'Data-Normalized'!G64-'Data-Normalized'!B64</f>
        <v>-0.39999999999999902</v>
      </c>
      <c r="I64">
        <f>'Data-Normalized'!H64-'Data-Normalized'!B64</f>
        <v>0.58181786960272897</v>
      </c>
      <c r="J64">
        <f>'Data-Normalized'!I64-'Data-Normalized'!B64</f>
        <v>-0.39999999999999902</v>
      </c>
      <c r="K64">
        <f>'Data-Normalized'!J64-'Data-Normalized'!B64</f>
        <v>-0.39999999999999902</v>
      </c>
      <c r="L64">
        <f>'Data-Normalized'!K64-'Data-Normalized'!B64</f>
        <v>-0.39999999999999902</v>
      </c>
      <c r="M64">
        <f>'Data-Normalized'!L64-'Data-Normalized'!B64</f>
        <v>-0.39999999999999902</v>
      </c>
      <c r="N64">
        <f>'Data-Normalized'!M64-'Data-Normalized'!B64</f>
        <v>0.58181786960272897</v>
      </c>
      <c r="O64">
        <f>'Data-Normalized'!N64-'Data-Normalized'!B64</f>
        <v>0.55903258553242519</v>
      </c>
      <c r="P64">
        <f>'Data-Normalized'!O64-'Data-Normalized'!B64</f>
        <v>0.58181786960272897</v>
      </c>
      <c r="Q64">
        <f>'Data-Normalized'!P64-'Data-Normalized'!B64</f>
        <v>0.56629153269611754</v>
      </c>
      <c r="R64">
        <f>'Data-Normalized'!Q64-'Data-Normalized'!B64</f>
        <v>0.2215966434491492</v>
      </c>
      <c r="S64">
        <f>'Data-Normalized'!R64-'Data-Normalized'!B64</f>
        <v>0.51469121922869876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2.8431514185368434E-2</v>
      </c>
      <c r="E65">
        <f>'Data-Normalized'!D65-'Data-Normalized'!B65</f>
        <v>-0.38999999999999901</v>
      </c>
      <c r="F65">
        <f>'Data-Normalized'!E65-'Data-Normalized'!B65</f>
        <v>-0.38999999999999901</v>
      </c>
      <c r="G65">
        <f>'Data-Normalized'!F65-'Data-Normalized'!B65</f>
        <v>-0.38999999999999901</v>
      </c>
      <c r="H65">
        <f>'Data-Normalized'!G65-'Data-Normalized'!B65</f>
        <v>-0.38999999999999901</v>
      </c>
      <c r="I65">
        <f>'Data-Normalized'!H65-'Data-Normalized'!B65</f>
        <v>0.59145573518651584</v>
      </c>
      <c r="J65">
        <f>'Data-Normalized'!I65-'Data-Normalized'!B65</f>
        <v>-0.38999999999999901</v>
      </c>
      <c r="K65">
        <f>'Data-Normalized'!J65-'Data-Normalized'!B65</f>
        <v>-0.38999999999999901</v>
      </c>
      <c r="L65">
        <f>'Data-Normalized'!K65-'Data-Normalized'!B65</f>
        <v>-0.38999999999999901</v>
      </c>
      <c r="M65">
        <f>'Data-Normalized'!L65-'Data-Normalized'!B65</f>
        <v>-0.38999999999999901</v>
      </c>
      <c r="N65">
        <f>'Data-Normalized'!M65-'Data-Normalized'!B65</f>
        <v>0.59145573518651584</v>
      </c>
      <c r="O65">
        <f>'Data-Normalized'!N65-'Data-Normalized'!B65</f>
        <v>0.56764276952217385</v>
      </c>
      <c r="P65">
        <f>'Data-Normalized'!O65-'Data-Normalized'!B65</f>
        <v>0.59145573518651584</v>
      </c>
      <c r="Q65">
        <f>'Data-Normalized'!P65-'Data-Normalized'!B65</f>
        <v>0.57343260203888702</v>
      </c>
      <c r="R65">
        <f>'Data-Normalized'!Q65-'Data-Normalized'!B65</f>
        <v>0.23261502372996967</v>
      </c>
      <c r="S65">
        <f>'Data-Normalized'!R65-'Data-Normalized'!B65</f>
        <v>0.52469121922869877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3.9889399506270518E-2</v>
      </c>
      <c r="E66">
        <f>'Data-Normalized'!D66-'Data-Normalized'!B66</f>
        <v>-0.37999999999999901</v>
      </c>
      <c r="F66">
        <f>'Data-Normalized'!E66-'Data-Normalized'!B66</f>
        <v>-0.37999999999999901</v>
      </c>
      <c r="G66">
        <f>'Data-Normalized'!F66-'Data-Normalized'!B66</f>
        <v>-0.37999999999999901</v>
      </c>
      <c r="H66">
        <f>'Data-Normalized'!G66-'Data-Normalized'!B66</f>
        <v>-0.37999999999999901</v>
      </c>
      <c r="I66">
        <f>'Data-Normalized'!H66-'Data-Normalized'!B66</f>
        <v>0.60074945899340426</v>
      </c>
      <c r="J66">
        <f>'Data-Normalized'!I66-'Data-Normalized'!B66</f>
        <v>-0.37999999999999901</v>
      </c>
      <c r="K66">
        <f>'Data-Normalized'!J66-'Data-Normalized'!B66</f>
        <v>-0.37999999999999901</v>
      </c>
      <c r="L66">
        <f>'Data-Normalized'!K66-'Data-Normalized'!B66</f>
        <v>-0.37999999999999901</v>
      </c>
      <c r="M66">
        <f>'Data-Normalized'!L66-'Data-Normalized'!B66</f>
        <v>-0.37999999999999901</v>
      </c>
      <c r="N66">
        <f>'Data-Normalized'!M66-'Data-Normalized'!B66</f>
        <v>0.60074945899340426</v>
      </c>
      <c r="O66">
        <f>'Data-Normalized'!N66-'Data-Normalized'!B66</f>
        <v>0.58041498624395582</v>
      </c>
      <c r="P66">
        <f>'Data-Normalized'!O66-'Data-Normalized'!B66</f>
        <v>0.60074945899340426</v>
      </c>
      <c r="Q66">
        <f>'Data-Normalized'!P66-'Data-Normalized'!B66</f>
        <v>0.58563100846628169</v>
      </c>
      <c r="R66">
        <f>'Data-Normalized'!Q66-'Data-Normalized'!B66</f>
        <v>0.243355205227612</v>
      </c>
      <c r="S66">
        <f>'Data-Normalized'!R66-'Data-Normalized'!B66</f>
        <v>0.53469121922869878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4.5543856390768356E-2</v>
      </c>
      <c r="E67">
        <f>'Data-Normalized'!D67-'Data-Normalized'!B67</f>
        <v>-0.369999999999999</v>
      </c>
      <c r="F67">
        <f>'Data-Normalized'!E67-'Data-Normalized'!B67</f>
        <v>-0.369999999999999</v>
      </c>
      <c r="G67">
        <f>'Data-Normalized'!F67-'Data-Normalized'!B67</f>
        <v>-0.369999999999999</v>
      </c>
      <c r="H67">
        <f>'Data-Normalized'!G67-'Data-Normalized'!B67</f>
        <v>-0.369999999999999</v>
      </c>
      <c r="I67">
        <f>'Data-Normalized'!H67-'Data-Normalized'!B67</f>
        <v>0.61021955730831068</v>
      </c>
      <c r="J67">
        <f>'Data-Normalized'!I67-'Data-Normalized'!B67</f>
        <v>-0.369999999999999</v>
      </c>
      <c r="K67">
        <f>'Data-Normalized'!J67-'Data-Normalized'!B67</f>
        <v>-0.369999999999999</v>
      </c>
      <c r="L67">
        <f>'Data-Normalized'!K67-'Data-Normalized'!B67</f>
        <v>-0.369999999999999</v>
      </c>
      <c r="M67">
        <f>'Data-Normalized'!L67-'Data-Normalized'!B67</f>
        <v>-0.369999999999999</v>
      </c>
      <c r="N67">
        <f>'Data-Normalized'!M67-'Data-Normalized'!B67</f>
        <v>0.61021955730831068</v>
      </c>
      <c r="O67">
        <f>'Data-Normalized'!N67-'Data-Normalized'!B67</f>
        <v>0.59025251493369713</v>
      </c>
      <c r="P67">
        <f>'Data-Normalized'!O67-'Data-Normalized'!B67</f>
        <v>0.61021955730831068</v>
      </c>
      <c r="Q67">
        <f>'Data-Normalized'!P67-'Data-Normalized'!B67</f>
        <v>0.59365582792284854</v>
      </c>
      <c r="R67">
        <f>'Data-Normalized'!Q67-'Data-Normalized'!B67</f>
        <v>0.25399253860514936</v>
      </c>
      <c r="S67">
        <f>'Data-Normalized'!R67-'Data-Normalized'!B67</f>
        <v>0.54469121922869879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5.2661562344893831E-2</v>
      </c>
      <c r="E68">
        <f>'Data-Normalized'!D68-'Data-Normalized'!B68</f>
        <v>-0.35999999999999899</v>
      </c>
      <c r="F68">
        <f>'Data-Normalized'!E68-'Data-Normalized'!B68</f>
        <v>-0.35999999999999899</v>
      </c>
      <c r="G68">
        <f>'Data-Normalized'!F68-'Data-Normalized'!B68</f>
        <v>-0.35999999999999899</v>
      </c>
      <c r="H68">
        <f>'Data-Normalized'!G68-'Data-Normalized'!B68</f>
        <v>-0.35999999999999899</v>
      </c>
      <c r="I68">
        <f>'Data-Normalized'!H68-'Data-Normalized'!B68</f>
        <v>0.61941324835473022</v>
      </c>
      <c r="J68">
        <f>'Data-Normalized'!I68-'Data-Normalized'!B68</f>
        <v>-0.35999999999999899</v>
      </c>
      <c r="K68">
        <f>'Data-Normalized'!J68-'Data-Normalized'!B68</f>
        <v>-0.35999999999999899</v>
      </c>
      <c r="L68">
        <f>'Data-Normalized'!K68-'Data-Normalized'!B68</f>
        <v>-0.35999999999999899</v>
      </c>
      <c r="M68">
        <f>'Data-Normalized'!L68-'Data-Normalized'!B68</f>
        <v>-0.35999999999999899</v>
      </c>
      <c r="N68">
        <f>'Data-Normalized'!M68-'Data-Normalized'!B68</f>
        <v>0.61941324835473022</v>
      </c>
      <c r="O68">
        <f>'Data-Normalized'!N68-'Data-Normalized'!B68</f>
        <v>0.59962447742445091</v>
      </c>
      <c r="P68">
        <f>'Data-Normalized'!O68-'Data-Normalized'!B68</f>
        <v>0.61941324835473022</v>
      </c>
      <c r="Q68">
        <f>'Data-Normalized'!P68-'Data-Normalized'!B68</f>
        <v>0.60275224551684525</v>
      </c>
      <c r="R68">
        <f>'Data-Normalized'!Q68-'Data-Normalized'!B68</f>
        <v>0.26474278563460285</v>
      </c>
      <c r="S68">
        <f>'Data-Normalized'!R68-'Data-Normalized'!B68</f>
        <v>0.5546912192286988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6.8828669082489191E-2</v>
      </c>
      <c r="E69">
        <f>'Data-Normalized'!D69-'Data-Normalized'!B69</f>
        <v>-0.34999999999999898</v>
      </c>
      <c r="F69">
        <f>'Data-Normalized'!E69-'Data-Normalized'!B69</f>
        <v>-0.34999999999999898</v>
      </c>
      <c r="G69">
        <f>'Data-Normalized'!F69-'Data-Normalized'!B69</f>
        <v>-0.34999999999999898</v>
      </c>
      <c r="H69">
        <f>'Data-Normalized'!G69-'Data-Normalized'!B69</f>
        <v>-0.34999999999999898</v>
      </c>
      <c r="I69">
        <f>'Data-Normalized'!H69-'Data-Normalized'!B69</f>
        <v>0.62878682940837571</v>
      </c>
      <c r="J69">
        <f>'Data-Normalized'!I69-'Data-Normalized'!B69</f>
        <v>-0.34999999999999898</v>
      </c>
      <c r="K69">
        <f>'Data-Normalized'!J69-'Data-Normalized'!B69</f>
        <v>-0.34999999999999898</v>
      </c>
      <c r="L69">
        <f>'Data-Normalized'!K69-'Data-Normalized'!B69</f>
        <v>-0.34999999999999898</v>
      </c>
      <c r="M69">
        <f>'Data-Normalized'!L69-'Data-Normalized'!B69</f>
        <v>-0.34999999999999898</v>
      </c>
      <c r="N69">
        <f>'Data-Normalized'!M69-'Data-Normalized'!B69</f>
        <v>0.62878682940837571</v>
      </c>
      <c r="O69">
        <f>'Data-Normalized'!N69-'Data-Normalized'!B69</f>
        <v>0.61018300663372205</v>
      </c>
      <c r="P69">
        <f>'Data-Normalized'!O69-'Data-Normalized'!B69</f>
        <v>0.62878682940837571</v>
      </c>
      <c r="Q69">
        <f>'Data-Normalized'!P69-'Data-Normalized'!B69</f>
        <v>0.61209107327461909</v>
      </c>
      <c r="R69">
        <f>'Data-Normalized'!Q69-'Data-Normalized'!B69</f>
        <v>0.27842008162462029</v>
      </c>
      <c r="S69">
        <f>'Data-Normalized'!R69-'Data-Normalized'!B69</f>
        <v>0.5646912192286988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7.9562165851141009E-2</v>
      </c>
      <c r="E70">
        <f>'Data-Normalized'!D70-'Data-Normalized'!B70</f>
        <v>-0.33999999999999903</v>
      </c>
      <c r="F70">
        <f>'Data-Normalized'!E70-'Data-Normalized'!B70</f>
        <v>-0.33999999999999903</v>
      </c>
      <c r="G70">
        <f>'Data-Normalized'!F70-'Data-Normalized'!B70</f>
        <v>-0.33999999999999903</v>
      </c>
      <c r="H70">
        <f>'Data-Normalized'!G70-'Data-Normalized'!B70</f>
        <v>-0.33999999999999903</v>
      </c>
      <c r="I70">
        <f>'Data-Normalized'!H70-'Data-Normalized'!B70</f>
        <v>0.63813570595134284</v>
      </c>
      <c r="J70">
        <f>'Data-Normalized'!I70-'Data-Normalized'!B70</f>
        <v>-0.33999999999999903</v>
      </c>
      <c r="K70">
        <f>'Data-Normalized'!J70-'Data-Normalized'!B70</f>
        <v>-0.33999999999999903</v>
      </c>
      <c r="L70">
        <f>'Data-Normalized'!K70-'Data-Normalized'!B70</f>
        <v>-0.33999999999999903</v>
      </c>
      <c r="M70">
        <f>'Data-Normalized'!L70-'Data-Normalized'!B70</f>
        <v>-0.33999999999999903</v>
      </c>
      <c r="N70">
        <f>'Data-Normalized'!M70-'Data-Normalized'!B70</f>
        <v>0.63813570595134284</v>
      </c>
      <c r="O70">
        <f>'Data-Normalized'!N70-'Data-Normalized'!B70</f>
        <v>0.62192720456607264</v>
      </c>
      <c r="P70">
        <f>'Data-Normalized'!O70-'Data-Normalized'!B70</f>
        <v>0.63813570595134284</v>
      </c>
      <c r="Q70">
        <f>'Data-Normalized'!P70-'Data-Normalized'!B70</f>
        <v>0.62426527120091091</v>
      </c>
      <c r="R70">
        <f>'Data-Normalized'!Q70-'Data-Normalized'!B70</f>
        <v>0.28948518947984975</v>
      </c>
      <c r="S70">
        <f>'Data-Normalized'!R70-'Data-Normalized'!B70</f>
        <v>0.57469121922869881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0.10623722555701426</v>
      </c>
      <c r="E71">
        <f>'Data-Normalized'!D71-'Data-Normalized'!B71</f>
        <v>-0.32999999999999902</v>
      </c>
      <c r="F71">
        <f>'Data-Normalized'!E71-'Data-Normalized'!B71</f>
        <v>-0.32999999999999902</v>
      </c>
      <c r="G71">
        <f>'Data-Normalized'!F71-'Data-Normalized'!B71</f>
        <v>-0.32999999999999902</v>
      </c>
      <c r="H71">
        <f>'Data-Normalized'!G71-'Data-Normalized'!B71</f>
        <v>-0.32999999999999902</v>
      </c>
      <c r="I71">
        <f>'Data-Normalized'!H71-'Data-Normalized'!B71</f>
        <v>0.6476312380592677</v>
      </c>
      <c r="J71">
        <f>'Data-Normalized'!I71-'Data-Normalized'!B71</f>
        <v>-0.32999999999999902</v>
      </c>
      <c r="K71">
        <f>'Data-Normalized'!J71-'Data-Normalized'!B71</f>
        <v>-0.32999999999999902</v>
      </c>
      <c r="L71">
        <f>'Data-Normalized'!K71-'Data-Normalized'!B71</f>
        <v>-0.32999999999999902</v>
      </c>
      <c r="M71">
        <f>'Data-Normalized'!L71-'Data-Normalized'!B71</f>
        <v>-0.32999999999999902</v>
      </c>
      <c r="N71">
        <f>'Data-Normalized'!M71-'Data-Normalized'!B71</f>
        <v>0.6476312380592677</v>
      </c>
      <c r="O71">
        <f>'Data-Normalized'!N71-'Data-Normalized'!B71</f>
        <v>0.62918586394480625</v>
      </c>
      <c r="P71">
        <f>'Data-Normalized'!O71-'Data-Normalized'!B71</f>
        <v>0.6476312380592677</v>
      </c>
      <c r="Q71">
        <f>'Data-Normalized'!P71-'Data-Normalized'!B71</f>
        <v>0.63636690070663549</v>
      </c>
      <c r="R71">
        <f>'Data-Normalized'!Q71-'Data-Normalized'!B71</f>
        <v>0.30123133195158841</v>
      </c>
      <c r="S71">
        <f>'Data-Normalized'!R71-'Data-Normalized'!B71</f>
        <v>0.58469121922869882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0.2605887147319807</v>
      </c>
      <c r="E72">
        <f>'Data-Normalized'!D72-'Data-Normalized'!B72</f>
        <v>-0.31999999999999901</v>
      </c>
      <c r="F72">
        <f>'Data-Normalized'!E72-'Data-Normalized'!B72</f>
        <v>-0.31999999999999901</v>
      </c>
      <c r="G72">
        <f>'Data-Normalized'!F72-'Data-Normalized'!B72</f>
        <v>-0.31999999999999901</v>
      </c>
      <c r="H72">
        <f>'Data-Normalized'!G72-'Data-Normalized'!B72</f>
        <v>-0.31999999999999901</v>
      </c>
      <c r="I72">
        <f>'Data-Normalized'!H72-'Data-Normalized'!B72</f>
        <v>0.65693272865721952</v>
      </c>
      <c r="J72">
        <f>'Data-Normalized'!I72-'Data-Normalized'!B72</f>
        <v>-0.31999999999999901</v>
      </c>
      <c r="K72">
        <f>'Data-Normalized'!J72-'Data-Normalized'!B72</f>
        <v>-0.31999999999999901</v>
      </c>
      <c r="L72">
        <f>'Data-Normalized'!K72-'Data-Normalized'!B72</f>
        <v>-0.31999999999999901</v>
      </c>
      <c r="M72">
        <f>'Data-Normalized'!L72-'Data-Normalized'!B72</f>
        <v>-0.31999999999999901</v>
      </c>
      <c r="N72">
        <f>'Data-Normalized'!M72-'Data-Normalized'!B72</f>
        <v>0.65693272865721952</v>
      </c>
      <c r="O72">
        <f>'Data-Normalized'!N72-'Data-Normalized'!B72</f>
        <v>0.63758373712542138</v>
      </c>
      <c r="P72">
        <f>'Data-Normalized'!O72-'Data-Normalized'!B72</f>
        <v>0.65693272865721952</v>
      </c>
      <c r="Q72">
        <f>'Data-Normalized'!P72-'Data-Normalized'!B72</f>
        <v>0.64621332108060314</v>
      </c>
      <c r="R72">
        <f>'Data-Normalized'!Q72-'Data-Normalized'!B72</f>
        <v>0.31492170654634194</v>
      </c>
      <c r="S72">
        <f>'Data-Normalized'!R72-'Data-Normalized'!B72</f>
        <v>0.59469121922869883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0.31434213839594688</v>
      </c>
      <c r="E73">
        <f>'Data-Normalized'!D73-'Data-Normalized'!B73</f>
        <v>-0.309999999999999</v>
      </c>
      <c r="F73">
        <f>'Data-Normalized'!E73-'Data-Normalized'!B73</f>
        <v>-0.309999999999999</v>
      </c>
      <c r="G73">
        <f>'Data-Normalized'!F73-'Data-Normalized'!B73</f>
        <v>-0.309999999999999</v>
      </c>
      <c r="H73">
        <f>'Data-Normalized'!G73-'Data-Normalized'!B73</f>
        <v>-0.309999999999999</v>
      </c>
      <c r="I73">
        <f>'Data-Normalized'!H73-'Data-Normalized'!B73</f>
        <v>0.66613652502942045</v>
      </c>
      <c r="J73">
        <f>'Data-Normalized'!I73-'Data-Normalized'!B73</f>
        <v>-0.309999999999999</v>
      </c>
      <c r="K73">
        <f>'Data-Normalized'!J73-'Data-Normalized'!B73</f>
        <v>-0.309999999999999</v>
      </c>
      <c r="L73">
        <f>'Data-Normalized'!K73-'Data-Normalized'!B73</f>
        <v>-0.309999999999999</v>
      </c>
      <c r="M73">
        <f>'Data-Normalized'!L73-'Data-Normalized'!B73</f>
        <v>-0.309999999999999</v>
      </c>
      <c r="N73">
        <f>'Data-Normalized'!M73-'Data-Normalized'!B73</f>
        <v>0.66613652502942045</v>
      </c>
      <c r="O73">
        <f>'Data-Normalized'!N73-'Data-Normalized'!B73</f>
        <v>0.65262039718628162</v>
      </c>
      <c r="P73">
        <f>'Data-Normalized'!O73-'Data-Normalized'!B73</f>
        <v>0.66613652502942045</v>
      </c>
      <c r="Q73">
        <f>'Data-Normalized'!P73-'Data-Normalized'!B73</f>
        <v>0.65517057262441791</v>
      </c>
      <c r="R73">
        <f>'Data-Normalized'!Q73-'Data-Normalized'!B73</f>
        <v>0.32452641859223713</v>
      </c>
      <c r="S73">
        <f>'Data-Normalized'!R73-'Data-Normalized'!B73</f>
        <v>0.60469121922869884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0.30367685058263766</v>
      </c>
      <c r="E74">
        <f>'Data-Normalized'!D74-'Data-Normalized'!B74</f>
        <v>-0.29999999999999899</v>
      </c>
      <c r="F74">
        <f>'Data-Normalized'!E74-'Data-Normalized'!B74</f>
        <v>-0.29999999999999899</v>
      </c>
      <c r="G74">
        <f>'Data-Normalized'!F74-'Data-Normalized'!B74</f>
        <v>-0.29999999999999899</v>
      </c>
      <c r="H74">
        <f>'Data-Normalized'!G74-'Data-Normalized'!B74</f>
        <v>-0.29999999999999899</v>
      </c>
      <c r="I74">
        <f>'Data-Normalized'!H74-'Data-Normalized'!B74</f>
        <v>0.67528632380706588</v>
      </c>
      <c r="J74">
        <f>'Data-Normalized'!I74-'Data-Normalized'!B74</f>
        <v>-0.29999999999999899</v>
      </c>
      <c r="K74">
        <f>'Data-Normalized'!J74-'Data-Normalized'!B74</f>
        <v>-0.29999999999999899</v>
      </c>
      <c r="L74">
        <f>'Data-Normalized'!K74-'Data-Normalized'!B74</f>
        <v>-0.29999999999999899</v>
      </c>
      <c r="M74">
        <f>'Data-Normalized'!L74-'Data-Normalized'!B74</f>
        <v>-0.29999999999999899</v>
      </c>
      <c r="N74">
        <f>'Data-Normalized'!M74-'Data-Normalized'!B74</f>
        <v>0.67528632380706588</v>
      </c>
      <c r="O74">
        <f>'Data-Normalized'!N74-'Data-Normalized'!B74</f>
        <v>0.66488260390838172</v>
      </c>
      <c r="P74">
        <f>'Data-Normalized'!O74-'Data-Normalized'!B74</f>
        <v>0.67528632380706588</v>
      </c>
      <c r="Q74">
        <f>'Data-Normalized'!P74-'Data-Normalized'!B74</f>
        <v>0.66475918973684389</v>
      </c>
      <c r="R74">
        <f>'Data-Normalized'!Q74-'Data-Normalized'!B74</f>
        <v>0.33585451369054781</v>
      </c>
      <c r="S74">
        <f>'Data-Normalized'!R74-'Data-Normalized'!B74</f>
        <v>0.61469121922869885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0.30970225777291599</v>
      </c>
      <c r="E75">
        <f>'Data-Normalized'!D75-'Data-Normalized'!B75</f>
        <v>-0.28999999999999898</v>
      </c>
      <c r="F75">
        <f>'Data-Normalized'!E75-'Data-Normalized'!B75</f>
        <v>-0.28999999999999898</v>
      </c>
      <c r="G75">
        <f>'Data-Normalized'!F75-'Data-Normalized'!B75</f>
        <v>-0.28999999999999898</v>
      </c>
      <c r="H75">
        <f>'Data-Normalized'!G75-'Data-Normalized'!B75</f>
        <v>-0.28999999999999898</v>
      </c>
      <c r="I75">
        <f>'Data-Normalized'!H75-'Data-Normalized'!B75</f>
        <v>0.68456402810989103</v>
      </c>
      <c r="J75">
        <f>'Data-Normalized'!I75-'Data-Normalized'!B75</f>
        <v>-0.28999999999999898</v>
      </c>
      <c r="K75">
        <f>'Data-Normalized'!J75-'Data-Normalized'!B75</f>
        <v>-0.28999999999999898</v>
      </c>
      <c r="L75">
        <f>'Data-Normalized'!K75-'Data-Normalized'!B75</f>
        <v>-0.28999999999999898</v>
      </c>
      <c r="M75">
        <f>'Data-Normalized'!L75-'Data-Normalized'!B75</f>
        <v>-0.28999999999999898</v>
      </c>
      <c r="N75">
        <f>'Data-Normalized'!M75-'Data-Normalized'!B75</f>
        <v>0.68456402810989103</v>
      </c>
      <c r="O75">
        <f>'Data-Normalized'!N75-'Data-Normalized'!B75</f>
        <v>0.67444145801147393</v>
      </c>
      <c r="P75">
        <f>'Data-Normalized'!O75-'Data-Normalized'!B75</f>
        <v>0.68456402810989103</v>
      </c>
      <c r="Q75">
        <f>'Data-Normalized'!P75-'Data-Normalized'!B75</f>
        <v>0.67537357760628836</v>
      </c>
      <c r="R75">
        <f>'Data-Normalized'!Q75-'Data-Normalized'!B75</f>
        <v>0.34898411740869989</v>
      </c>
      <c r="S75">
        <f>'Data-Normalized'!R75-'Data-Normalized'!B75</f>
        <v>0.62469121922869886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0.29915966195477883</v>
      </c>
      <c r="E76">
        <f>'Data-Normalized'!D76-'Data-Normalized'!B76</f>
        <v>-0.27999999999999903</v>
      </c>
      <c r="F76">
        <f>'Data-Normalized'!E76-'Data-Normalized'!B76</f>
        <v>-0.27999999999999903</v>
      </c>
      <c r="G76">
        <f>'Data-Normalized'!F76-'Data-Normalized'!B76</f>
        <v>-0.27999999999999903</v>
      </c>
      <c r="H76">
        <f>'Data-Normalized'!G76-'Data-Normalized'!B76</f>
        <v>-0.27999999999999903</v>
      </c>
      <c r="I76">
        <f>'Data-Normalized'!H76-'Data-Normalized'!B76</f>
        <v>0.69397800153032918</v>
      </c>
      <c r="J76">
        <f>'Data-Normalized'!I76-'Data-Normalized'!B76</f>
        <v>-0.27999999999999903</v>
      </c>
      <c r="K76">
        <f>'Data-Normalized'!J76-'Data-Normalized'!B76</f>
        <v>-0.27999999999999903</v>
      </c>
      <c r="L76">
        <f>'Data-Normalized'!K76-'Data-Normalized'!B76</f>
        <v>-0.27999999999999903</v>
      </c>
      <c r="M76">
        <f>'Data-Normalized'!L76-'Data-Normalized'!B76</f>
        <v>-0.27999999999999903</v>
      </c>
      <c r="N76">
        <f>'Data-Normalized'!M76-'Data-Normalized'!B76</f>
        <v>0.69397800153032918</v>
      </c>
      <c r="O76">
        <f>'Data-Normalized'!N76-'Data-Normalized'!B76</f>
        <v>0.68411298833351797</v>
      </c>
      <c r="P76">
        <f>'Data-Normalized'!O76-'Data-Normalized'!B76</f>
        <v>0.69397800153032918</v>
      </c>
      <c r="Q76">
        <f>'Data-Normalized'!P76-'Data-Normalized'!B76</f>
        <v>0.68615471686860519</v>
      </c>
      <c r="R76">
        <f>'Data-Normalized'!Q76-'Data-Normalized'!B76</f>
        <v>0.36039435890053517</v>
      </c>
      <c r="S76">
        <f>'Data-Normalized'!R76-'Data-Normalized'!B76</f>
        <v>0.63469121922869876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0.29129507942993427</v>
      </c>
      <c r="E77">
        <f>'Data-Normalized'!D77-'Data-Normalized'!B77</f>
        <v>-0.26999999999999902</v>
      </c>
      <c r="F77">
        <f>'Data-Normalized'!E77-'Data-Normalized'!B77</f>
        <v>-0.26999999999999902</v>
      </c>
      <c r="G77">
        <f>'Data-Normalized'!F77-'Data-Normalized'!B77</f>
        <v>-0.26999999999999902</v>
      </c>
      <c r="H77">
        <f>'Data-Normalized'!G77-'Data-Normalized'!B77</f>
        <v>-0.26999999999999902</v>
      </c>
      <c r="I77">
        <f>'Data-Normalized'!H77-'Data-Normalized'!B77</f>
        <v>0.70314066387319918</v>
      </c>
      <c r="J77">
        <f>'Data-Normalized'!I77-'Data-Normalized'!B77</f>
        <v>-0.26999999999999902</v>
      </c>
      <c r="K77">
        <f>'Data-Normalized'!J77-'Data-Normalized'!B77</f>
        <v>-0.26999999999999902</v>
      </c>
      <c r="L77">
        <f>'Data-Normalized'!K77-'Data-Normalized'!B77</f>
        <v>-0.26999999999999902</v>
      </c>
      <c r="M77">
        <f>'Data-Normalized'!L77-'Data-Normalized'!B77</f>
        <v>-0.26999999999999902</v>
      </c>
      <c r="N77">
        <f>'Data-Normalized'!M77-'Data-Normalized'!B77</f>
        <v>0.70314066387319918</v>
      </c>
      <c r="O77">
        <f>'Data-Normalized'!N77-'Data-Normalized'!B77</f>
        <v>0.69482160144121508</v>
      </c>
      <c r="P77">
        <f>'Data-Normalized'!O77-'Data-Normalized'!B77</f>
        <v>0.70314066387319918</v>
      </c>
      <c r="Q77">
        <f>'Data-Normalized'!P77-'Data-Normalized'!B77</f>
        <v>0.69564798531688732</v>
      </c>
      <c r="R77">
        <f>'Data-Normalized'!Q77-'Data-Normalized'!B77</f>
        <v>0.37286969779080603</v>
      </c>
      <c r="S77">
        <f>'Data-Normalized'!R77-'Data-Normalized'!B77</f>
        <v>0.64469121922869876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0.28774873635050446</v>
      </c>
      <c r="E78">
        <f>'Data-Normalized'!D78-'Data-Normalized'!B78</f>
        <v>-0.25999999999999901</v>
      </c>
      <c r="F78">
        <f>'Data-Normalized'!E78-'Data-Normalized'!B78</f>
        <v>-0.25999999999999901</v>
      </c>
      <c r="G78">
        <f>'Data-Normalized'!F78-'Data-Normalized'!B78</f>
        <v>-0.25999999999999901</v>
      </c>
      <c r="H78">
        <f>'Data-Normalized'!G78-'Data-Normalized'!B78</f>
        <v>-0.25999999999999901</v>
      </c>
      <c r="I78">
        <f>'Data-Normalized'!H78-'Data-Normalized'!B78</f>
        <v>0.71234332694119551</v>
      </c>
      <c r="J78">
        <f>'Data-Normalized'!I78-'Data-Normalized'!B78</f>
        <v>-0.25999999999999901</v>
      </c>
      <c r="K78">
        <f>'Data-Normalized'!J78-'Data-Normalized'!B78</f>
        <v>-0.25999999999999901</v>
      </c>
      <c r="L78">
        <f>'Data-Normalized'!K78-'Data-Normalized'!B78</f>
        <v>-0.25999999999999901</v>
      </c>
      <c r="M78">
        <f>'Data-Normalized'!L78-'Data-Normalized'!B78</f>
        <v>-0.25999999999999901</v>
      </c>
      <c r="N78">
        <f>'Data-Normalized'!M78-'Data-Normalized'!B78</f>
        <v>0.71234332694119551</v>
      </c>
      <c r="O78">
        <f>'Data-Normalized'!N78-'Data-Normalized'!B78</f>
        <v>0.70435323073797917</v>
      </c>
      <c r="P78">
        <f>'Data-Normalized'!O78-'Data-Normalized'!B78</f>
        <v>0.71234332694119362</v>
      </c>
      <c r="Q78">
        <f>'Data-Normalized'!P78-'Data-Normalized'!B78</f>
        <v>0.70581595847549572</v>
      </c>
      <c r="R78">
        <f>'Data-Normalized'!Q78-'Data-Normalized'!B78</f>
        <v>0.38436360089898725</v>
      </c>
      <c r="S78">
        <f>'Data-Normalized'!R78-'Data-Normalized'!B78</f>
        <v>0.65469121922869877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0.27391919990084168</v>
      </c>
      <c r="E79">
        <f>'Data-Normalized'!D79-'Data-Normalized'!B79</f>
        <v>-0.249999999999999</v>
      </c>
      <c r="F79">
        <f>'Data-Normalized'!E79-'Data-Normalized'!B79</f>
        <v>-0.249999999999999</v>
      </c>
      <c r="G79">
        <f>'Data-Normalized'!F79-'Data-Normalized'!B79</f>
        <v>-0.249999999999999</v>
      </c>
      <c r="H79">
        <f>'Data-Normalized'!G79-'Data-Normalized'!B79</f>
        <v>-0.249999999999999</v>
      </c>
      <c r="I79">
        <f>'Data-Normalized'!H79-'Data-Normalized'!B79</f>
        <v>0.72143958002006747</v>
      </c>
      <c r="J79">
        <f>'Data-Normalized'!I79-'Data-Normalized'!B79</f>
        <v>-0.249999999999999</v>
      </c>
      <c r="K79">
        <f>'Data-Normalized'!J79-'Data-Normalized'!B79</f>
        <v>-0.249999999999999</v>
      </c>
      <c r="L79">
        <f>'Data-Normalized'!K79-'Data-Normalized'!B79</f>
        <v>-0.249999999999999</v>
      </c>
      <c r="M79">
        <f>'Data-Normalized'!L79-'Data-Normalized'!B79</f>
        <v>-0.249999999999999</v>
      </c>
      <c r="N79">
        <f>'Data-Normalized'!M79-'Data-Normalized'!B79</f>
        <v>0.72143958002006747</v>
      </c>
      <c r="O79">
        <f>'Data-Normalized'!N79-'Data-Normalized'!B79</f>
        <v>0.71652349951677985</v>
      </c>
      <c r="P79">
        <f>'Data-Normalized'!O79-'Data-Normalized'!B79</f>
        <v>0.72143958002006747</v>
      </c>
      <c r="Q79">
        <f>'Data-Normalized'!P79-'Data-Normalized'!B79</f>
        <v>0.71785375874185009</v>
      </c>
      <c r="R79">
        <f>'Data-Normalized'!Q79-'Data-Normalized'!B79</f>
        <v>0.39564485095439994</v>
      </c>
      <c r="S79">
        <f>'Data-Normalized'!R79-'Data-Normalized'!B79</f>
        <v>0.63011173679339549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0.25907483014406724</v>
      </c>
      <c r="E80">
        <f>'Data-Normalized'!D80-'Data-Normalized'!B80</f>
        <v>-0.23999999999999899</v>
      </c>
      <c r="F80">
        <f>'Data-Normalized'!E80-'Data-Normalized'!B80</f>
        <v>-0.23999999999999899</v>
      </c>
      <c r="G80">
        <f>'Data-Normalized'!F80-'Data-Normalized'!B80</f>
        <v>-0.23999999999999899</v>
      </c>
      <c r="H80">
        <f>'Data-Normalized'!G80-'Data-Normalized'!B80</f>
        <v>-0.23999999999999899</v>
      </c>
      <c r="I80">
        <f>'Data-Normalized'!H80-'Data-Normalized'!B80</f>
        <v>0.73091674863446887</v>
      </c>
      <c r="J80">
        <f>'Data-Normalized'!I80-'Data-Normalized'!B80</f>
        <v>-0.23999999999999899</v>
      </c>
      <c r="K80">
        <f>'Data-Normalized'!J80-'Data-Normalized'!B80</f>
        <v>-0.23999999999999899</v>
      </c>
      <c r="L80">
        <f>'Data-Normalized'!K80-'Data-Normalized'!B80</f>
        <v>-0.23999999999999899</v>
      </c>
      <c r="M80">
        <f>'Data-Normalized'!L80-'Data-Normalized'!B80</f>
        <v>-0.23999999999999899</v>
      </c>
      <c r="N80">
        <f>'Data-Normalized'!M80-'Data-Normalized'!B80</f>
        <v>0.73091674863446887</v>
      </c>
      <c r="O80">
        <f>'Data-Normalized'!N80-'Data-Normalized'!B80</f>
        <v>0.72832350849757321</v>
      </c>
      <c r="P80">
        <f>'Data-Normalized'!O80-'Data-Normalized'!B80</f>
        <v>0.73091674863446887</v>
      </c>
      <c r="Q80">
        <f>'Data-Normalized'!P80-'Data-Normalized'!B80</f>
        <v>0.72934713169048104</v>
      </c>
      <c r="R80">
        <f>'Data-Normalized'!Q80-'Data-Normalized'!B80</f>
        <v>0.40695473264802995</v>
      </c>
      <c r="S80">
        <f>'Data-Normalized'!R80-'Data-Normalized'!B80</f>
        <v>0.6401117367933955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0.25940551442436333</v>
      </c>
      <c r="E81">
        <f>'Data-Normalized'!D81-'Data-Normalized'!B81</f>
        <v>-0.22999999999999901</v>
      </c>
      <c r="F81">
        <f>'Data-Normalized'!E81-'Data-Normalized'!B81</f>
        <v>-0.22999999999999901</v>
      </c>
      <c r="G81">
        <f>'Data-Normalized'!F81-'Data-Normalized'!B81</f>
        <v>-0.22999999999999901</v>
      </c>
      <c r="H81">
        <f>'Data-Normalized'!G81-'Data-Normalized'!B81</f>
        <v>-0.22999999999999901</v>
      </c>
      <c r="I81">
        <f>'Data-Normalized'!H81-'Data-Normalized'!B81</f>
        <v>0.73996157419432751</v>
      </c>
      <c r="J81">
        <f>'Data-Normalized'!I81-'Data-Normalized'!B81</f>
        <v>-0.22999999999999901</v>
      </c>
      <c r="K81">
        <f>'Data-Normalized'!J81-'Data-Normalized'!B81</f>
        <v>-0.22999999999999901</v>
      </c>
      <c r="L81">
        <f>'Data-Normalized'!K81-'Data-Normalized'!B81</f>
        <v>-0.22999999999999901</v>
      </c>
      <c r="M81">
        <f>'Data-Normalized'!L81-'Data-Normalized'!B81</f>
        <v>-0.22999999999999901</v>
      </c>
      <c r="N81">
        <f>'Data-Normalized'!M81-'Data-Normalized'!B81</f>
        <v>0.73996157419432751</v>
      </c>
      <c r="O81">
        <f>'Data-Normalized'!N81-'Data-Normalized'!B81</f>
        <v>0.73614331154870338</v>
      </c>
      <c r="P81">
        <f>'Data-Normalized'!O81-'Data-Normalized'!B81</f>
        <v>0.73996157419432751</v>
      </c>
      <c r="Q81">
        <f>'Data-Normalized'!P81-'Data-Normalized'!B81</f>
        <v>0.73770646813246599</v>
      </c>
      <c r="R81">
        <f>'Data-Normalized'!Q81-'Data-Normalized'!B81</f>
        <v>0.42052261486840392</v>
      </c>
      <c r="S81">
        <f>'Data-Normalized'!R81-'Data-Normalized'!B81</f>
        <v>0.65011173679339551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0.25959049547699853</v>
      </c>
      <c r="E82">
        <f>'Data-Normalized'!D82-'Data-Normalized'!B82</f>
        <v>-0.219999999999999</v>
      </c>
      <c r="F82">
        <f>'Data-Normalized'!E82-'Data-Normalized'!B82</f>
        <v>-0.219999999999999</v>
      </c>
      <c r="G82">
        <f>'Data-Normalized'!F82-'Data-Normalized'!B82</f>
        <v>-0.219999999999999</v>
      </c>
      <c r="H82">
        <f>'Data-Normalized'!G82-'Data-Normalized'!B82</f>
        <v>-0.219999999999999</v>
      </c>
      <c r="I82">
        <f>'Data-Normalized'!H82-'Data-Normalized'!B82</f>
        <v>0.74915403791556279</v>
      </c>
      <c r="J82">
        <f>'Data-Normalized'!I82-'Data-Normalized'!B82</f>
        <v>-0.219999999999999</v>
      </c>
      <c r="K82">
        <f>'Data-Normalized'!J82-'Data-Normalized'!B82</f>
        <v>-0.219999999999999</v>
      </c>
      <c r="L82">
        <f>'Data-Normalized'!K82-'Data-Normalized'!B82</f>
        <v>-0.219999999999999</v>
      </c>
      <c r="M82">
        <f>'Data-Normalized'!L82-'Data-Normalized'!B82</f>
        <v>-0.219999999999999</v>
      </c>
      <c r="N82">
        <f>'Data-Normalized'!M82-'Data-Normalized'!B82</f>
        <v>0.74915403791556279</v>
      </c>
      <c r="O82">
        <f>'Data-Normalized'!N82-'Data-Normalized'!B82</f>
        <v>0.74017408937991569</v>
      </c>
      <c r="P82">
        <f>'Data-Normalized'!O82-'Data-Normalized'!B82</f>
        <v>0.74915403791556279</v>
      </c>
      <c r="Q82">
        <f>'Data-Normalized'!P82-'Data-Normalized'!B82</f>
        <v>0.74615016421448732</v>
      </c>
      <c r="R82">
        <f>'Data-Normalized'!Q82-'Data-Normalized'!B82</f>
        <v>0.43277401367767332</v>
      </c>
      <c r="S82">
        <f>'Data-Normalized'!R82-'Data-Normalized'!B82</f>
        <v>0.66011173679339552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0.25779141017281093</v>
      </c>
      <c r="E83">
        <f>'Data-Normalized'!D83-'Data-Normalized'!B83</f>
        <v>-0.20999999999999899</v>
      </c>
      <c r="F83">
        <f>'Data-Normalized'!E83-'Data-Normalized'!B83</f>
        <v>-0.20999999999999899</v>
      </c>
      <c r="G83">
        <f>'Data-Normalized'!F83-'Data-Normalized'!B83</f>
        <v>-0.20999999999999899</v>
      </c>
      <c r="H83">
        <f>'Data-Normalized'!G83-'Data-Normalized'!B83</f>
        <v>-0.20999999999999899</v>
      </c>
      <c r="I83">
        <f>'Data-Normalized'!H83-'Data-Normalized'!B83</f>
        <v>0.7583517137713508</v>
      </c>
      <c r="J83">
        <f>'Data-Normalized'!I83-'Data-Normalized'!B83</f>
        <v>-0.20999999999999899</v>
      </c>
      <c r="K83">
        <f>'Data-Normalized'!J83-'Data-Normalized'!B83</f>
        <v>-0.20999999999999899</v>
      </c>
      <c r="L83">
        <f>'Data-Normalized'!K83-'Data-Normalized'!B83</f>
        <v>-0.20999999999999899</v>
      </c>
      <c r="M83">
        <f>'Data-Normalized'!L83-'Data-Normalized'!B83</f>
        <v>-0.20999999999999899</v>
      </c>
      <c r="N83">
        <f>'Data-Normalized'!M83-'Data-Normalized'!B83</f>
        <v>0.7583517137713508</v>
      </c>
      <c r="O83">
        <f>'Data-Normalized'!N83-'Data-Normalized'!B83</f>
        <v>0.75516257265004849</v>
      </c>
      <c r="P83">
        <f>'Data-Normalized'!O83-'Data-Normalized'!B83</f>
        <v>0.7583517137713508</v>
      </c>
      <c r="Q83">
        <f>'Data-Normalized'!P83-'Data-Normalized'!B83</f>
        <v>0.75897245504390232</v>
      </c>
      <c r="R83">
        <f>'Data-Normalized'!Q83-'Data-Normalized'!B83</f>
        <v>0.44503577821359042</v>
      </c>
      <c r="S83">
        <f>'Data-Normalized'!R83-'Data-Normalized'!B83</f>
        <v>0.67011173679339553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0.2389615879743649</v>
      </c>
      <c r="E84">
        <f>'Data-Normalized'!D84-'Data-Normalized'!B84</f>
        <v>-0.19999999999999901</v>
      </c>
      <c r="F84">
        <f>'Data-Normalized'!E84-'Data-Normalized'!B84</f>
        <v>-0.19999999999999901</v>
      </c>
      <c r="G84">
        <f>'Data-Normalized'!F84-'Data-Normalized'!B84</f>
        <v>-0.19999999999999901</v>
      </c>
      <c r="H84">
        <f>'Data-Normalized'!G84-'Data-Normalized'!B84</f>
        <v>-0.19999999999999901</v>
      </c>
      <c r="I84">
        <f>'Data-Normalized'!H84-'Data-Normalized'!B84</f>
        <v>0.76736499760395027</v>
      </c>
      <c r="J84">
        <f>'Data-Normalized'!I84-'Data-Normalized'!B84</f>
        <v>-0.19999999999999901</v>
      </c>
      <c r="K84">
        <f>'Data-Normalized'!J84-'Data-Normalized'!B84</f>
        <v>-0.19999999999999901</v>
      </c>
      <c r="L84">
        <f>'Data-Normalized'!K84-'Data-Normalized'!B84</f>
        <v>-0.19999999999999901</v>
      </c>
      <c r="M84">
        <f>'Data-Normalized'!L84-'Data-Normalized'!B84</f>
        <v>-0.19999999999999901</v>
      </c>
      <c r="N84">
        <f>'Data-Normalized'!M84-'Data-Normalized'!B84</f>
        <v>0.76736499760395027</v>
      </c>
      <c r="O84">
        <f>'Data-Normalized'!N84-'Data-Normalized'!B84</f>
        <v>0.77453512596100382</v>
      </c>
      <c r="P84">
        <f>'Data-Normalized'!O84-'Data-Normalized'!B84</f>
        <v>0.76736499760395027</v>
      </c>
      <c r="Q84">
        <f>'Data-Normalized'!P84-'Data-Normalized'!B84</f>
        <v>0.77437370601277289</v>
      </c>
      <c r="R84">
        <f>'Data-Normalized'!Q84-'Data-Normalized'!B84</f>
        <v>0.45621107381482279</v>
      </c>
      <c r="S84">
        <f>'Data-Normalized'!R84-'Data-Normalized'!B84</f>
        <v>0.68011173679339554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0.23058012775524322</v>
      </c>
      <c r="E85">
        <f>'Data-Normalized'!D85-'Data-Normalized'!B85</f>
        <v>-0.189999999999999</v>
      </c>
      <c r="F85">
        <f>'Data-Normalized'!E85-'Data-Normalized'!B85</f>
        <v>-0.189999999999999</v>
      </c>
      <c r="G85">
        <f>'Data-Normalized'!F85-'Data-Normalized'!B85</f>
        <v>-0.189999999999999</v>
      </c>
      <c r="H85">
        <f>'Data-Normalized'!G85-'Data-Normalized'!B85</f>
        <v>-0.189999999999999</v>
      </c>
      <c r="I85">
        <f>'Data-Normalized'!H85-'Data-Normalized'!B85</f>
        <v>0.77675880172965761</v>
      </c>
      <c r="J85">
        <f>'Data-Normalized'!I85-'Data-Normalized'!B85</f>
        <v>-0.189999999999999</v>
      </c>
      <c r="K85">
        <f>'Data-Normalized'!J85-'Data-Normalized'!B85</f>
        <v>-0.189999999999999</v>
      </c>
      <c r="L85">
        <f>'Data-Normalized'!K85-'Data-Normalized'!B85</f>
        <v>-0.189999999999999</v>
      </c>
      <c r="M85">
        <f>'Data-Normalized'!L85-'Data-Normalized'!B85</f>
        <v>-0.189999999999999</v>
      </c>
      <c r="N85">
        <f>'Data-Normalized'!M85-'Data-Normalized'!B85</f>
        <v>0.77675880172965761</v>
      </c>
      <c r="O85">
        <f>'Data-Normalized'!N85-'Data-Normalized'!B85</f>
        <v>0.78476526790260448</v>
      </c>
      <c r="P85">
        <f>'Data-Normalized'!O85-'Data-Normalized'!B85</f>
        <v>0.77675880172965761</v>
      </c>
      <c r="Q85">
        <f>'Data-Normalized'!P85-'Data-Normalized'!B85</f>
        <v>0.78307596099482679</v>
      </c>
      <c r="R85">
        <f>'Data-Normalized'!Q85-'Data-Normalized'!B85</f>
        <v>0.468136355360182</v>
      </c>
      <c r="S85">
        <f>'Data-Normalized'!R85-'Data-Normalized'!B85</f>
        <v>0.69011173679339555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0.22929880065728858</v>
      </c>
      <c r="E86">
        <f>'Data-Normalized'!D86-'Data-Normalized'!B86</f>
        <v>-0.17999999999999899</v>
      </c>
      <c r="F86">
        <f>'Data-Normalized'!E86-'Data-Normalized'!B86</f>
        <v>-0.17999999999999899</v>
      </c>
      <c r="G86">
        <f>'Data-Normalized'!F86-'Data-Normalized'!B86</f>
        <v>-0.17999999999999899</v>
      </c>
      <c r="H86">
        <f>'Data-Normalized'!G86-'Data-Normalized'!B86</f>
        <v>-0.17999999999999899</v>
      </c>
      <c r="I86">
        <f>'Data-Normalized'!H86-'Data-Normalized'!B86</f>
        <v>0.78589803414860238</v>
      </c>
      <c r="J86">
        <f>'Data-Normalized'!I86-'Data-Normalized'!B86</f>
        <v>-0.17999999999999899</v>
      </c>
      <c r="K86">
        <f>'Data-Normalized'!J86-'Data-Normalized'!B86</f>
        <v>-0.17999999999999899</v>
      </c>
      <c r="L86">
        <f>'Data-Normalized'!K86-'Data-Normalized'!B86</f>
        <v>-0.17999999999999899</v>
      </c>
      <c r="M86">
        <f>'Data-Normalized'!L86-'Data-Normalized'!B86</f>
        <v>-0.17999999999999899</v>
      </c>
      <c r="N86">
        <f>'Data-Normalized'!M86-'Data-Normalized'!B86</f>
        <v>0.78589803414860238</v>
      </c>
      <c r="O86">
        <f>'Data-Normalized'!N86-'Data-Normalized'!B86</f>
        <v>0.79565773526076167</v>
      </c>
      <c r="P86">
        <f>'Data-Normalized'!O86-'Data-Normalized'!B86</f>
        <v>0.78589803414860238</v>
      </c>
      <c r="Q86">
        <f>'Data-Normalized'!P86-'Data-Normalized'!B86</f>
        <v>0.7917775156484157</v>
      </c>
      <c r="R86">
        <f>'Data-Normalized'!Q86-'Data-Normalized'!B86</f>
        <v>0.48046870164996031</v>
      </c>
      <c r="S86">
        <f>'Data-Normalized'!R86-'Data-Normalized'!B86</f>
        <v>0.70011173679339556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0.22128009377706351</v>
      </c>
      <c r="E87">
        <f>'Data-Normalized'!D87-'Data-Normalized'!B87</f>
        <v>-0.16999999999999901</v>
      </c>
      <c r="F87">
        <f>'Data-Normalized'!E87-'Data-Normalized'!B87</f>
        <v>-0.16999999999999901</v>
      </c>
      <c r="G87">
        <f>'Data-Normalized'!F87-'Data-Normalized'!B87</f>
        <v>-0.16999999999999901</v>
      </c>
      <c r="H87">
        <f>'Data-Normalized'!G87-'Data-Normalized'!B87</f>
        <v>-0.16999999999999901</v>
      </c>
      <c r="I87">
        <f>'Data-Normalized'!H87-'Data-Normalized'!B87</f>
        <v>0.7946207798460786</v>
      </c>
      <c r="J87">
        <f>'Data-Normalized'!I87-'Data-Normalized'!B87</f>
        <v>-0.16999999999999901</v>
      </c>
      <c r="K87">
        <f>'Data-Normalized'!J87-'Data-Normalized'!B87</f>
        <v>-0.16999999999999901</v>
      </c>
      <c r="L87">
        <f>'Data-Normalized'!K87-'Data-Normalized'!B87</f>
        <v>-0.16999999999999901</v>
      </c>
      <c r="M87">
        <f>'Data-Normalized'!L87-'Data-Normalized'!B87</f>
        <v>-0.16999999999999901</v>
      </c>
      <c r="N87">
        <f>'Data-Normalized'!M87-'Data-Normalized'!B87</f>
        <v>0.7946207798460786</v>
      </c>
      <c r="O87">
        <f>'Data-Normalized'!N87-'Data-Normalized'!B87</f>
        <v>0.80568024867560561</v>
      </c>
      <c r="P87">
        <f>'Data-Normalized'!O87-'Data-Normalized'!B87</f>
        <v>0.7946207798460786</v>
      </c>
      <c r="Q87">
        <f>'Data-Normalized'!P87-'Data-Normalized'!B87</f>
        <v>0.80016565099720172</v>
      </c>
      <c r="R87">
        <f>'Data-Normalized'!Q87-'Data-Normalized'!B87</f>
        <v>0.49207013992400428</v>
      </c>
      <c r="S87">
        <f>'Data-Normalized'!R87-'Data-Normalized'!B87</f>
        <v>0.71011173679339545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0.20406411113461706</v>
      </c>
      <c r="E88">
        <f>'Data-Normalized'!D88-'Data-Normalized'!B88</f>
        <v>-0.159999999999999</v>
      </c>
      <c r="F88">
        <f>'Data-Normalized'!E88-'Data-Normalized'!B88</f>
        <v>-0.159999999999999</v>
      </c>
      <c r="G88">
        <f>'Data-Normalized'!F88-'Data-Normalized'!B88</f>
        <v>-0.159999999999999</v>
      </c>
      <c r="H88">
        <f>'Data-Normalized'!G88-'Data-Normalized'!B88</f>
        <v>-0.159999999999999</v>
      </c>
      <c r="I88">
        <f>'Data-Normalized'!H88-'Data-Normalized'!B88</f>
        <v>0.80304792183150508</v>
      </c>
      <c r="J88">
        <f>'Data-Normalized'!I88-'Data-Normalized'!B88</f>
        <v>-0.159999999999999</v>
      </c>
      <c r="K88">
        <f>'Data-Normalized'!J88-'Data-Normalized'!B88</f>
        <v>-0.159999999999999</v>
      </c>
      <c r="L88">
        <f>'Data-Normalized'!K88-'Data-Normalized'!B88</f>
        <v>-0.159999999999999</v>
      </c>
      <c r="M88">
        <f>'Data-Normalized'!L88-'Data-Normalized'!B88</f>
        <v>-0.159999999999999</v>
      </c>
      <c r="N88">
        <f>'Data-Normalized'!M88-'Data-Normalized'!B88</f>
        <v>0.80304792183150508</v>
      </c>
      <c r="O88">
        <f>'Data-Normalized'!N88-'Data-Normalized'!B88</f>
        <v>0.8147093903872753</v>
      </c>
      <c r="P88">
        <f>'Data-Normalized'!O88-'Data-Normalized'!B88</f>
        <v>0.80304792183150508</v>
      </c>
      <c r="Q88">
        <f>'Data-Normalized'!P88-'Data-Normalized'!B88</f>
        <v>0.80895386790939139</v>
      </c>
      <c r="R88">
        <f>'Data-Normalized'!Q88-'Data-Normalized'!B88</f>
        <v>0.50373536019905585</v>
      </c>
      <c r="S88">
        <f>'Data-Normalized'!R88-'Data-Normalized'!B88</f>
        <v>0.72011173679339546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0.19509559807874291</v>
      </c>
      <c r="E89">
        <f>'Data-Normalized'!D89-'Data-Normalized'!B89</f>
        <v>-0.149999999999999</v>
      </c>
      <c r="F89">
        <f>'Data-Normalized'!E89-'Data-Normalized'!B89</f>
        <v>-0.149999999999999</v>
      </c>
      <c r="G89">
        <f>'Data-Normalized'!F89-'Data-Normalized'!B89</f>
        <v>-0.149999999999999</v>
      </c>
      <c r="H89">
        <f>'Data-Normalized'!G89-'Data-Normalized'!B89</f>
        <v>-0.149999999999999</v>
      </c>
      <c r="I89">
        <f>'Data-Normalized'!H89-'Data-Normalized'!B89</f>
        <v>0.81133913769284793</v>
      </c>
      <c r="J89">
        <f>'Data-Normalized'!I89-'Data-Normalized'!B89</f>
        <v>-0.149999999999999</v>
      </c>
      <c r="K89">
        <f>'Data-Normalized'!J89-'Data-Normalized'!B89</f>
        <v>-0.149999999999999</v>
      </c>
      <c r="L89">
        <f>'Data-Normalized'!K89-'Data-Normalized'!B89</f>
        <v>-0.149999999999999</v>
      </c>
      <c r="M89">
        <f>'Data-Normalized'!L89-'Data-Normalized'!B89</f>
        <v>-0.149999999999999</v>
      </c>
      <c r="N89">
        <f>'Data-Normalized'!M89-'Data-Normalized'!B89</f>
        <v>0.81133913769284793</v>
      </c>
      <c r="O89">
        <f>'Data-Normalized'!N89-'Data-Normalized'!B89</f>
        <v>0.82886441597583593</v>
      </c>
      <c r="P89">
        <f>'Data-Normalized'!O89-'Data-Normalized'!B89</f>
        <v>0.81133913769284793</v>
      </c>
      <c r="Q89">
        <f>'Data-Normalized'!P89-'Data-Normalized'!B89</f>
        <v>0.82428172518626042</v>
      </c>
      <c r="R89">
        <f>'Data-Normalized'!Q89-'Data-Normalized'!B89</f>
        <v>0.51646172767431109</v>
      </c>
      <c r="S89">
        <f>'Data-Normalized'!R89-'Data-Normalized'!B89</f>
        <v>0.73011173679339547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0.18897106182183773</v>
      </c>
      <c r="E90">
        <f>'Data-Normalized'!D90-'Data-Normalized'!B90</f>
        <v>-0.13999999999999899</v>
      </c>
      <c r="F90">
        <f>'Data-Normalized'!E90-'Data-Normalized'!B90</f>
        <v>-0.13999999999999899</v>
      </c>
      <c r="G90">
        <f>'Data-Normalized'!F90-'Data-Normalized'!B90</f>
        <v>-0.13999999999999899</v>
      </c>
      <c r="H90">
        <f>'Data-Normalized'!G90-'Data-Normalized'!B90</f>
        <v>-0.13999999999999899</v>
      </c>
      <c r="I90">
        <f>'Data-Normalized'!H90-'Data-Normalized'!B90</f>
        <v>0.81970441888704193</v>
      </c>
      <c r="J90">
        <f>'Data-Normalized'!I90-'Data-Normalized'!B90</f>
        <v>-0.13999999999999899</v>
      </c>
      <c r="K90">
        <f>'Data-Normalized'!J90-'Data-Normalized'!B90</f>
        <v>-0.13999999999999899</v>
      </c>
      <c r="L90">
        <f>'Data-Normalized'!K90-'Data-Normalized'!B90</f>
        <v>-0.13999999999999899</v>
      </c>
      <c r="M90">
        <f>'Data-Normalized'!L90-'Data-Normalized'!B90</f>
        <v>-0.13999999999999899</v>
      </c>
      <c r="N90">
        <f>'Data-Normalized'!M90-'Data-Normalized'!B90</f>
        <v>0.81970441888704193</v>
      </c>
      <c r="O90">
        <f>'Data-Normalized'!N90-'Data-Normalized'!B90</f>
        <v>0.83991920307690959</v>
      </c>
      <c r="P90">
        <f>'Data-Normalized'!O90-'Data-Normalized'!B90</f>
        <v>0.81970441888704193</v>
      </c>
      <c r="Q90">
        <f>'Data-Normalized'!P90-'Data-Normalized'!B90</f>
        <v>0.83262428125166887</v>
      </c>
      <c r="R90">
        <f>'Data-Normalized'!Q90-'Data-Normalized'!B90</f>
        <v>0.52818169861256292</v>
      </c>
      <c r="S90">
        <f>'Data-Normalized'!R90-'Data-Normalized'!B90</f>
        <v>0.74011173679339548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0.17689011968534424</v>
      </c>
      <c r="E91">
        <f>'Data-Normalized'!D91-'Data-Normalized'!B91</f>
        <v>-0.12999999999999901</v>
      </c>
      <c r="F91">
        <f>'Data-Normalized'!E91-'Data-Normalized'!B91</f>
        <v>-0.12999999999999901</v>
      </c>
      <c r="G91">
        <f>'Data-Normalized'!F91-'Data-Normalized'!B91</f>
        <v>-0.12999999999999901</v>
      </c>
      <c r="H91">
        <f>'Data-Normalized'!G91-'Data-Normalized'!B91</f>
        <v>-0.12999999999999901</v>
      </c>
      <c r="I91">
        <f>'Data-Normalized'!H91-'Data-Normalized'!B91</f>
        <v>0.82946348497976363</v>
      </c>
      <c r="J91">
        <f>'Data-Normalized'!I91-'Data-Normalized'!B91</f>
        <v>-0.12999999999999901</v>
      </c>
      <c r="K91">
        <f>'Data-Normalized'!J91-'Data-Normalized'!B91</f>
        <v>-0.12999999999999901</v>
      </c>
      <c r="L91">
        <f>'Data-Normalized'!K91-'Data-Normalized'!B91</f>
        <v>-0.12999999999999901</v>
      </c>
      <c r="M91">
        <f>'Data-Normalized'!L91-'Data-Normalized'!B91</f>
        <v>-0.12999999999999901</v>
      </c>
      <c r="N91">
        <f>'Data-Normalized'!M91-'Data-Normalized'!B91</f>
        <v>0.82946348497976363</v>
      </c>
      <c r="O91">
        <f>'Data-Normalized'!N91-'Data-Normalized'!B91</f>
        <v>0.83718444136850478</v>
      </c>
      <c r="P91">
        <f>'Data-Normalized'!O91-'Data-Normalized'!B91</f>
        <v>0.82946348497976363</v>
      </c>
      <c r="Q91">
        <f>'Data-Normalized'!P91-'Data-Normalized'!B91</f>
        <v>0.8505912003327154</v>
      </c>
      <c r="R91">
        <f>'Data-Normalized'!Q91-'Data-Normalized'!B91</f>
        <v>0.53952934706751177</v>
      </c>
      <c r="S91">
        <f>'Data-Normalized'!R91-'Data-Normalized'!B91</f>
        <v>0.75011173679339549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0.16876291008660155</v>
      </c>
      <c r="E92">
        <f>'Data-Normalized'!D92-'Data-Normalized'!B92</f>
        <v>-0.119999999999999</v>
      </c>
      <c r="F92">
        <f>'Data-Normalized'!E92-'Data-Normalized'!B92</f>
        <v>-0.119999999999999</v>
      </c>
      <c r="G92">
        <f>'Data-Normalized'!F92-'Data-Normalized'!B92</f>
        <v>-0.119999999999999</v>
      </c>
      <c r="H92">
        <f>'Data-Normalized'!G92-'Data-Normalized'!B92</f>
        <v>-0.119999999999999</v>
      </c>
      <c r="I92">
        <f>'Data-Normalized'!H92-'Data-Normalized'!B92</f>
        <v>0.83952152586033846</v>
      </c>
      <c r="J92">
        <f>'Data-Normalized'!I92-'Data-Normalized'!B92</f>
        <v>-0.119999999999999</v>
      </c>
      <c r="K92">
        <f>'Data-Normalized'!J92-'Data-Normalized'!B92</f>
        <v>-0.119999999999999</v>
      </c>
      <c r="L92">
        <f>'Data-Normalized'!K92-'Data-Normalized'!B92</f>
        <v>-0.119999999999999</v>
      </c>
      <c r="M92">
        <f>'Data-Normalized'!L92-'Data-Normalized'!B92</f>
        <v>-0.119999999999999</v>
      </c>
      <c r="N92">
        <f>'Data-Normalized'!M92-'Data-Normalized'!B92</f>
        <v>0.83952152586033846</v>
      </c>
      <c r="O92">
        <f>'Data-Normalized'!N92-'Data-Normalized'!B92</f>
        <v>0.82887309591584224</v>
      </c>
      <c r="P92">
        <f>'Data-Normalized'!O92-'Data-Normalized'!B92</f>
        <v>0.83952152586033846</v>
      </c>
      <c r="Q92">
        <f>'Data-Normalized'!P92-'Data-Normalized'!B92</f>
        <v>0.85780839271381959</v>
      </c>
      <c r="R92">
        <f>'Data-Normalized'!Q92-'Data-Normalized'!B92</f>
        <v>0.55179279452546448</v>
      </c>
      <c r="S92">
        <f>'Data-Normalized'!R92-'Data-Normalized'!B92</f>
        <v>0.7601117367933955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0.14941243575174745</v>
      </c>
      <c r="E93">
        <f>'Data-Normalized'!D93-'Data-Normalized'!B93</f>
        <v>-0.109999999999999</v>
      </c>
      <c r="F93">
        <f>'Data-Normalized'!E93-'Data-Normalized'!B93</f>
        <v>-0.109999999999999</v>
      </c>
      <c r="G93">
        <f>'Data-Normalized'!F93-'Data-Normalized'!B93</f>
        <v>-0.109999999999999</v>
      </c>
      <c r="H93">
        <f>'Data-Normalized'!G93-'Data-Normalized'!B93</f>
        <v>-0.109999999999999</v>
      </c>
      <c r="I93">
        <f>'Data-Normalized'!H93-'Data-Normalized'!B93</f>
        <v>0.84921107901437409</v>
      </c>
      <c r="J93">
        <f>'Data-Normalized'!I93-'Data-Normalized'!B93</f>
        <v>-0.109999999999999</v>
      </c>
      <c r="K93">
        <f>'Data-Normalized'!J93-'Data-Normalized'!B93</f>
        <v>-0.109999999999999</v>
      </c>
      <c r="L93">
        <f>'Data-Normalized'!K93-'Data-Normalized'!B93</f>
        <v>-0.109999999999999</v>
      </c>
      <c r="M93">
        <f>'Data-Normalized'!L93-'Data-Normalized'!B93</f>
        <v>-0.109999999999999</v>
      </c>
      <c r="N93">
        <f>'Data-Normalized'!M93-'Data-Normalized'!B93</f>
        <v>0.84921107901437409</v>
      </c>
      <c r="O93">
        <f>'Data-Normalized'!N93-'Data-Normalized'!B93</f>
        <v>0.836398520096724</v>
      </c>
      <c r="P93">
        <f>'Data-Normalized'!O93-'Data-Normalized'!B93</f>
        <v>0.84921107901437409</v>
      </c>
      <c r="Q93">
        <f>'Data-Normalized'!P93-'Data-Normalized'!B93</f>
        <v>0.86078446587427071</v>
      </c>
      <c r="R93">
        <f>'Data-Normalized'!Q93-'Data-Normalized'!B93</f>
        <v>0.56400183816690685</v>
      </c>
      <c r="S93">
        <f>'Data-Normalized'!R93-'Data-Normalized'!B93</f>
        <v>0.77011173679339551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0.14177753008498312</v>
      </c>
      <c r="E94">
        <f>'Data-Normalized'!D94-'Data-Normalized'!B94</f>
        <v>-9.9999999999999006E-2</v>
      </c>
      <c r="F94">
        <f>'Data-Normalized'!E94-'Data-Normalized'!B94</f>
        <v>-9.9999999999999006E-2</v>
      </c>
      <c r="G94">
        <f>'Data-Normalized'!F94-'Data-Normalized'!B94</f>
        <v>-9.9999999999999006E-2</v>
      </c>
      <c r="H94">
        <f>'Data-Normalized'!G94-'Data-Normalized'!B94</f>
        <v>-9.9999999999999006E-2</v>
      </c>
      <c r="I94">
        <f>'Data-Normalized'!H94-'Data-Normalized'!B94</f>
        <v>0.85809852330659442</v>
      </c>
      <c r="J94">
        <f>'Data-Normalized'!I94-'Data-Normalized'!B94</f>
        <v>-9.9999999999999006E-2</v>
      </c>
      <c r="K94">
        <f>'Data-Normalized'!J94-'Data-Normalized'!B94</f>
        <v>-9.9999999999999006E-2</v>
      </c>
      <c r="L94">
        <f>'Data-Normalized'!K94-'Data-Normalized'!B94</f>
        <v>-9.9999999999999006E-2</v>
      </c>
      <c r="M94">
        <f>'Data-Normalized'!L94-'Data-Normalized'!B94</f>
        <v>-9.9999999999999006E-2</v>
      </c>
      <c r="N94">
        <f>'Data-Normalized'!M94-'Data-Normalized'!B94</f>
        <v>0.85809852330659442</v>
      </c>
      <c r="O94">
        <f>'Data-Normalized'!N94-'Data-Normalized'!B94</f>
        <v>0.88375630279999773</v>
      </c>
      <c r="P94">
        <f>'Data-Normalized'!O94-'Data-Normalized'!B94</f>
        <v>0.85809852330659442</v>
      </c>
      <c r="Q94">
        <f>'Data-Normalized'!P94-'Data-Normalized'!B94</f>
        <v>0.88301146437997569</v>
      </c>
      <c r="R94">
        <f>'Data-Normalized'!Q94-'Data-Normalized'!B94</f>
        <v>0.57547416335299217</v>
      </c>
      <c r="S94">
        <f>'Data-Normalized'!R94-'Data-Normalized'!B94</f>
        <v>0.78011173679339552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0.13610427376745332</v>
      </c>
      <c r="E95">
        <f>'Data-Normalized'!D95-'Data-Normalized'!B95</f>
        <v>-8.9999999999998997E-2</v>
      </c>
      <c r="F95">
        <f>'Data-Normalized'!E95-'Data-Normalized'!B95</f>
        <v>-8.9999999999998997E-2</v>
      </c>
      <c r="G95">
        <f>'Data-Normalized'!F95-'Data-Normalized'!B95</f>
        <v>-8.9999999999998997E-2</v>
      </c>
      <c r="H95">
        <f>'Data-Normalized'!G95-'Data-Normalized'!B95</f>
        <v>-8.9999999999998997E-2</v>
      </c>
      <c r="I95">
        <f>'Data-Normalized'!H95-'Data-Normalized'!B95</f>
        <v>0.8669452215493112</v>
      </c>
      <c r="J95">
        <f>'Data-Normalized'!I95-'Data-Normalized'!B95</f>
        <v>-8.9999999999998997E-2</v>
      </c>
      <c r="K95">
        <f>'Data-Normalized'!J95-'Data-Normalized'!B95</f>
        <v>-8.9999999999998997E-2</v>
      </c>
      <c r="L95">
        <f>'Data-Normalized'!K95-'Data-Normalized'!B95</f>
        <v>-8.9999999999998997E-2</v>
      </c>
      <c r="M95">
        <f>'Data-Normalized'!L95-'Data-Normalized'!B95</f>
        <v>-8.9999999999998997E-2</v>
      </c>
      <c r="N95">
        <f>'Data-Normalized'!M95-'Data-Normalized'!B95</f>
        <v>0.8669452215493112</v>
      </c>
      <c r="O95">
        <f>'Data-Normalized'!N95-'Data-Normalized'!B95</f>
        <v>0.88845812303475058</v>
      </c>
      <c r="P95">
        <f>'Data-Normalized'!O95-'Data-Normalized'!B95</f>
        <v>0.8669452215493112</v>
      </c>
      <c r="Q95">
        <f>'Data-Normalized'!P95-'Data-Normalized'!B95</f>
        <v>0.89014629750290297</v>
      </c>
      <c r="R95">
        <f>'Data-Normalized'!Q95-'Data-Normalized'!B95</f>
        <v>0.586969055116633</v>
      </c>
      <c r="S95">
        <f>'Data-Normalized'!R95-'Data-Normalized'!B95</f>
        <v>0.79011173679339552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0.12170117606211546</v>
      </c>
      <c r="E96">
        <f>'Data-Normalized'!D96-'Data-Normalized'!B96</f>
        <v>-7.9999999999999002E-2</v>
      </c>
      <c r="F96">
        <f>'Data-Normalized'!E96-'Data-Normalized'!B96</f>
        <v>-7.9999999999999002E-2</v>
      </c>
      <c r="G96">
        <f>'Data-Normalized'!F96-'Data-Normalized'!B96</f>
        <v>-7.9999999999999002E-2</v>
      </c>
      <c r="H96">
        <f>'Data-Normalized'!G96-'Data-Normalized'!B96</f>
        <v>-7.9999999999999002E-2</v>
      </c>
      <c r="I96">
        <f>'Data-Normalized'!H96-'Data-Normalized'!B96</f>
        <v>0.87614977470494637</v>
      </c>
      <c r="J96">
        <f>'Data-Normalized'!I96-'Data-Normalized'!B96</f>
        <v>-7.9999999999999002E-2</v>
      </c>
      <c r="K96">
        <f>'Data-Normalized'!J96-'Data-Normalized'!B96</f>
        <v>-7.9999999999999002E-2</v>
      </c>
      <c r="L96">
        <f>'Data-Normalized'!K96-'Data-Normalized'!B96</f>
        <v>-7.9999999999999002E-2</v>
      </c>
      <c r="M96">
        <f>'Data-Normalized'!L96-'Data-Normalized'!B96</f>
        <v>-7.9999999999999002E-2</v>
      </c>
      <c r="N96">
        <f>'Data-Normalized'!M96-'Data-Normalized'!B96</f>
        <v>0.87614977470494637</v>
      </c>
      <c r="O96">
        <f>'Data-Normalized'!N96-'Data-Normalized'!B96</f>
        <v>0.88779217867516236</v>
      </c>
      <c r="P96">
        <f>'Data-Normalized'!O96-'Data-Normalized'!B96</f>
        <v>0.87614977470494637</v>
      </c>
      <c r="Q96">
        <f>'Data-Normalized'!P96-'Data-Normalized'!B96</f>
        <v>0.89142642992798959</v>
      </c>
      <c r="R96">
        <f>'Data-Normalized'!Q96-'Data-Normalized'!B96</f>
        <v>0.5994409706115168</v>
      </c>
      <c r="S96">
        <f>'Data-Normalized'!R96-'Data-Normalized'!B96</f>
        <v>0.80011173679339553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0.10885379050387194</v>
      </c>
      <c r="E97">
        <f>'Data-Normalized'!D97-'Data-Normalized'!B97</f>
        <v>-6.9999999999998994E-2</v>
      </c>
      <c r="F97">
        <f>'Data-Normalized'!E97-'Data-Normalized'!B97</f>
        <v>-6.9999999999998994E-2</v>
      </c>
      <c r="G97">
        <f>'Data-Normalized'!F97-'Data-Normalized'!B97</f>
        <v>-6.9999999999998994E-2</v>
      </c>
      <c r="H97">
        <f>'Data-Normalized'!G97-'Data-Normalized'!B97</f>
        <v>-6.9999999999998994E-2</v>
      </c>
      <c r="I97">
        <f>'Data-Normalized'!H97-'Data-Normalized'!B97</f>
        <v>0.88497490469230189</v>
      </c>
      <c r="J97">
        <f>'Data-Normalized'!I97-'Data-Normalized'!B97</f>
        <v>-6.9999999999998994E-2</v>
      </c>
      <c r="K97">
        <f>'Data-Normalized'!J97-'Data-Normalized'!B97</f>
        <v>-6.9999999999998994E-2</v>
      </c>
      <c r="L97">
        <f>'Data-Normalized'!K97-'Data-Normalized'!B97</f>
        <v>-6.9999999999998994E-2</v>
      </c>
      <c r="M97">
        <f>'Data-Normalized'!L97-'Data-Normalized'!B97</f>
        <v>-6.9999999999998994E-2</v>
      </c>
      <c r="N97">
        <f>'Data-Normalized'!M97-'Data-Normalized'!B97</f>
        <v>0.88497490469230189</v>
      </c>
      <c r="O97">
        <f>'Data-Normalized'!N97-'Data-Normalized'!B97</f>
        <v>0.88839943345918215</v>
      </c>
      <c r="P97">
        <f>'Data-Normalized'!O97-'Data-Normalized'!B97</f>
        <v>0.88497490469230189</v>
      </c>
      <c r="Q97">
        <f>'Data-Normalized'!P97-'Data-Normalized'!B97</f>
        <v>0.89154423545965522</v>
      </c>
      <c r="R97">
        <f>'Data-Normalized'!Q97-'Data-Normalized'!B97</f>
        <v>0.61169092504623412</v>
      </c>
      <c r="S97">
        <f>'Data-Normalized'!R97-'Data-Normalized'!B97</f>
        <v>0.81011173679339554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9.5883994966962066E-2</v>
      </c>
      <c r="E98">
        <f>'Data-Normalized'!D98-'Data-Normalized'!B98</f>
        <v>-5.9999999999999103E-2</v>
      </c>
      <c r="F98">
        <f>'Data-Normalized'!E98-'Data-Normalized'!B98</f>
        <v>-5.9999999999999103E-2</v>
      </c>
      <c r="G98">
        <f>'Data-Normalized'!F98-'Data-Normalized'!B98</f>
        <v>-5.9999999999999103E-2</v>
      </c>
      <c r="H98">
        <f>'Data-Normalized'!G98-'Data-Normalized'!B98</f>
        <v>-5.9999999999999103E-2</v>
      </c>
      <c r="I98">
        <f>'Data-Normalized'!H98-'Data-Normalized'!B98</f>
        <v>0.89444065089901925</v>
      </c>
      <c r="J98">
        <f>'Data-Normalized'!I98-'Data-Normalized'!B98</f>
        <v>-5.9999999999999103E-2</v>
      </c>
      <c r="K98">
        <f>'Data-Normalized'!J98-'Data-Normalized'!B98</f>
        <v>-5.9999999999999103E-2</v>
      </c>
      <c r="L98">
        <f>'Data-Normalized'!K98-'Data-Normalized'!B98</f>
        <v>-5.9999999999999103E-2</v>
      </c>
      <c r="M98">
        <f>'Data-Normalized'!L98-'Data-Normalized'!B98</f>
        <v>-5.9999999999999103E-2</v>
      </c>
      <c r="N98">
        <f>'Data-Normalized'!M98-'Data-Normalized'!B98</f>
        <v>0.89444065089901925</v>
      </c>
      <c r="O98">
        <f>'Data-Normalized'!N98-'Data-Normalized'!B98</f>
        <v>0.89298047011120063</v>
      </c>
      <c r="P98">
        <f>'Data-Normalized'!O98-'Data-Normalized'!B98</f>
        <v>0.89444065089901925</v>
      </c>
      <c r="Q98">
        <f>'Data-Normalized'!P98-'Data-Normalized'!B98</f>
        <v>0.89472022908404258</v>
      </c>
      <c r="R98">
        <f>'Data-Normalized'!Q98-'Data-Normalized'!B98</f>
        <v>0.6232110263445555</v>
      </c>
      <c r="S98">
        <f>'Data-Normalized'!R98-'Data-Normalized'!B98</f>
        <v>0.75903625881272141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8.1648765360419845E-2</v>
      </c>
      <c r="E99">
        <f>'Data-Normalized'!D99-'Data-Normalized'!B99</f>
        <v>-4.9999999999998997E-2</v>
      </c>
      <c r="F99">
        <f>'Data-Normalized'!E99-'Data-Normalized'!B99</f>
        <v>-4.9999999999998997E-2</v>
      </c>
      <c r="G99">
        <f>'Data-Normalized'!F99-'Data-Normalized'!B99</f>
        <v>-4.9999999999998997E-2</v>
      </c>
      <c r="H99">
        <f>'Data-Normalized'!G99-'Data-Normalized'!B99</f>
        <v>-4.9999999999998997E-2</v>
      </c>
      <c r="I99">
        <f>'Data-Normalized'!H99-'Data-Normalized'!B99</f>
        <v>0.90431929320080184</v>
      </c>
      <c r="J99">
        <f>'Data-Normalized'!I99-'Data-Normalized'!B99</f>
        <v>-4.9999999999998997E-2</v>
      </c>
      <c r="K99">
        <f>'Data-Normalized'!J99-'Data-Normalized'!B99</f>
        <v>-4.9999999999998997E-2</v>
      </c>
      <c r="L99">
        <f>'Data-Normalized'!K99-'Data-Normalized'!B99</f>
        <v>-4.9999999999998997E-2</v>
      </c>
      <c r="M99">
        <f>'Data-Normalized'!L99-'Data-Normalized'!B99</f>
        <v>-4.9999999999998997E-2</v>
      </c>
      <c r="N99">
        <f>'Data-Normalized'!M99-'Data-Normalized'!B99</f>
        <v>0.90431929320080184</v>
      </c>
      <c r="O99">
        <f>'Data-Normalized'!N99-'Data-Normalized'!B99</f>
        <v>0.9009792425430716</v>
      </c>
      <c r="P99">
        <f>'Data-Normalized'!O99-'Data-Normalized'!B99</f>
        <v>0.90431929320080184</v>
      </c>
      <c r="Q99">
        <f>'Data-Normalized'!P99-'Data-Normalized'!B99</f>
        <v>0.90324144350646607</v>
      </c>
      <c r="R99">
        <f>'Data-Normalized'!Q99-'Data-Normalized'!B99</f>
        <v>0.63553452654483089</v>
      </c>
      <c r="S99">
        <f>'Data-Normalized'!R99-'Data-Normalized'!B99</f>
        <v>0.76903625881272142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6.7421280928508409E-2</v>
      </c>
      <c r="E100">
        <f>'Data-Normalized'!D100-'Data-Normalized'!B100</f>
        <v>-3.9999999999999002E-2</v>
      </c>
      <c r="F100">
        <f>'Data-Normalized'!E100-'Data-Normalized'!B100</f>
        <v>-3.9999999999999002E-2</v>
      </c>
      <c r="G100">
        <f>'Data-Normalized'!F100-'Data-Normalized'!B100</f>
        <v>-3.9999999999999002E-2</v>
      </c>
      <c r="H100">
        <f>'Data-Normalized'!G100-'Data-Normalized'!B100</f>
        <v>-3.9999999999999002E-2</v>
      </c>
      <c r="I100">
        <f>'Data-Normalized'!H100-'Data-Normalized'!B100</f>
        <v>0.91334501758805076</v>
      </c>
      <c r="J100">
        <f>'Data-Normalized'!I100-'Data-Normalized'!B100</f>
        <v>-3.9999999999999002E-2</v>
      </c>
      <c r="K100">
        <f>'Data-Normalized'!J100-'Data-Normalized'!B100</f>
        <v>-3.9999999999999002E-2</v>
      </c>
      <c r="L100">
        <f>'Data-Normalized'!K100-'Data-Normalized'!B100</f>
        <v>-3.9999999999999002E-2</v>
      </c>
      <c r="M100">
        <f>'Data-Normalized'!L100-'Data-Normalized'!B100</f>
        <v>-3.9999999999999002E-2</v>
      </c>
      <c r="N100">
        <f>'Data-Normalized'!M100-'Data-Normalized'!B100</f>
        <v>0.91334501758805076</v>
      </c>
      <c r="O100">
        <f>'Data-Normalized'!N100-'Data-Normalized'!B100</f>
        <v>0.91427149820605735</v>
      </c>
      <c r="P100">
        <f>'Data-Normalized'!O100-'Data-Normalized'!B100</f>
        <v>0.91334501758805076</v>
      </c>
      <c r="Q100">
        <f>'Data-Normalized'!P100-'Data-Normalized'!B100</f>
        <v>0.9140502728019837</v>
      </c>
      <c r="R100">
        <f>'Data-Normalized'!Q100-'Data-Normalized'!B100</f>
        <v>0.64756903875965877</v>
      </c>
      <c r="S100">
        <f>'Data-Normalized'!R100-'Data-Normalized'!B100</f>
        <v>0.75527072876705403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5.3020980767999937E-2</v>
      </c>
      <c r="E101">
        <f>'Data-Normalized'!D101-'Data-Normalized'!B101</f>
        <v>-2.9999999999999E-2</v>
      </c>
      <c r="F101">
        <f>'Data-Normalized'!E101-'Data-Normalized'!B101</f>
        <v>-2.9999999999999E-2</v>
      </c>
      <c r="G101">
        <f>'Data-Normalized'!F101-'Data-Normalized'!B101</f>
        <v>-2.9999999999999E-2</v>
      </c>
      <c r="H101">
        <f>'Data-Normalized'!G101-'Data-Normalized'!B101</f>
        <v>-2.9999999999999E-2</v>
      </c>
      <c r="I101">
        <f>'Data-Normalized'!H101-'Data-Normalized'!B101</f>
        <v>0.92096703994395968</v>
      </c>
      <c r="J101">
        <f>'Data-Normalized'!I101-'Data-Normalized'!B101</f>
        <v>-2.9999999999999E-2</v>
      </c>
      <c r="K101">
        <f>'Data-Normalized'!J101-'Data-Normalized'!B101</f>
        <v>-2.9999999999999E-2</v>
      </c>
      <c r="L101">
        <f>'Data-Normalized'!K101-'Data-Normalized'!B101</f>
        <v>-2.9999999999999E-2</v>
      </c>
      <c r="M101">
        <f>'Data-Normalized'!L101-'Data-Normalized'!B101</f>
        <v>-2.9999999999999E-2</v>
      </c>
      <c r="N101">
        <f>'Data-Normalized'!M101-'Data-Normalized'!B101</f>
        <v>0.92096703994395968</v>
      </c>
      <c r="O101">
        <f>'Data-Normalized'!N101-'Data-Normalized'!B101</f>
        <v>0.93967470665657737</v>
      </c>
      <c r="P101">
        <f>'Data-Normalized'!O101-'Data-Normalized'!B101</f>
        <v>0.92096703994395968</v>
      </c>
      <c r="Q101">
        <f>'Data-Normalized'!P101-'Data-Normalized'!B101</f>
        <v>0.92498455330525253</v>
      </c>
      <c r="R101">
        <f>'Data-Normalized'!Q101-'Data-Normalized'!B101</f>
        <v>0.65943803339916129</v>
      </c>
      <c r="S101">
        <f>'Data-Normalized'!R101-'Data-Normalized'!B101</f>
        <v>0.76527072876705404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3.2727797667338077E-2</v>
      </c>
      <c r="E102">
        <f>'Data-Normalized'!D102-'Data-Normalized'!B102</f>
        <v>-1.9999999999999001E-2</v>
      </c>
      <c r="F102">
        <f>'Data-Normalized'!E102-'Data-Normalized'!B102</f>
        <v>-1.9999999999999001E-2</v>
      </c>
      <c r="G102">
        <f>'Data-Normalized'!F102-'Data-Normalized'!B102</f>
        <v>-1.9999999999999001E-2</v>
      </c>
      <c r="H102">
        <f>'Data-Normalized'!G102-'Data-Normalized'!B102</f>
        <v>-1.9999999999999001E-2</v>
      </c>
      <c r="I102">
        <f>'Data-Normalized'!H102-'Data-Normalized'!B102</f>
        <v>0.92795327245304327</v>
      </c>
      <c r="J102">
        <f>'Data-Normalized'!I102-'Data-Normalized'!B102</f>
        <v>-1.9999999999999001E-2</v>
      </c>
      <c r="K102">
        <f>'Data-Normalized'!J102-'Data-Normalized'!B102</f>
        <v>-1.9999999999999001E-2</v>
      </c>
      <c r="L102">
        <f>'Data-Normalized'!K102-'Data-Normalized'!B102</f>
        <v>-1.9999999999999001E-2</v>
      </c>
      <c r="M102">
        <f>'Data-Normalized'!L102-'Data-Normalized'!B102</f>
        <v>-1.9999999999999001E-2</v>
      </c>
      <c r="N102">
        <f>'Data-Normalized'!M102-'Data-Normalized'!B102</f>
        <v>0.92795327245304327</v>
      </c>
      <c r="O102">
        <f>'Data-Normalized'!N102-'Data-Normalized'!B102</f>
        <v>0.95880646356032362</v>
      </c>
      <c r="P102">
        <f>'Data-Normalized'!O102-'Data-Normalized'!B102</f>
        <v>0.92795327245304327</v>
      </c>
      <c r="Q102">
        <f>'Data-Normalized'!P102-'Data-Normalized'!B102</f>
        <v>0.95422513225176597</v>
      </c>
      <c r="R102">
        <f>'Data-Normalized'!Q102-'Data-Normalized'!B102</f>
        <v>0.67136932063040766</v>
      </c>
      <c r="S102">
        <f>'Data-Normalized'!R102-'Data-Normalized'!B102</f>
        <v>0.74916056731345981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2.5089367721539135E-2</v>
      </c>
      <c r="E103">
        <f>'Data-Normalized'!D103-'Data-Normalized'!B103</f>
        <v>-9.9999999999990097E-3</v>
      </c>
      <c r="F103">
        <f>'Data-Normalized'!E103-'Data-Normalized'!B103</f>
        <v>-9.9999999999990097E-3</v>
      </c>
      <c r="G103">
        <f>'Data-Normalized'!F103-'Data-Normalized'!B103</f>
        <v>-9.9999999999990097E-3</v>
      </c>
      <c r="H103">
        <f>'Data-Normalized'!G103-'Data-Normalized'!B103</f>
        <v>-9.9999999999990097E-3</v>
      </c>
      <c r="I103">
        <f>'Data-Normalized'!H103-'Data-Normalized'!B103</f>
        <v>0.93312775472324982</v>
      </c>
      <c r="J103">
        <f>'Data-Normalized'!I103-'Data-Normalized'!B103</f>
        <v>-9.9999999999990097E-3</v>
      </c>
      <c r="K103">
        <f>'Data-Normalized'!J103-'Data-Normalized'!B103</f>
        <v>-9.9999999999990097E-3</v>
      </c>
      <c r="L103">
        <f>'Data-Normalized'!K103-'Data-Normalized'!B103</f>
        <v>-9.9999999999990097E-3</v>
      </c>
      <c r="M103">
        <f>'Data-Normalized'!L103-'Data-Normalized'!B103</f>
        <v>-9.9999999999990097E-3</v>
      </c>
      <c r="N103">
        <f>'Data-Normalized'!M103-'Data-Normalized'!B103</f>
        <v>0.93312775472324982</v>
      </c>
      <c r="O103">
        <f>'Data-Normalized'!N103-'Data-Normalized'!B103</f>
        <v>0.92629583765971157</v>
      </c>
      <c r="P103">
        <f>'Data-Normalized'!O103-'Data-Normalized'!B103</f>
        <v>0.93312775472324982</v>
      </c>
      <c r="Q103">
        <f>'Data-Normalized'!P103-'Data-Normalized'!B103</f>
        <v>0.94867042447786554</v>
      </c>
      <c r="R103">
        <f>'Data-Normalized'!Q103-'Data-Normalized'!B103</f>
        <v>0.68330726582177492</v>
      </c>
      <c r="S103">
        <f>'Data-Normalized'!R103-'Data-Normalized'!B103</f>
        <v>0.75916056731345982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workbookViewId="0">
      <selection activeCell="E4" sqref="E4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1.04133903782959E-2</v>
      </c>
      <c r="D2">
        <f>MAX(Data!E3:E102)</f>
        <v>0</v>
      </c>
      <c r="E2">
        <f>MAX(Data!F3:F102)</f>
        <v>0</v>
      </c>
      <c r="F2">
        <f>MAX(Data!G3:G102)</f>
        <v>0</v>
      </c>
      <c r="G2">
        <f>MAX(Data!H3:H102)</f>
        <v>0</v>
      </c>
      <c r="H2">
        <f>MAX(Data!I3:I102)</f>
        <v>57.430486641349297</v>
      </c>
      <c r="I2">
        <f>MAX(Data!J3:J102)</f>
        <v>0</v>
      </c>
      <c r="J2">
        <f>MAX(Data!K3:K102)</f>
        <v>0</v>
      </c>
      <c r="K2">
        <f>MAX(Data!L3:L102)</f>
        <v>0</v>
      </c>
      <c r="L2">
        <f>MAX(Data!M3:M102)</f>
        <v>0</v>
      </c>
      <c r="M2">
        <f>MAX(Data!N3:N102)</f>
        <v>57.430486641349297</v>
      </c>
      <c r="N2">
        <f>MAX(Data!O3:O102)</f>
        <v>0.97939064622940497</v>
      </c>
      <c r="O2">
        <f>MAX(Data!P3:P102)</f>
        <v>57.430486641349297</v>
      </c>
      <c r="P2">
        <f>MAX(Data!Q3:Q102)</f>
        <v>0.97743942474662004</v>
      </c>
      <c r="Q2">
        <f>MAX(Data!R3:R102)</f>
        <v>2415124618967.0801</v>
      </c>
      <c r="R2">
        <f>MAX(Data!S3:S102)</f>
        <v>0.17677669529663601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LCDM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Dummy5</v>
      </c>
      <c r="J3" s="2" t="str">
        <f>Data!K2</f>
        <v>Dummy6</v>
      </c>
      <c r="K3" s="2" t="str">
        <f>Data!L2</f>
        <v>Dummy7</v>
      </c>
      <c r="L3" s="2" t="str">
        <f>Data!M2</f>
        <v>Dummy8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IF(M_1=0,0,Data!D3/M_1)</f>
        <v>1</v>
      </c>
      <c r="D4">
        <f>IF(M_2=0,0,Data!E3/M_2)</f>
        <v>0</v>
      </c>
      <c r="E4">
        <f>IF(M_3=0,0,Data!F3/M_3)</f>
        <v>0</v>
      </c>
      <c r="F4">
        <f>IF(M_4=0,0,Data!G3/M_4)</f>
        <v>0</v>
      </c>
      <c r="G4">
        <f>IF(M_5=0,0,Data!H3/M_5)</f>
        <v>0</v>
      </c>
      <c r="H4">
        <f>IF(M_6=0,0,Data!I3/M_6)</f>
        <v>1</v>
      </c>
      <c r="I4">
        <f>IF(M_7=0,0,Data!J3/M_7)</f>
        <v>0</v>
      </c>
      <c r="J4">
        <f>IF(M_8=0,0,Data!K3/M_8)</f>
        <v>0</v>
      </c>
      <c r="K4">
        <f>IF(M_9=0,0,Data!L3/M_9)</f>
        <v>0</v>
      </c>
      <c r="L4">
        <f>IF(M_10=0,0,Data!M3/M_10)</f>
        <v>0</v>
      </c>
      <c r="M4">
        <f>IF(M_11=0,0,Data!N3/M_11)</f>
        <v>1</v>
      </c>
      <c r="N4">
        <f>IF(M_12=0,0,Data!O3/M_12)</f>
        <v>1</v>
      </c>
      <c r="O4">
        <f>IF(M_13=0,0,Data!P3/M_13)</f>
        <v>1</v>
      </c>
      <c r="P4">
        <f>IF(M_14=0,0,Data!Q3/M_14)</f>
        <v>1</v>
      </c>
      <c r="Q4">
        <f>IF(M_15=0,0,Data!R3/M_15)</f>
        <v>1</v>
      </c>
      <c r="R4">
        <f>IF(M_16=0,0,Data!S3/M_16)</f>
        <v>1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>IF(M_1=0,0,Data!D4/M_1)</f>
        <v>0.98464427832889267</v>
      </c>
      <c r="D5">
        <f>IF(M_2=0,0,Data!E4/M_2)</f>
        <v>0</v>
      </c>
      <c r="E5">
        <f>IF(M_3=0,0,Data!F4/M_3)</f>
        <v>0</v>
      </c>
      <c r="F5">
        <f>IF(M_4=0,0,Data!G4/M_4)</f>
        <v>0</v>
      </c>
      <c r="G5">
        <f>IF(M_5=0,0,Data!H4/M_5)</f>
        <v>0</v>
      </c>
      <c r="H5">
        <f>IF(M_6=0,0,Data!I4/M_6)</f>
        <v>0.99997874477116966</v>
      </c>
      <c r="I5">
        <f>IF(M_7=0,0,Data!J4/M_7)</f>
        <v>0</v>
      </c>
      <c r="J5">
        <f>IF(M_8=0,0,Data!K4/M_8)</f>
        <v>0</v>
      </c>
      <c r="K5">
        <f>IF(M_9=0,0,Data!L4/M_9)</f>
        <v>0</v>
      </c>
      <c r="L5">
        <f>IF(M_10=0,0,Data!M4/M_10)</f>
        <v>0</v>
      </c>
      <c r="M5">
        <f>IF(M_11=0,0,Data!N4/M_11)</f>
        <v>0.99997874477116966</v>
      </c>
      <c r="N5">
        <f>IF(M_12=0,0,Data!O4/M_12)</f>
        <v>0.99905986525096413</v>
      </c>
      <c r="O5">
        <f>IF(M_13=0,0,Data!P4/M_13)</f>
        <v>0.99997874477116966</v>
      </c>
      <c r="P5">
        <f>IF(M_14=0,0,Data!Q4/M_14)</f>
        <v>0.99983250290740677</v>
      </c>
      <c r="Q5">
        <f>IF(M_15=0,0,Data!R4/M_15)</f>
        <v>0.9923942676762757</v>
      </c>
      <c r="R5">
        <f>IF(M_16=0,0,Data!S4/M_16)</f>
        <v>1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>IF(M_1=0,0,Data!D5/M_1)</f>
        <v>0.98954026009301255</v>
      </c>
      <c r="D6">
        <f>IF(M_2=0,0,Data!E5/M_2)</f>
        <v>0</v>
      </c>
      <c r="E6">
        <f>IF(M_3=0,0,Data!F5/M_3)</f>
        <v>0</v>
      </c>
      <c r="F6">
        <f>IF(M_4=0,0,Data!G5/M_4)</f>
        <v>0</v>
      </c>
      <c r="G6">
        <f>IF(M_5=0,0,Data!H5/M_5)</f>
        <v>0</v>
      </c>
      <c r="H6">
        <f>IF(M_6=0,0,Data!I5/M_6)</f>
        <v>0.9999928294546907</v>
      </c>
      <c r="I6">
        <f>IF(M_7=0,0,Data!J5/M_7)</f>
        <v>0</v>
      </c>
      <c r="J6">
        <f>IF(M_8=0,0,Data!K5/M_8)</f>
        <v>0</v>
      </c>
      <c r="K6">
        <f>IF(M_9=0,0,Data!L5/M_9)</f>
        <v>0</v>
      </c>
      <c r="L6">
        <f>IF(M_10=0,0,Data!M5/M_10)</f>
        <v>0</v>
      </c>
      <c r="M6">
        <f>IF(M_11=0,0,Data!N5/M_11)</f>
        <v>0.9999928294546907</v>
      </c>
      <c r="N6">
        <f>IF(M_12=0,0,Data!O5/M_12)</f>
        <v>0.9986396781611534</v>
      </c>
      <c r="O6">
        <f>IF(M_13=0,0,Data!P5/M_13)</f>
        <v>0.9999928294546907</v>
      </c>
      <c r="P6">
        <f>IF(M_14=0,0,Data!Q5/M_14)</f>
        <v>0.99857855970964726</v>
      </c>
      <c r="Q6">
        <f>IF(M_15=0,0,Data!R5/M_15)</f>
        <v>0.9804078590825358</v>
      </c>
      <c r="R6">
        <f>IF(M_16=0,0,Data!S5/M_16)</f>
        <v>1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>IF(M_1=0,0,Data!D6/M_1)</f>
        <v>0.97589335190634818</v>
      </c>
      <c r="D7">
        <f>IF(M_2=0,0,Data!E6/M_2)</f>
        <v>0</v>
      </c>
      <c r="E7">
        <f>IF(M_3=0,0,Data!F6/M_3)</f>
        <v>0</v>
      </c>
      <c r="F7">
        <f>IF(M_4=0,0,Data!G6/M_4)</f>
        <v>0</v>
      </c>
      <c r="G7">
        <f>IF(M_5=0,0,Data!H6/M_5)</f>
        <v>0</v>
      </c>
      <c r="H7">
        <f>IF(M_6=0,0,Data!I6/M_6)</f>
        <v>0.99989458271648635</v>
      </c>
      <c r="I7">
        <f>IF(M_7=0,0,Data!J6/M_7)</f>
        <v>0</v>
      </c>
      <c r="J7">
        <f>IF(M_8=0,0,Data!K6/M_8)</f>
        <v>0</v>
      </c>
      <c r="K7">
        <f>IF(M_9=0,0,Data!L6/M_9)</f>
        <v>0</v>
      </c>
      <c r="L7">
        <f>IF(M_10=0,0,Data!M6/M_10)</f>
        <v>0</v>
      </c>
      <c r="M7">
        <f>IF(M_11=0,0,Data!N6/M_11)</f>
        <v>0.99989458271648635</v>
      </c>
      <c r="N7">
        <f>IF(M_12=0,0,Data!O6/M_12)</f>
        <v>0.9982965601820174</v>
      </c>
      <c r="O7">
        <f>IF(M_13=0,0,Data!P6/M_13)</f>
        <v>0.99989458271648635</v>
      </c>
      <c r="P7">
        <f>IF(M_14=0,0,Data!Q6/M_14)</f>
        <v>0.99804287262388969</v>
      </c>
      <c r="Q7">
        <f>IF(M_15=0,0,Data!R6/M_15)</f>
        <v>0.97196974671472935</v>
      </c>
      <c r="R7">
        <f>IF(M_16=0,0,Data!S6/M_16)</f>
        <v>1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>IF(M_1=0,0,Data!D7/M_1)</f>
        <v>0.9751806433045781</v>
      </c>
      <c r="D8">
        <f>IF(M_2=0,0,Data!E7/M_2)</f>
        <v>0</v>
      </c>
      <c r="E8">
        <f>IF(M_3=0,0,Data!F7/M_3)</f>
        <v>0</v>
      </c>
      <c r="F8">
        <f>IF(M_4=0,0,Data!G7/M_4)</f>
        <v>0</v>
      </c>
      <c r="G8">
        <f>IF(M_5=0,0,Data!H7/M_5)</f>
        <v>0</v>
      </c>
      <c r="H8">
        <f>IF(M_6=0,0,Data!I7/M_6)</f>
        <v>0.99989555051935808</v>
      </c>
      <c r="I8">
        <f>IF(M_7=0,0,Data!J7/M_7)</f>
        <v>0</v>
      </c>
      <c r="J8">
        <f>IF(M_8=0,0,Data!K7/M_8)</f>
        <v>0</v>
      </c>
      <c r="K8">
        <f>IF(M_9=0,0,Data!L7/M_9)</f>
        <v>0</v>
      </c>
      <c r="L8">
        <f>IF(M_10=0,0,Data!M7/M_10)</f>
        <v>0</v>
      </c>
      <c r="M8">
        <f>IF(M_11=0,0,Data!N7/M_11)</f>
        <v>0.99989555051935808</v>
      </c>
      <c r="N8">
        <f>IF(M_12=0,0,Data!O7/M_12)</f>
        <v>0.99946785194006138</v>
      </c>
      <c r="O8">
        <f>IF(M_13=0,0,Data!P7/M_13)</f>
        <v>0.99989555051935808</v>
      </c>
      <c r="P8">
        <f>IF(M_14=0,0,Data!Q7/M_14)</f>
        <v>0.99939257433915152</v>
      </c>
      <c r="Q8">
        <f>IF(M_15=0,0,Data!R7/M_15)</f>
        <v>0.96271893230015249</v>
      </c>
      <c r="R8">
        <f>IF(M_16=0,0,Data!S7/M_16)</f>
        <v>1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>IF(M_1=0,0,Data!D8/M_1)</f>
        <v>0.95549447059800319</v>
      </c>
      <c r="D9">
        <f>IF(M_2=0,0,Data!E8/M_2)</f>
        <v>0</v>
      </c>
      <c r="E9">
        <f>IF(M_3=0,0,Data!F8/M_3)</f>
        <v>0</v>
      </c>
      <c r="F9">
        <f>IF(M_4=0,0,Data!G8/M_4)</f>
        <v>0</v>
      </c>
      <c r="G9">
        <f>IF(M_5=0,0,Data!H8/M_5)</f>
        <v>0</v>
      </c>
      <c r="H9">
        <f>IF(M_6=0,0,Data!I8/M_6)</f>
        <v>0.99979690332614213</v>
      </c>
      <c r="I9">
        <f>IF(M_7=0,0,Data!J8/M_7)</f>
        <v>0</v>
      </c>
      <c r="J9">
        <f>IF(M_8=0,0,Data!K8/M_8)</f>
        <v>0</v>
      </c>
      <c r="K9">
        <f>IF(M_9=0,0,Data!L8/M_9)</f>
        <v>0</v>
      </c>
      <c r="L9">
        <f>IF(M_10=0,0,Data!M8/M_10)</f>
        <v>0</v>
      </c>
      <c r="M9">
        <f>IF(M_11=0,0,Data!N8/M_11)</f>
        <v>0.99979690332614213</v>
      </c>
      <c r="N9">
        <f>IF(M_12=0,0,Data!O8/M_12)</f>
        <v>0.99755267757632793</v>
      </c>
      <c r="O9">
        <f>IF(M_13=0,0,Data!P8/M_13)</f>
        <v>0.99979690332614213</v>
      </c>
      <c r="P9">
        <f>IF(M_14=0,0,Data!Q8/M_14)</f>
        <v>0.99733632641305625</v>
      </c>
      <c r="Q9">
        <f>IF(M_15=0,0,Data!R8/M_15)</f>
        <v>0.95246040204972748</v>
      </c>
      <c r="R9">
        <f>IF(M_16=0,0,Data!S8/M_16)</f>
        <v>1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>IF(M_1=0,0,Data!D9/M_1)</f>
        <v>0.94109856412232917</v>
      </c>
      <c r="D10">
        <f>IF(M_2=0,0,Data!E9/M_2)</f>
        <v>0</v>
      </c>
      <c r="E10">
        <f>IF(M_3=0,0,Data!F9/M_3)</f>
        <v>0</v>
      </c>
      <c r="F10">
        <f>IF(M_4=0,0,Data!G9/M_4)</f>
        <v>0</v>
      </c>
      <c r="G10">
        <f>IF(M_5=0,0,Data!H9/M_5)</f>
        <v>0</v>
      </c>
      <c r="H10">
        <f>IF(M_6=0,0,Data!I9/M_6)</f>
        <v>0.99980321612711942</v>
      </c>
      <c r="I10">
        <f>IF(M_7=0,0,Data!J9/M_7)</f>
        <v>0</v>
      </c>
      <c r="J10">
        <f>IF(M_8=0,0,Data!K9/M_8)</f>
        <v>0</v>
      </c>
      <c r="K10">
        <f>IF(M_9=0,0,Data!L9/M_9)</f>
        <v>0</v>
      </c>
      <c r="L10">
        <f>IF(M_10=0,0,Data!M9/M_10)</f>
        <v>0</v>
      </c>
      <c r="M10">
        <f>IF(M_11=0,0,Data!N9/M_11)</f>
        <v>0.99980321612711942</v>
      </c>
      <c r="N10">
        <f>IF(M_12=0,0,Data!O9/M_12)</f>
        <v>0.9958804849326518</v>
      </c>
      <c r="O10">
        <f>IF(M_13=0,0,Data!P9/M_13)</f>
        <v>0.9998032161271212</v>
      </c>
      <c r="P10">
        <f>IF(M_14=0,0,Data!Q9/M_14)</f>
        <v>0.99635199541868347</v>
      </c>
      <c r="Q10">
        <f>IF(M_15=0,0,Data!R9/M_15)</f>
        <v>0.93996569041936617</v>
      </c>
      <c r="R10">
        <f>IF(M_16=0,0,Data!S9/M_16)</f>
        <v>1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>IF(M_1=0,0,Data!D10/M_1)</f>
        <v>0.93827821115648413</v>
      </c>
      <c r="D11">
        <f>IF(M_2=0,0,Data!E10/M_2)</f>
        <v>0</v>
      </c>
      <c r="E11">
        <f>IF(M_3=0,0,Data!F10/M_3)</f>
        <v>0</v>
      </c>
      <c r="F11">
        <f>IF(M_4=0,0,Data!G10/M_4)</f>
        <v>0</v>
      </c>
      <c r="G11">
        <f>IF(M_5=0,0,Data!H10/M_5)</f>
        <v>0</v>
      </c>
      <c r="H11">
        <f>IF(M_6=0,0,Data!I10/M_6)</f>
        <v>0.99971945374499926</v>
      </c>
      <c r="I11">
        <f>IF(M_7=0,0,Data!J10/M_7)</f>
        <v>0</v>
      </c>
      <c r="J11">
        <f>IF(M_8=0,0,Data!K10/M_8)</f>
        <v>0</v>
      </c>
      <c r="K11">
        <f>IF(M_9=0,0,Data!L10/M_9)</f>
        <v>0</v>
      </c>
      <c r="L11">
        <f>IF(M_10=0,0,Data!M10/M_10)</f>
        <v>0</v>
      </c>
      <c r="M11">
        <f>IF(M_11=0,0,Data!N10/M_11)</f>
        <v>0.99971945374499926</v>
      </c>
      <c r="N11">
        <f>IF(M_12=0,0,Data!O10/M_12)</f>
        <v>0.99343681890483837</v>
      </c>
      <c r="O11">
        <f>IF(M_13=0,0,Data!P10/M_13)</f>
        <v>0.99971945374499926</v>
      </c>
      <c r="P11">
        <f>IF(M_14=0,0,Data!Q10/M_14)</f>
        <v>0.99301955057289948</v>
      </c>
      <c r="Q11">
        <f>IF(M_15=0,0,Data!R10/M_15)</f>
        <v>0.93060817279419061</v>
      </c>
      <c r="R11">
        <f>IF(M_16=0,0,Data!S10/M_16)</f>
        <v>1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>IF(M_1=0,0,Data!D11/M_1)</f>
        <v>0.93864380766579913</v>
      </c>
      <c r="D12">
        <f>IF(M_2=0,0,Data!E11/M_2)</f>
        <v>0</v>
      </c>
      <c r="E12">
        <f>IF(M_3=0,0,Data!F11/M_3)</f>
        <v>0</v>
      </c>
      <c r="F12">
        <f>IF(M_4=0,0,Data!G11/M_4)</f>
        <v>0</v>
      </c>
      <c r="G12">
        <f>IF(M_5=0,0,Data!H11/M_5)</f>
        <v>0</v>
      </c>
      <c r="H12">
        <f>IF(M_6=0,0,Data!I11/M_6)</f>
        <v>0.99966891541661418</v>
      </c>
      <c r="I12">
        <f>IF(M_7=0,0,Data!J11/M_7)</f>
        <v>0</v>
      </c>
      <c r="J12">
        <f>IF(M_8=0,0,Data!K11/M_8)</f>
        <v>0</v>
      </c>
      <c r="K12">
        <f>IF(M_9=0,0,Data!L11/M_9)</f>
        <v>0</v>
      </c>
      <c r="L12">
        <f>IF(M_10=0,0,Data!M11/M_10)</f>
        <v>0</v>
      </c>
      <c r="M12">
        <f>IF(M_11=0,0,Data!N11/M_11)</f>
        <v>0.99966891541661418</v>
      </c>
      <c r="N12">
        <f>IF(M_12=0,0,Data!O11/M_12)</f>
        <v>0.99188138207403254</v>
      </c>
      <c r="O12">
        <f>IF(M_13=0,0,Data!P11/M_13)</f>
        <v>0.99966891541661418</v>
      </c>
      <c r="P12">
        <f>IF(M_14=0,0,Data!Q11/M_14)</f>
        <v>0.99250519812383664</v>
      </c>
      <c r="Q12">
        <f>IF(M_15=0,0,Data!R11/M_15)</f>
        <v>0.92531081100236234</v>
      </c>
      <c r="R12">
        <f>IF(M_16=0,0,Data!S11/M_16)</f>
        <v>1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IF(M_1=0,0,Data!D12/M_1)</f>
        <v>0.90952909352914213</v>
      </c>
      <c r="D13">
        <f>IF(M_2=0,0,Data!E12/M_2)</f>
        <v>0</v>
      </c>
      <c r="E13">
        <f>IF(M_3=0,0,Data!F12/M_3)</f>
        <v>0</v>
      </c>
      <c r="F13">
        <f>IF(M_4=0,0,Data!G12/M_4)</f>
        <v>0</v>
      </c>
      <c r="G13">
        <f>IF(M_5=0,0,Data!H12/M_5)</f>
        <v>0</v>
      </c>
      <c r="H13">
        <f>IF(M_6=0,0,Data!I12/M_6)</f>
        <v>0.99961930189962622</v>
      </c>
      <c r="I13">
        <f>IF(M_7=0,0,Data!J12/M_7)</f>
        <v>0</v>
      </c>
      <c r="J13">
        <f>IF(M_8=0,0,Data!K12/M_8)</f>
        <v>0</v>
      </c>
      <c r="K13">
        <f>IF(M_9=0,0,Data!L12/M_9)</f>
        <v>0</v>
      </c>
      <c r="L13">
        <f>IF(M_10=0,0,Data!M12/M_10)</f>
        <v>0</v>
      </c>
      <c r="M13">
        <f>IF(M_11=0,0,Data!N12/M_11)</f>
        <v>0.99961930189962622</v>
      </c>
      <c r="N13">
        <f>IF(M_12=0,0,Data!O12/M_12)</f>
        <v>0.98967449431545707</v>
      </c>
      <c r="O13">
        <f>IF(M_13=0,0,Data!P12/M_13)</f>
        <v>0.99961930189962622</v>
      </c>
      <c r="P13">
        <f>IF(M_14=0,0,Data!Q12/M_14)</f>
        <v>0.99105771338790249</v>
      </c>
      <c r="Q13">
        <f>IF(M_15=0,0,Data!R12/M_15)</f>
        <v>0.91374748653411841</v>
      </c>
      <c r="R13">
        <f>IF(M_16=0,0,Data!S12/M_16)</f>
        <v>1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0.91667363660019952</v>
      </c>
      <c r="D14">
        <f>IF(M_2=0,0,Data!E13/M_2)</f>
        <v>0</v>
      </c>
      <c r="E14">
        <f>IF(M_3=0,0,Data!F13/M_3)</f>
        <v>0</v>
      </c>
      <c r="F14">
        <f>IF(M_4=0,0,Data!G13/M_4)</f>
        <v>0</v>
      </c>
      <c r="G14">
        <f>IF(M_5=0,0,Data!H13/M_5)</f>
        <v>0</v>
      </c>
      <c r="H14">
        <f>IF(M_6=0,0,Data!I13/M_6)</f>
        <v>0.99948421099542861</v>
      </c>
      <c r="I14">
        <f>IF(M_7=0,0,Data!J13/M_7)</f>
        <v>0</v>
      </c>
      <c r="J14">
        <f>IF(M_8=0,0,Data!K13/M_8)</f>
        <v>0</v>
      </c>
      <c r="K14">
        <f>IF(M_9=0,0,Data!L13/M_9)</f>
        <v>0</v>
      </c>
      <c r="L14">
        <f>IF(M_10=0,0,Data!M13/M_10)</f>
        <v>0</v>
      </c>
      <c r="M14">
        <f>IF(M_11=0,0,Data!N13/M_11)</f>
        <v>0.99948421099542861</v>
      </c>
      <c r="N14">
        <f>IF(M_12=0,0,Data!O13/M_12)</f>
        <v>0.99029215901649625</v>
      </c>
      <c r="O14">
        <f>IF(M_13=0,0,Data!P13/M_13)</f>
        <v>0.99948421099542861</v>
      </c>
      <c r="P14">
        <f>IF(M_14=0,0,Data!Q13/M_14)</f>
        <v>0.99063965296025303</v>
      </c>
      <c r="Q14">
        <f>IF(M_15=0,0,Data!R13/M_15)</f>
        <v>0.90609242224169817</v>
      </c>
      <c r="R14">
        <f>IF(M_16=0,0,Data!S13/M_16)</f>
        <v>1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0.8888168359417572</v>
      </c>
      <c r="D15">
        <f>IF(M_2=0,0,Data!E14/M_2)</f>
        <v>0</v>
      </c>
      <c r="E15">
        <f>IF(M_3=0,0,Data!F14/M_3)</f>
        <v>0</v>
      </c>
      <c r="F15">
        <f>IF(M_4=0,0,Data!G14/M_4)</f>
        <v>0</v>
      </c>
      <c r="G15">
        <f>IF(M_5=0,0,Data!H14/M_5)</f>
        <v>0</v>
      </c>
      <c r="H15">
        <f>IF(M_6=0,0,Data!I14/M_6)</f>
        <v>0.99940897448529264</v>
      </c>
      <c r="I15">
        <f>IF(M_7=0,0,Data!J14/M_7)</f>
        <v>0</v>
      </c>
      <c r="J15">
        <f>IF(M_8=0,0,Data!K14/M_8)</f>
        <v>0</v>
      </c>
      <c r="K15">
        <f>IF(M_9=0,0,Data!L14/M_9)</f>
        <v>0</v>
      </c>
      <c r="L15">
        <f>IF(M_10=0,0,Data!M14/M_10)</f>
        <v>0</v>
      </c>
      <c r="M15">
        <f>IF(M_11=0,0,Data!N14/M_11)</f>
        <v>0.99940897448529264</v>
      </c>
      <c r="N15">
        <f>IF(M_12=0,0,Data!O14/M_12)</f>
        <v>0.99012387568982119</v>
      </c>
      <c r="O15">
        <f>IF(M_13=0,0,Data!P14/M_13)</f>
        <v>0.99940897448529264</v>
      </c>
      <c r="P15">
        <f>IF(M_14=0,0,Data!Q14/M_14)</f>
        <v>0.99050348898795826</v>
      </c>
      <c r="Q15">
        <f>IF(M_15=0,0,Data!R14/M_15)</f>
        <v>0.89513394967657678</v>
      </c>
      <c r="R15">
        <f>IF(M_16=0,0,Data!S14/M_16)</f>
        <v>1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0.88972198456502161</v>
      </c>
      <c r="D16">
        <f>IF(M_2=0,0,Data!E15/M_2)</f>
        <v>0</v>
      </c>
      <c r="E16">
        <f>IF(M_3=0,0,Data!F15/M_3)</f>
        <v>0</v>
      </c>
      <c r="F16">
        <f>IF(M_4=0,0,Data!G15/M_4)</f>
        <v>0</v>
      </c>
      <c r="G16">
        <f>IF(M_5=0,0,Data!H15/M_5)</f>
        <v>0</v>
      </c>
      <c r="H16">
        <f>IF(M_6=0,0,Data!I15/M_6)</f>
        <v>0.99925247538142248</v>
      </c>
      <c r="I16">
        <f>IF(M_7=0,0,Data!J15/M_7)</f>
        <v>0</v>
      </c>
      <c r="J16">
        <f>IF(M_8=0,0,Data!K15/M_8)</f>
        <v>0</v>
      </c>
      <c r="K16">
        <f>IF(M_9=0,0,Data!L15/M_9)</f>
        <v>0</v>
      </c>
      <c r="L16">
        <f>IF(M_10=0,0,Data!M15/M_10)</f>
        <v>0</v>
      </c>
      <c r="M16">
        <f>IF(M_11=0,0,Data!N15/M_11)</f>
        <v>0.99925247538142248</v>
      </c>
      <c r="N16">
        <f>IF(M_12=0,0,Data!O15/M_12)</f>
        <v>0.98717099564410482</v>
      </c>
      <c r="O16">
        <f>IF(M_13=0,0,Data!P15/M_13)</f>
        <v>0.99925247538142248</v>
      </c>
      <c r="P16">
        <f>IF(M_14=0,0,Data!Q15/M_14)</f>
        <v>0.98827468017360565</v>
      </c>
      <c r="Q16">
        <f>IF(M_15=0,0,Data!R15/M_15)</f>
        <v>0.88715180556728235</v>
      </c>
      <c r="R16">
        <f>IF(M_16=0,0,Data!S15/M_16)</f>
        <v>1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0.86914238716187131</v>
      </c>
      <c r="D17">
        <f>IF(M_2=0,0,Data!E16/M_2)</f>
        <v>0</v>
      </c>
      <c r="E17">
        <f>IF(M_3=0,0,Data!F16/M_3)</f>
        <v>0</v>
      </c>
      <c r="F17">
        <f>IF(M_4=0,0,Data!G16/M_4)</f>
        <v>0</v>
      </c>
      <c r="G17">
        <f>IF(M_5=0,0,Data!H16/M_5)</f>
        <v>0</v>
      </c>
      <c r="H17">
        <f>IF(M_6=0,0,Data!I16/M_6)</f>
        <v>0.99910123088529024</v>
      </c>
      <c r="I17">
        <f>IF(M_7=0,0,Data!J16/M_7)</f>
        <v>0</v>
      </c>
      <c r="J17">
        <f>IF(M_8=0,0,Data!K16/M_8)</f>
        <v>0</v>
      </c>
      <c r="K17">
        <f>IF(M_9=0,0,Data!L16/M_9)</f>
        <v>0</v>
      </c>
      <c r="L17">
        <f>IF(M_10=0,0,Data!M16/M_10)</f>
        <v>0</v>
      </c>
      <c r="M17">
        <f>IF(M_11=0,0,Data!N16/M_11)</f>
        <v>0.99910123088529024</v>
      </c>
      <c r="N17">
        <f>IF(M_12=0,0,Data!O16/M_12)</f>
        <v>0.98530970154921516</v>
      </c>
      <c r="O17">
        <f>IF(M_13=0,0,Data!P16/M_13)</f>
        <v>0.99910123088529024</v>
      </c>
      <c r="P17">
        <f>IF(M_14=0,0,Data!Q16/M_14)</f>
        <v>0.98605707906390938</v>
      </c>
      <c r="Q17">
        <f>IF(M_15=0,0,Data!R16/M_15)</f>
        <v>0.87698008885657841</v>
      </c>
      <c r="R17">
        <f>IF(M_16=0,0,Data!S16/M_16)</f>
        <v>1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0.8665649614011468</v>
      </c>
      <c r="D18">
        <f>IF(M_2=0,0,Data!E17/M_2)</f>
        <v>0</v>
      </c>
      <c r="E18">
        <f>IF(M_3=0,0,Data!F17/M_3)</f>
        <v>0</v>
      </c>
      <c r="F18">
        <f>IF(M_4=0,0,Data!G17/M_4)</f>
        <v>0</v>
      </c>
      <c r="G18">
        <f>IF(M_5=0,0,Data!H17/M_5)</f>
        <v>0</v>
      </c>
      <c r="H18">
        <f>IF(M_6=0,0,Data!I17/M_6)</f>
        <v>0.9990062975704056</v>
      </c>
      <c r="I18">
        <f>IF(M_7=0,0,Data!J17/M_7)</f>
        <v>0</v>
      </c>
      <c r="J18">
        <f>IF(M_8=0,0,Data!K17/M_8)</f>
        <v>0</v>
      </c>
      <c r="K18">
        <f>IF(M_9=0,0,Data!L17/M_9)</f>
        <v>0</v>
      </c>
      <c r="L18">
        <f>IF(M_10=0,0,Data!M17/M_10)</f>
        <v>0</v>
      </c>
      <c r="M18">
        <f>IF(M_11=0,0,Data!N17/M_11)</f>
        <v>0.9990062975704056</v>
      </c>
      <c r="N18">
        <f>IF(M_12=0,0,Data!O17/M_12)</f>
        <v>0.98298600575485906</v>
      </c>
      <c r="O18">
        <f>IF(M_13=0,0,Data!P17/M_13)</f>
        <v>0.9990062975704056</v>
      </c>
      <c r="P18">
        <f>IF(M_14=0,0,Data!Q17/M_14)</f>
        <v>0.9860052547880539</v>
      </c>
      <c r="Q18">
        <f>IF(M_15=0,0,Data!R17/M_15)</f>
        <v>0.86641323963052286</v>
      </c>
      <c r="R18">
        <f>IF(M_16=0,0,Data!S17/M_16)</f>
        <v>1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0.86396013639299429</v>
      </c>
      <c r="D19">
        <f>IF(M_2=0,0,Data!E18/M_2)</f>
        <v>0</v>
      </c>
      <c r="E19">
        <f>IF(M_3=0,0,Data!F18/M_3)</f>
        <v>0</v>
      </c>
      <c r="F19">
        <f>IF(M_4=0,0,Data!G18/M_4)</f>
        <v>0</v>
      </c>
      <c r="G19">
        <f>IF(M_5=0,0,Data!H18/M_5)</f>
        <v>0</v>
      </c>
      <c r="H19">
        <f>IF(M_6=0,0,Data!I18/M_6)</f>
        <v>0.99888510929836005</v>
      </c>
      <c r="I19">
        <f>IF(M_7=0,0,Data!J18/M_7)</f>
        <v>0</v>
      </c>
      <c r="J19">
        <f>IF(M_8=0,0,Data!K18/M_8)</f>
        <v>0</v>
      </c>
      <c r="K19">
        <f>IF(M_9=0,0,Data!L18/M_9)</f>
        <v>0</v>
      </c>
      <c r="L19">
        <f>IF(M_10=0,0,Data!M18/M_10)</f>
        <v>0</v>
      </c>
      <c r="M19">
        <f>IF(M_11=0,0,Data!N18/M_11)</f>
        <v>0.99888510929836005</v>
      </c>
      <c r="N19">
        <f>IF(M_12=0,0,Data!O18/M_12)</f>
        <v>0.98008872894139509</v>
      </c>
      <c r="O19">
        <f>IF(M_13=0,0,Data!P18/M_13)</f>
        <v>0.99888510929836005</v>
      </c>
      <c r="P19">
        <f>IF(M_14=0,0,Data!Q18/M_14)</f>
        <v>0.98274266357422335</v>
      </c>
      <c r="Q19">
        <f>IF(M_15=0,0,Data!R18/M_15)</f>
        <v>0.86062526399596595</v>
      </c>
      <c r="R19">
        <f>IF(M_16=0,0,Data!S18/M_16)</f>
        <v>1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0.83781217957122867</v>
      </c>
      <c r="D20">
        <f>IF(M_2=0,0,Data!E19/M_2)</f>
        <v>0</v>
      </c>
      <c r="E20">
        <f>IF(M_3=0,0,Data!F19/M_3)</f>
        <v>0</v>
      </c>
      <c r="F20">
        <f>IF(M_4=0,0,Data!G19/M_4)</f>
        <v>0</v>
      </c>
      <c r="G20">
        <f>IF(M_5=0,0,Data!H19/M_5)</f>
        <v>0</v>
      </c>
      <c r="H20">
        <f>IF(M_6=0,0,Data!I19/M_6)</f>
        <v>0.99874216211853772</v>
      </c>
      <c r="I20">
        <f>IF(M_7=0,0,Data!J19/M_7)</f>
        <v>0</v>
      </c>
      <c r="J20">
        <f>IF(M_8=0,0,Data!K19/M_8)</f>
        <v>0</v>
      </c>
      <c r="K20">
        <f>IF(M_9=0,0,Data!L19/M_9)</f>
        <v>0</v>
      </c>
      <c r="L20">
        <f>IF(M_10=0,0,Data!M19/M_10)</f>
        <v>0</v>
      </c>
      <c r="M20">
        <f>IF(M_11=0,0,Data!N19/M_11)</f>
        <v>0.99874216211853772</v>
      </c>
      <c r="N20">
        <f>IF(M_12=0,0,Data!O19/M_12)</f>
        <v>0.97837055301800169</v>
      </c>
      <c r="O20">
        <f>IF(M_13=0,0,Data!P19/M_13)</f>
        <v>0.99874216211853772</v>
      </c>
      <c r="P20">
        <f>IF(M_14=0,0,Data!Q19/M_14)</f>
        <v>0.98051179682885103</v>
      </c>
      <c r="Q20">
        <f>IF(M_15=0,0,Data!R19/M_15)</f>
        <v>0.8502343628589335</v>
      </c>
      <c r="R20">
        <f>IF(M_16=0,0,Data!S19/M_16)</f>
        <v>1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0.84768588338718576</v>
      </c>
      <c r="D21">
        <f>IF(M_2=0,0,Data!E20/M_2)</f>
        <v>0</v>
      </c>
      <c r="E21">
        <f>IF(M_3=0,0,Data!F20/M_3)</f>
        <v>0</v>
      </c>
      <c r="F21">
        <f>IF(M_4=0,0,Data!G20/M_4)</f>
        <v>0</v>
      </c>
      <c r="G21">
        <f>IF(M_5=0,0,Data!H20/M_5)</f>
        <v>0</v>
      </c>
      <c r="H21">
        <f>IF(M_6=0,0,Data!I20/M_6)</f>
        <v>0.99849942923887491</v>
      </c>
      <c r="I21">
        <f>IF(M_7=0,0,Data!J20/M_7)</f>
        <v>0</v>
      </c>
      <c r="J21">
        <f>IF(M_8=0,0,Data!K20/M_8)</f>
        <v>0</v>
      </c>
      <c r="K21">
        <f>IF(M_9=0,0,Data!L20/M_9)</f>
        <v>0</v>
      </c>
      <c r="L21">
        <f>IF(M_10=0,0,Data!M20/M_10)</f>
        <v>0</v>
      </c>
      <c r="M21">
        <f>IF(M_11=0,0,Data!N20/M_11)</f>
        <v>0.99849942923887491</v>
      </c>
      <c r="N21">
        <f>IF(M_12=0,0,Data!O20/M_12)</f>
        <v>0.97757786875457331</v>
      </c>
      <c r="O21">
        <f>IF(M_13=0,0,Data!P20/M_13)</f>
        <v>0.99849942923887491</v>
      </c>
      <c r="P21">
        <f>IF(M_14=0,0,Data!Q20/M_14)</f>
        <v>0.98070943824260726</v>
      </c>
      <c r="Q21">
        <f>IF(M_15=0,0,Data!R20/M_15)</f>
        <v>0.8430357129917414</v>
      </c>
      <c r="R21">
        <f>IF(M_16=0,0,Data!S20/M_16)</f>
        <v>1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0.8302452952317515</v>
      </c>
      <c r="D22">
        <f>IF(M_2=0,0,Data!E21/M_2)</f>
        <v>0</v>
      </c>
      <c r="E22">
        <f>IF(M_3=0,0,Data!F21/M_3)</f>
        <v>0</v>
      </c>
      <c r="F22">
        <f>IF(M_4=0,0,Data!G21/M_4)</f>
        <v>0</v>
      </c>
      <c r="G22">
        <f>IF(M_5=0,0,Data!H21/M_5)</f>
        <v>0</v>
      </c>
      <c r="H22">
        <f>IF(M_6=0,0,Data!I21/M_6)</f>
        <v>0.99836899237478072</v>
      </c>
      <c r="I22">
        <f>IF(M_7=0,0,Data!J21/M_7)</f>
        <v>0</v>
      </c>
      <c r="J22">
        <f>IF(M_8=0,0,Data!K21/M_8)</f>
        <v>0</v>
      </c>
      <c r="K22">
        <f>IF(M_9=0,0,Data!L21/M_9)</f>
        <v>0</v>
      </c>
      <c r="L22">
        <f>IF(M_10=0,0,Data!M21/M_10)</f>
        <v>0</v>
      </c>
      <c r="M22">
        <f>IF(M_11=0,0,Data!N21/M_11)</f>
        <v>0.99836899237478072</v>
      </c>
      <c r="N22">
        <f>IF(M_12=0,0,Data!O21/M_12)</f>
        <v>0.97855619164437824</v>
      </c>
      <c r="O22">
        <f>IF(M_13=0,0,Data!P21/M_13)</f>
        <v>0.99836899237478072</v>
      </c>
      <c r="P22">
        <f>IF(M_14=0,0,Data!Q21/M_14)</f>
        <v>0.97950383932267582</v>
      </c>
      <c r="Q22">
        <f>IF(M_15=0,0,Data!R21/M_15)</f>
        <v>0.8330974568249</v>
      </c>
      <c r="R22">
        <f>IF(M_16=0,0,Data!S21/M_16)</f>
        <v>1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0.82268414864816941</v>
      </c>
      <c r="D23">
        <f>IF(M_2=0,0,Data!E22/M_2)</f>
        <v>0</v>
      </c>
      <c r="E23">
        <f>IF(M_3=0,0,Data!F22/M_3)</f>
        <v>0</v>
      </c>
      <c r="F23">
        <f>IF(M_4=0,0,Data!G22/M_4)</f>
        <v>0</v>
      </c>
      <c r="G23">
        <f>IF(M_5=0,0,Data!H22/M_5)</f>
        <v>0</v>
      </c>
      <c r="H23">
        <f>IF(M_6=0,0,Data!I22/M_6)</f>
        <v>0.99815550555294907</v>
      </c>
      <c r="I23">
        <f>IF(M_7=0,0,Data!J22/M_7)</f>
        <v>0</v>
      </c>
      <c r="J23">
        <f>IF(M_8=0,0,Data!K22/M_8)</f>
        <v>0</v>
      </c>
      <c r="K23">
        <f>IF(M_9=0,0,Data!L22/M_9)</f>
        <v>0</v>
      </c>
      <c r="L23">
        <f>IF(M_10=0,0,Data!M22/M_10)</f>
        <v>0</v>
      </c>
      <c r="M23">
        <f>IF(M_11=0,0,Data!N22/M_11)</f>
        <v>0.99815550555294907</v>
      </c>
      <c r="N23">
        <f>IF(M_12=0,0,Data!O22/M_12)</f>
        <v>0.98134391069417448</v>
      </c>
      <c r="O23">
        <f>IF(M_13=0,0,Data!P22/M_13)</f>
        <v>0.99815550555294907</v>
      </c>
      <c r="P23">
        <f>IF(M_14=0,0,Data!Q22/M_14)</f>
        <v>0.98357853684603014</v>
      </c>
      <c r="Q23">
        <f>IF(M_15=0,0,Data!R22/M_15)</f>
        <v>0.82467319416519447</v>
      </c>
      <c r="R23">
        <f>IF(M_16=0,0,Data!S22/M_16)</f>
        <v>0.97400374642529897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0.78978728932101327</v>
      </c>
      <c r="D24">
        <f>IF(M_2=0,0,Data!E23/M_2)</f>
        <v>0</v>
      </c>
      <c r="E24">
        <f>IF(M_3=0,0,Data!F23/M_3)</f>
        <v>0</v>
      </c>
      <c r="F24">
        <f>IF(M_4=0,0,Data!G23/M_4)</f>
        <v>0</v>
      </c>
      <c r="G24">
        <f>IF(M_5=0,0,Data!H23/M_5)</f>
        <v>0</v>
      </c>
      <c r="H24">
        <f>IF(M_6=0,0,Data!I23/M_6)</f>
        <v>0.99789940512248354</v>
      </c>
      <c r="I24">
        <f>IF(M_7=0,0,Data!J23/M_7)</f>
        <v>0</v>
      </c>
      <c r="J24">
        <f>IF(M_8=0,0,Data!K23/M_8)</f>
        <v>0</v>
      </c>
      <c r="K24">
        <f>IF(M_9=0,0,Data!L23/M_9)</f>
        <v>0</v>
      </c>
      <c r="L24">
        <f>IF(M_10=0,0,Data!M23/M_10)</f>
        <v>0</v>
      </c>
      <c r="M24">
        <f>IF(M_11=0,0,Data!N23/M_11)</f>
        <v>0.99789940512248354</v>
      </c>
      <c r="N24">
        <f>IF(M_12=0,0,Data!O23/M_12)</f>
        <v>0.98146355377476457</v>
      </c>
      <c r="O24">
        <f>IF(M_13=0,0,Data!P23/M_13)</f>
        <v>0.99789940512248354</v>
      </c>
      <c r="P24">
        <f>IF(M_14=0,0,Data!Q23/M_14)</f>
        <v>0.98599717099283157</v>
      </c>
      <c r="Q24">
        <f>IF(M_15=0,0,Data!R23/M_15)</f>
        <v>0.81903966847612297</v>
      </c>
      <c r="R24">
        <f>IF(M_16=0,0,Data!S23/M_16)</f>
        <v>0.97400374642529897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0.79469728585886501</v>
      </c>
      <c r="D25">
        <f>IF(M_2=0,0,Data!E24/M_2)</f>
        <v>0</v>
      </c>
      <c r="E25">
        <f>IF(M_3=0,0,Data!F24/M_3)</f>
        <v>0</v>
      </c>
      <c r="F25">
        <f>IF(M_4=0,0,Data!G24/M_4)</f>
        <v>0</v>
      </c>
      <c r="G25">
        <f>IF(M_5=0,0,Data!H24/M_5)</f>
        <v>0</v>
      </c>
      <c r="H25">
        <f>IF(M_6=0,0,Data!I24/M_6)</f>
        <v>0.99778773260433207</v>
      </c>
      <c r="I25">
        <f>IF(M_7=0,0,Data!J24/M_7)</f>
        <v>0</v>
      </c>
      <c r="J25">
        <f>IF(M_8=0,0,Data!K24/M_8)</f>
        <v>0</v>
      </c>
      <c r="K25">
        <f>IF(M_9=0,0,Data!L24/M_9)</f>
        <v>0</v>
      </c>
      <c r="L25">
        <f>IF(M_10=0,0,Data!M24/M_10)</f>
        <v>0</v>
      </c>
      <c r="M25">
        <f>IF(M_11=0,0,Data!N24/M_11)</f>
        <v>0.99778773260433207</v>
      </c>
      <c r="N25">
        <f>IF(M_12=0,0,Data!O24/M_12)</f>
        <v>0.97998641270359166</v>
      </c>
      <c r="O25">
        <f>IF(M_13=0,0,Data!P24/M_13)</f>
        <v>0.99778773260433207</v>
      </c>
      <c r="P25">
        <f>IF(M_14=0,0,Data!Q24/M_14)</f>
        <v>0.98422465557209837</v>
      </c>
      <c r="Q25">
        <f>IF(M_15=0,0,Data!R24/M_15)</f>
        <v>0.80871044676134896</v>
      </c>
      <c r="R25">
        <f>IF(M_16=0,0,Data!S24/M_16)</f>
        <v>0.97400374642529897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0.78762301031515713</v>
      </c>
      <c r="D26">
        <f>IF(M_2=0,0,Data!E25/M_2)</f>
        <v>0</v>
      </c>
      <c r="E26">
        <f>IF(M_3=0,0,Data!F25/M_3)</f>
        <v>0</v>
      </c>
      <c r="F26">
        <f>IF(M_4=0,0,Data!G25/M_4)</f>
        <v>0</v>
      </c>
      <c r="G26">
        <f>IF(M_5=0,0,Data!H25/M_5)</f>
        <v>0</v>
      </c>
      <c r="H26">
        <f>IF(M_6=0,0,Data!I25/M_6)</f>
        <v>0.99746802625347941</v>
      </c>
      <c r="I26">
        <f>IF(M_7=0,0,Data!J25/M_7)</f>
        <v>0</v>
      </c>
      <c r="J26">
        <f>IF(M_8=0,0,Data!K25/M_8)</f>
        <v>0</v>
      </c>
      <c r="K26">
        <f>IF(M_9=0,0,Data!L25/M_9)</f>
        <v>0</v>
      </c>
      <c r="L26">
        <f>IF(M_10=0,0,Data!M25/M_10)</f>
        <v>0</v>
      </c>
      <c r="M26">
        <f>IF(M_11=0,0,Data!N25/M_11)</f>
        <v>0.99746802625347941</v>
      </c>
      <c r="N26">
        <f>IF(M_12=0,0,Data!O25/M_12)</f>
        <v>0.97834872587097577</v>
      </c>
      <c r="O26">
        <f>IF(M_13=0,0,Data!P25/M_13)</f>
        <v>0.99746802625347941</v>
      </c>
      <c r="P26">
        <f>IF(M_14=0,0,Data!Q25/M_14)</f>
        <v>0.981830575330361</v>
      </c>
      <c r="Q26">
        <f>IF(M_15=0,0,Data!R25/M_15)</f>
        <v>0.80060472935571358</v>
      </c>
      <c r="R26">
        <f>IF(M_16=0,0,Data!S25/M_16)</f>
        <v>0.97400374642529897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0.75787322336950391</v>
      </c>
      <c r="D27">
        <f>IF(M_2=0,0,Data!E26/M_2)</f>
        <v>0</v>
      </c>
      <c r="E27">
        <f>IF(M_3=0,0,Data!F26/M_3)</f>
        <v>0</v>
      </c>
      <c r="F27">
        <f>IF(M_4=0,0,Data!G26/M_4)</f>
        <v>0</v>
      </c>
      <c r="G27">
        <f>IF(M_5=0,0,Data!H26/M_5)</f>
        <v>0</v>
      </c>
      <c r="H27">
        <f>IF(M_6=0,0,Data!I26/M_6)</f>
        <v>0.99737413195351154</v>
      </c>
      <c r="I27">
        <f>IF(M_7=0,0,Data!J26/M_7)</f>
        <v>0</v>
      </c>
      <c r="J27">
        <f>IF(M_8=0,0,Data!K26/M_8)</f>
        <v>0</v>
      </c>
      <c r="K27">
        <f>IF(M_9=0,0,Data!L26/M_9)</f>
        <v>0</v>
      </c>
      <c r="L27">
        <f>IF(M_10=0,0,Data!M26/M_10)</f>
        <v>0</v>
      </c>
      <c r="M27">
        <f>IF(M_11=0,0,Data!N26/M_11)</f>
        <v>0.99737413195351154</v>
      </c>
      <c r="N27">
        <f>IF(M_12=0,0,Data!O26/M_12)</f>
        <v>0.97708620544844949</v>
      </c>
      <c r="O27">
        <f>IF(M_13=0,0,Data!P26/M_13)</f>
        <v>0.99737413195351154</v>
      </c>
      <c r="P27">
        <f>IF(M_14=0,0,Data!Q26/M_14)</f>
        <v>0.97919567286818565</v>
      </c>
      <c r="Q27">
        <f>IF(M_15=0,0,Data!R26/M_15)</f>
        <v>0.79221185301465369</v>
      </c>
      <c r="R27">
        <f>IF(M_16=0,0,Data!S26/M_16)</f>
        <v>0.97400374642529897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0.76645180296833648</v>
      </c>
      <c r="D28">
        <f>IF(M_2=0,0,Data!E27/M_2)</f>
        <v>0</v>
      </c>
      <c r="E28">
        <f>IF(M_3=0,0,Data!F27/M_3)</f>
        <v>0</v>
      </c>
      <c r="F28">
        <f>IF(M_4=0,0,Data!G27/M_4)</f>
        <v>0</v>
      </c>
      <c r="G28">
        <f>IF(M_5=0,0,Data!H27/M_5)</f>
        <v>0</v>
      </c>
      <c r="H28">
        <f>IF(M_6=0,0,Data!I27/M_6)</f>
        <v>0.99693973353545706</v>
      </c>
      <c r="I28">
        <f>IF(M_7=0,0,Data!J27/M_7)</f>
        <v>0</v>
      </c>
      <c r="J28">
        <f>IF(M_8=0,0,Data!K27/M_8)</f>
        <v>0</v>
      </c>
      <c r="K28">
        <f>IF(M_9=0,0,Data!L27/M_9)</f>
        <v>0</v>
      </c>
      <c r="L28">
        <f>IF(M_10=0,0,Data!M27/M_10)</f>
        <v>0</v>
      </c>
      <c r="M28">
        <f>IF(M_11=0,0,Data!N27/M_11)</f>
        <v>0.99693973353545706</v>
      </c>
      <c r="N28">
        <f>IF(M_12=0,0,Data!O27/M_12)</f>
        <v>0.9780815669042322</v>
      </c>
      <c r="O28">
        <f>IF(M_13=0,0,Data!P27/M_13)</f>
        <v>0.99693973353545706</v>
      </c>
      <c r="P28">
        <f>IF(M_14=0,0,Data!Q27/M_14)</f>
        <v>0.98005862855447556</v>
      </c>
      <c r="Q28">
        <f>IF(M_15=0,0,Data!R27/M_15)</f>
        <v>0.7831892510880667</v>
      </c>
      <c r="R28">
        <f>IF(M_16=0,0,Data!S27/M_16)</f>
        <v>0.97400374642529897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0.75184440557580623</v>
      </c>
      <c r="D29">
        <f>IF(M_2=0,0,Data!E28/M_2)</f>
        <v>0</v>
      </c>
      <c r="E29">
        <f>IF(M_3=0,0,Data!F28/M_3)</f>
        <v>0</v>
      </c>
      <c r="F29">
        <f>IF(M_4=0,0,Data!G28/M_4)</f>
        <v>0</v>
      </c>
      <c r="G29">
        <f>IF(M_5=0,0,Data!H28/M_5)</f>
        <v>0</v>
      </c>
      <c r="H29">
        <f>IF(M_6=0,0,Data!I28/M_6)</f>
        <v>0.9968043701467949</v>
      </c>
      <c r="I29">
        <f>IF(M_7=0,0,Data!J28/M_7)</f>
        <v>0</v>
      </c>
      <c r="J29">
        <f>IF(M_8=0,0,Data!K28/M_8)</f>
        <v>0</v>
      </c>
      <c r="K29">
        <f>IF(M_9=0,0,Data!L28/M_9)</f>
        <v>0</v>
      </c>
      <c r="L29">
        <f>IF(M_10=0,0,Data!M28/M_10)</f>
        <v>0</v>
      </c>
      <c r="M29">
        <f>IF(M_11=0,0,Data!N28/M_11)</f>
        <v>0.9968043701467949</v>
      </c>
      <c r="N29">
        <f>IF(M_12=0,0,Data!O28/M_12)</f>
        <v>0.97722318947660969</v>
      </c>
      <c r="O29">
        <f>IF(M_13=0,0,Data!P28/M_13)</f>
        <v>0.9968043701467949</v>
      </c>
      <c r="P29">
        <f>IF(M_14=0,0,Data!Q28/M_14)</f>
        <v>0.97968863847287879</v>
      </c>
      <c r="Q29">
        <f>IF(M_15=0,0,Data!R28/M_15)</f>
        <v>0.77626878756814777</v>
      </c>
      <c r="R29">
        <f>IF(M_16=0,0,Data!S28/M_16)</f>
        <v>0.97400374642529897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0.74558279456960563</v>
      </c>
      <c r="D30">
        <f>IF(M_2=0,0,Data!E29/M_2)</f>
        <v>0</v>
      </c>
      <c r="E30">
        <f>IF(M_3=0,0,Data!F29/M_3)</f>
        <v>0</v>
      </c>
      <c r="F30">
        <f>IF(M_4=0,0,Data!G29/M_4)</f>
        <v>0</v>
      </c>
      <c r="G30">
        <f>IF(M_5=0,0,Data!H29/M_5)</f>
        <v>0</v>
      </c>
      <c r="H30">
        <f>IF(M_6=0,0,Data!I29/M_6)</f>
        <v>0.99655049414643715</v>
      </c>
      <c r="I30">
        <f>IF(M_7=0,0,Data!J29/M_7)</f>
        <v>0</v>
      </c>
      <c r="J30">
        <f>IF(M_8=0,0,Data!K29/M_8)</f>
        <v>0</v>
      </c>
      <c r="K30">
        <f>IF(M_9=0,0,Data!L29/M_9)</f>
        <v>0</v>
      </c>
      <c r="L30">
        <f>IF(M_10=0,0,Data!M29/M_10)</f>
        <v>0</v>
      </c>
      <c r="M30">
        <f>IF(M_11=0,0,Data!N29/M_11)</f>
        <v>0.99655049414643715</v>
      </c>
      <c r="N30">
        <f>IF(M_12=0,0,Data!O29/M_12)</f>
        <v>0.976088796452942</v>
      </c>
      <c r="O30">
        <f>IF(M_13=0,0,Data!P29/M_13)</f>
        <v>0.99655049414643715</v>
      </c>
      <c r="P30">
        <f>IF(M_14=0,0,Data!Q29/M_14)</f>
        <v>0.97861269769896264</v>
      </c>
      <c r="Q30">
        <f>IF(M_15=0,0,Data!R29/M_15)</f>
        <v>0.76909783793579001</v>
      </c>
      <c r="R30">
        <f>IF(M_16=0,0,Data!S29/M_16)</f>
        <v>0.97400374642529897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0.73216397438251812</v>
      </c>
      <c r="D31">
        <f>IF(M_2=0,0,Data!E30/M_2)</f>
        <v>0</v>
      </c>
      <c r="E31">
        <f>IF(M_3=0,0,Data!F30/M_3)</f>
        <v>0</v>
      </c>
      <c r="F31">
        <f>IF(M_4=0,0,Data!G30/M_4)</f>
        <v>0</v>
      </c>
      <c r="G31">
        <f>IF(M_5=0,0,Data!H30/M_5)</f>
        <v>0</v>
      </c>
      <c r="H31">
        <f>IF(M_6=0,0,Data!I30/M_6)</f>
        <v>0.99614446696652625</v>
      </c>
      <c r="I31">
        <f>IF(M_7=0,0,Data!J30/M_7)</f>
        <v>0</v>
      </c>
      <c r="J31">
        <f>IF(M_8=0,0,Data!K30/M_8)</f>
        <v>0</v>
      </c>
      <c r="K31">
        <f>IF(M_9=0,0,Data!L30/M_9)</f>
        <v>0</v>
      </c>
      <c r="L31">
        <f>IF(M_10=0,0,Data!M30/M_10)</f>
        <v>0</v>
      </c>
      <c r="M31">
        <f>IF(M_11=0,0,Data!N30/M_11)</f>
        <v>0.99614446696652625</v>
      </c>
      <c r="N31">
        <f>IF(M_12=0,0,Data!O30/M_12)</f>
        <v>0.97499885827866628</v>
      </c>
      <c r="O31">
        <f>IF(M_13=0,0,Data!P30/M_13)</f>
        <v>0.99614446696652625</v>
      </c>
      <c r="P31">
        <f>IF(M_14=0,0,Data!Q30/M_14)</f>
        <v>0.97692161659787291</v>
      </c>
      <c r="Q31">
        <f>IF(M_15=0,0,Data!R30/M_15)</f>
        <v>0.76308386441350784</v>
      </c>
      <c r="R31">
        <f>IF(M_16=0,0,Data!S30/M_16)</f>
        <v>0.97400374642529897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0.7371920211651346</v>
      </c>
      <c r="D32">
        <f>IF(M_2=0,0,Data!E31/M_2)</f>
        <v>0</v>
      </c>
      <c r="E32">
        <f>IF(M_3=0,0,Data!F31/M_3)</f>
        <v>0</v>
      </c>
      <c r="F32">
        <f>IF(M_4=0,0,Data!G31/M_4)</f>
        <v>0</v>
      </c>
      <c r="G32">
        <f>IF(M_5=0,0,Data!H31/M_5)</f>
        <v>0</v>
      </c>
      <c r="H32">
        <f>IF(M_6=0,0,Data!I31/M_6)</f>
        <v>0.99609194052377914</v>
      </c>
      <c r="I32">
        <f>IF(M_7=0,0,Data!J31/M_7)</f>
        <v>0</v>
      </c>
      <c r="J32">
        <f>IF(M_8=0,0,Data!K31/M_8)</f>
        <v>0</v>
      </c>
      <c r="K32">
        <f>IF(M_9=0,0,Data!L31/M_9)</f>
        <v>0</v>
      </c>
      <c r="L32">
        <f>IF(M_10=0,0,Data!M31/M_10)</f>
        <v>0</v>
      </c>
      <c r="M32">
        <f>IF(M_11=0,0,Data!N31/M_11)</f>
        <v>0.99609194052377914</v>
      </c>
      <c r="N32">
        <f>IF(M_12=0,0,Data!O31/M_12)</f>
        <v>0.97434565200990531</v>
      </c>
      <c r="O32">
        <f>IF(M_13=0,0,Data!P31/M_13)</f>
        <v>0.99609194052377914</v>
      </c>
      <c r="P32">
        <f>IF(M_14=0,0,Data!Q31/M_14)</f>
        <v>0.97712264889900802</v>
      </c>
      <c r="Q32">
        <f>IF(M_15=0,0,Data!R31/M_15)</f>
        <v>0.75434300400199472</v>
      </c>
      <c r="R32">
        <f>IF(M_16=0,0,Data!S31/M_16)</f>
        <v>0.97400374642529897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0.72692928256057188</v>
      </c>
      <c r="D33">
        <f>IF(M_2=0,0,Data!E32/M_2)</f>
        <v>0</v>
      </c>
      <c r="E33">
        <f>IF(M_3=0,0,Data!F32/M_3)</f>
        <v>0</v>
      </c>
      <c r="F33">
        <f>IF(M_4=0,0,Data!G32/M_4)</f>
        <v>0</v>
      </c>
      <c r="G33">
        <f>IF(M_5=0,0,Data!H32/M_5)</f>
        <v>0</v>
      </c>
      <c r="H33">
        <f>IF(M_6=0,0,Data!I32/M_6)</f>
        <v>0.99572026279597237</v>
      </c>
      <c r="I33">
        <f>IF(M_7=0,0,Data!J32/M_7)</f>
        <v>0</v>
      </c>
      <c r="J33">
        <f>IF(M_8=0,0,Data!K32/M_8)</f>
        <v>0</v>
      </c>
      <c r="K33">
        <f>IF(M_9=0,0,Data!L32/M_9)</f>
        <v>0</v>
      </c>
      <c r="L33">
        <f>IF(M_10=0,0,Data!M32/M_10)</f>
        <v>0</v>
      </c>
      <c r="M33">
        <f>IF(M_11=0,0,Data!N32/M_11)</f>
        <v>0.99572026279597237</v>
      </c>
      <c r="N33">
        <f>IF(M_12=0,0,Data!O32/M_12)</f>
        <v>0.97371229357744005</v>
      </c>
      <c r="O33">
        <f>IF(M_13=0,0,Data!P32/M_13)</f>
        <v>0.99572026279597237</v>
      </c>
      <c r="P33">
        <f>IF(M_14=0,0,Data!Q32/M_14)</f>
        <v>0.97686980713392457</v>
      </c>
      <c r="Q33">
        <f>IF(M_15=0,0,Data!R32/M_15)</f>
        <v>0.74636369103386224</v>
      </c>
      <c r="R33">
        <f>IF(M_16=0,0,Data!S32/M_16)</f>
        <v>0.97400374642529897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0.70514346687303064</v>
      </c>
      <c r="D34">
        <f>IF(M_2=0,0,Data!E33/M_2)</f>
        <v>0</v>
      </c>
      <c r="E34">
        <f>IF(M_3=0,0,Data!F33/M_3)</f>
        <v>0</v>
      </c>
      <c r="F34">
        <f>IF(M_4=0,0,Data!G33/M_4)</f>
        <v>0</v>
      </c>
      <c r="G34">
        <f>IF(M_5=0,0,Data!H33/M_5)</f>
        <v>0</v>
      </c>
      <c r="H34">
        <f>IF(M_6=0,0,Data!I33/M_6)</f>
        <v>0.99537879774729754</v>
      </c>
      <c r="I34">
        <f>IF(M_7=0,0,Data!J33/M_7)</f>
        <v>0</v>
      </c>
      <c r="J34">
        <f>IF(M_8=0,0,Data!K33/M_8)</f>
        <v>0</v>
      </c>
      <c r="K34">
        <f>IF(M_9=0,0,Data!L33/M_9)</f>
        <v>0</v>
      </c>
      <c r="L34">
        <f>IF(M_10=0,0,Data!M33/M_10)</f>
        <v>0</v>
      </c>
      <c r="M34">
        <f>IF(M_11=0,0,Data!N33/M_11)</f>
        <v>0.99537879774729754</v>
      </c>
      <c r="N34">
        <f>IF(M_12=0,0,Data!O33/M_12)</f>
        <v>0.97242556512128031</v>
      </c>
      <c r="O34">
        <f>IF(M_13=0,0,Data!P33/M_13)</f>
        <v>0.99537879774729754</v>
      </c>
      <c r="P34">
        <f>IF(M_14=0,0,Data!Q33/M_14)</f>
        <v>0.97307053618512329</v>
      </c>
      <c r="Q34">
        <f>IF(M_15=0,0,Data!R33/M_15)</f>
        <v>0.73927811567817769</v>
      </c>
      <c r="R34">
        <f>IF(M_16=0,0,Data!S33/M_16)</f>
        <v>0.97400374642529897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0.69049324381294441</v>
      </c>
      <c r="D35">
        <f>IF(M_2=0,0,Data!E34/M_2)</f>
        <v>0</v>
      </c>
      <c r="E35">
        <f>IF(M_3=0,0,Data!F34/M_3)</f>
        <v>0</v>
      </c>
      <c r="F35">
        <f>IF(M_4=0,0,Data!G34/M_4)</f>
        <v>0</v>
      </c>
      <c r="G35">
        <f>IF(M_5=0,0,Data!H34/M_5)</f>
        <v>0</v>
      </c>
      <c r="H35">
        <f>IF(M_6=0,0,Data!I34/M_6)</f>
        <v>0.99503146927025254</v>
      </c>
      <c r="I35">
        <f>IF(M_7=0,0,Data!J34/M_7)</f>
        <v>0</v>
      </c>
      <c r="J35">
        <f>IF(M_8=0,0,Data!K34/M_8)</f>
        <v>0</v>
      </c>
      <c r="K35">
        <f>IF(M_9=0,0,Data!L34/M_9)</f>
        <v>0</v>
      </c>
      <c r="L35">
        <f>IF(M_10=0,0,Data!M34/M_10)</f>
        <v>0</v>
      </c>
      <c r="M35">
        <f>IF(M_11=0,0,Data!N34/M_11)</f>
        <v>0.99503146927025254</v>
      </c>
      <c r="N35">
        <f>IF(M_12=0,0,Data!O34/M_12)</f>
        <v>0.97187091443614826</v>
      </c>
      <c r="O35">
        <f>IF(M_13=0,0,Data!P34/M_13)</f>
        <v>0.99503146927025254</v>
      </c>
      <c r="P35">
        <f>IF(M_14=0,0,Data!Q34/M_14)</f>
        <v>0.97461864790000041</v>
      </c>
      <c r="Q35">
        <f>IF(M_15=0,0,Data!R34/M_15)</f>
        <v>0.73068056038275764</v>
      </c>
      <c r="R35">
        <f>IF(M_16=0,0,Data!S34/M_16)</f>
        <v>0.97400374642529897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0.67571858889189962</v>
      </c>
      <c r="D36">
        <f>IF(M_2=0,0,Data!E35/M_2)</f>
        <v>0</v>
      </c>
      <c r="E36">
        <f>IF(M_3=0,0,Data!F35/M_3)</f>
        <v>0</v>
      </c>
      <c r="F36">
        <f>IF(M_4=0,0,Data!G35/M_4)</f>
        <v>0</v>
      </c>
      <c r="G36">
        <f>IF(M_5=0,0,Data!H35/M_5)</f>
        <v>0</v>
      </c>
      <c r="H36">
        <f>IF(M_6=0,0,Data!I35/M_6)</f>
        <v>0.99473551091744683</v>
      </c>
      <c r="I36">
        <f>IF(M_7=0,0,Data!J35/M_7)</f>
        <v>0</v>
      </c>
      <c r="J36">
        <f>IF(M_8=0,0,Data!K35/M_8)</f>
        <v>0</v>
      </c>
      <c r="K36">
        <f>IF(M_9=0,0,Data!L35/M_9)</f>
        <v>0</v>
      </c>
      <c r="L36">
        <f>IF(M_10=0,0,Data!M35/M_10)</f>
        <v>0</v>
      </c>
      <c r="M36">
        <f>IF(M_11=0,0,Data!N35/M_11)</f>
        <v>0.99473551091744683</v>
      </c>
      <c r="N36">
        <f>IF(M_12=0,0,Data!O35/M_12)</f>
        <v>0.96993572528771821</v>
      </c>
      <c r="O36">
        <f>IF(M_13=0,0,Data!P35/M_13)</f>
        <v>0.99473551091744683</v>
      </c>
      <c r="P36">
        <f>IF(M_14=0,0,Data!Q35/M_14)</f>
        <v>0.97194857312066196</v>
      </c>
      <c r="Q36">
        <f>IF(M_15=0,0,Data!R35/M_15)</f>
        <v>0.72568394963272476</v>
      </c>
      <c r="R36">
        <f>IF(M_16=0,0,Data!S35/M_16)</f>
        <v>0.97400374642529897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0.69700583817723327</v>
      </c>
      <c r="D37">
        <f>IF(M_2=0,0,Data!E36/M_2)</f>
        <v>0</v>
      </c>
      <c r="E37">
        <f>IF(M_3=0,0,Data!F36/M_3)</f>
        <v>0</v>
      </c>
      <c r="F37">
        <f>IF(M_4=0,0,Data!G36/M_4)</f>
        <v>0</v>
      </c>
      <c r="G37">
        <f>IF(M_5=0,0,Data!H36/M_5)</f>
        <v>0</v>
      </c>
      <c r="H37">
        <f>IF(M_6=0,0,Data!I36/M_6)</f>
        <v>0.99448301525426963</v>
      </c>
      <c r="I37">
        <f>IF(M_7=0,0,Data!J36/M_7)</f>
        <v>0</v>
      </c>
      <c r="J37">
        <f>IF(M_8=0,0,Data!K36/M_8)</f>
        <v>0</v>
      </c>
      <c r="K37">
        <f>IF(M_9=0,0,Data!L36/M_9)</f>
        <v>0</v>
      </c>
      <c r="L37">
        <f>IF(M_10=0,0,Data!M36/M_10)</f>
        <v>0</v>
      </c>
      <c r="M37">
        <f>IF(M_11=0,0,Data!N36/M_11)</f>
        <v>0.99448301525426963</v>
      </c>
      <c r="N37">
        <f>IF(M_12=0,0,Data!O36/M_12)</f>
        <v>0.96935231902140073</v>
      </c>
      <c r="O37">
        <f>IF(M_13=0,0,Data!P36/M_13)</f>
        <v>0.99448301525426963</v>
      </c>
      <c r="P37">
        <f>IF(M_14=0,0,Data!Q36/M_14)</f>
        <v>0.97173578656923565</v>
      </c>
      <c r="Q37">
        <f>IF(M_15=0,0,Data!R36/M_15)</f>
        <v>0.71901896020981693</v>
      </c>
      <c r="R37">
        <f>IF(M_16=0,0,Data!S36/M_16)</f>
        <v>0.97400374642529897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0.67165159981503364</v>
      </c>
      <c r="D38">
        <f>IF(M_2=0,0,Data!E37/M_2)</f>
        <v>0</v>
      </c>
      <c r="E38">
        <f>IF(M_3=0,0,Data!F37/M_3)</f>
        <v>0</v>
      </c>
      <c r="F38">
        <f>IF(M_4=0,0,Data!G37/M_4)</f>
        <v>0</v>
      </c>
      <c r="G38">
        <f>IF(M_5=0,0,Data!H37/M_5)</f>
        <v>0</v>
      </c>
      <c r="H38">
        <f>IF(M_6=0,0,Data!I37/M_6)</f>
        <v>0.9940880025223825</v>
      </c>
      <c r="I38">
        <f>IF(M_7=0,0,Data!J37/M_7)</f>
        <v>0</v>
      </c>
      <c r="J38">
        <f>IF(M_8=0,0,Data!K37/M_8)</f>
        <v>0</v>
      </c>
      <c r="K38">
        <f>IF(M_9=0,0,Data!L37/M_9)</f>
        <v>0</v>
      </c>
      <c r="L38">
        <f>IF(M_10=0,0,Data!M37/M_10)</f>
        <v>0</v>
      </c>
      <c r="M38">
        <f>IF(M_11=0,0,Data!N37/M_11)</f>
        <v>0.9940880025223825</v>
      </c>
      <c r="N38">
        <f>IF(M_12=0,0,Data!O37/M_12)</f>
        <v>0.96977769927737412</v>
      </c>
      <c r="O38">
        <f>IF(M_13=0,0,Data!P37/M_13)</f>
        <v>0.9940880025223825</v>
      </c>
      <c r="P38">
        <f>IF(M_14=0,0,Data!Q37/M_14)</f>
        <v>0.97104392731356637</v>
      </c>
      <c r="Q38">
        <f>IF(M_15=0,0,Data!R37/M_15)</f>
        <v>0.71371309005892558</v>
      </c>
      <c r="R38">
        <f>IF(M_16=0,0,Data!S37/M_16)</f>
        <v>0.97400374642529897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0.66006507508151036</v>
      </c>
      <c r="D39">
        <f>IF(M_2=0,0,Data!E38/M_2)</f>
        <v>0</v>
      </c>
      <c r="E39">
        <f>IF(M_3=0,0,Data!F38/M_3)</f>
        <v>0</v>
      </c>
      <c r="F39">
        <f>IF(M_4=0,0,Data!G38/M_4)</f>
        <v>0</v>
      </c>
      <c r="G39">
        <f>IF(M_5=0,0,Data!H38/M_5)</f>
        <v>0</v>
      </c>
      <c r="H39">
        <f>IF(M_6=0,0,Data!I38/M_6)</f>
        <v>0.99387427619559976</v>
      </c>
      <c r="I39">
        <f>IF(M_7=0,0,Data!J38/M_7)</f>
        <v>0</v>
      </c>
      <c r="J39">
        <f>IF(M_8=0,0,Data!K38/M_8)</f>
        <v>0</v>
      </c>
      <c r="K39">
        <f>IF(M_9=0,0,Data!L38/M_9)</f>
        <v>0</v>
      </c>
      <c r="L39">
        <f>IF(M_10=0,0,Data!M38/M_10)</f>
        <v>0</v>
      </c>
      <c r="M39">
        <f>IF(M_11=0,0,Data!N38/M_11)</f>
        <v>0.99387427619559976</v>
      </c>
      <c r="N39">
        <f>IF(M_12=0,0,Data!O38/M_12)</f>
        <v>0.96415802690038177</v>
      </c>
      <c r="O39">
        <f>IF(M_13=0,0,Data!P38/M_13)</f>
        <v>0.99387427619559976</v>
      </c>
      <c r="P39">
        <f>IF(M_14=0,0,Data!Q38/M_14)</f>
        <v>0.96748254936731115</v>
      </c>
      <c r="Q39">
        <f>IF(M_15=0,0,Data!R38/M_15)</f>
        <v>0.7056199783272008</v>
      </c>
      <c r="R39">
        <f>IF(M_16=0,0,Data!S38/M_16)</f>
        <v>0.97400374642529897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0.64880686261277021</v>
      </c>
      <c r="D40">
        <f>IF(M_2=0,0,Data!E39/M_2)</f>
        <v>0</v>
      </c>
      <c r="E40">
        <f>IF(M_3=0,0,Data!F39/M_3)</f>
        <v>0</v>
      </c>
      <c r="F40">
        <f>IF(M_4=0,0,Data!G39/M_4)</f>
        <v>0</v>
      </c>
      <c r="G40">
        <f>IF(M_5=0,0,Data!H39/M_5)</f>
        <v>0</v>
      </c>
      <c r="H40">
        <f>IF(M_6=0,0,Data!I39/M_6)</f>
        <v>0.99344359447187769</v>
      </c>
      <c r="I40">
        <f>IF(M_7=0,0,Data!J39/M_7)</f>
        <v>0</v>
      </c>
      <c r="J40">
        <f>IF(M_8=0,0,Data!K39/M_8)</f>
        <v>0</v>
      </c>
      <c r="K40">
        <f>IF(M_9=0,0,Data!L39/M_9)</f>
        <v>0</v>
      </c>
      <c r="L40">
        <f>IF(M_10=0,0,Data!M39/M_10)</f>
        <v>0</v>
      </c>
      <c r="M40">
        <f>IF(M_11=0,0,Data!N39/M_11)</f>
        <v>0.99344359447187769</v>
      </c>
      <c r="N40">
        <f>IF(M_12=0,0,Data!O39/M_12)</f>
        <v>0.96216228221632327</v>
      </c>
      <c r="O40">
        <f>IF(M_13=0,0,Data!P39/M_13)</f>
        <v>0.99344359447187769</v>
      </c>
      <c r="P40">
        <f>IF(M_14=0,0,Data!Q39/M_14)</f>
        <v>0.96393303270987385</v>
      </c>
      <c r="Q40">
        <f>IF(M_15=0,0,Data!R39/M_15)</f>
        <v>0.70115694053648425</v>
      </c>
      <c r="R40">
        <f>IF(M_16=0,0,Data!S39/M_16)</f>
        <v>0.97400374642529897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0.64669797629679937</v>
      </c>
      <c r="D41">
        <f>IF(M_2=0,0,Data!E40/M_2)</f>
        <v>0</v>
      </c>
      <c r="E41">
        <f>IF(M_3=0,0,Data!F40/M_3)</f>
        <v>0</v>
      </c>
      <c r="F41">
        <f>IF(M_4=0,0,Data!G40/M_4)</f>
        <v>0</v>
      </c>
      <c r="G41">
        <f>IF(M_5=0,0,Data!H40/M_5)</f>
        <v>0</v>
      </c>
      <c r="H41">
        <f>IF(M_6=0,0,Data!I40/M_6)</f>
        <v>0.9930564440224473</v>
      </c>
      <c r="I41">
        <f>IF(M_7=0,0,Data!J40/M_7)</f>
        <v>0</v>
      </c>
      <c r="J41">
        <f>IF(M_8=0,0,Data!K40/M_8)</f>
        <v>0</v>
      </c>
      <c r="K41">
        <f>IF(M_9=0,0,Data!L40/M_9)</f>
        <v>0</v>
      </c>
      <c r="L41">
        <f>IF(M_10=0,0,Data!M40/M_10)</f>
        <v>0</v>
      </c>
      <c r="M41">
        <f>IF(M_11=0,0,Data!N40/M_11)</f>
        <v>0.9930564440224473</v>
      </c>
      <c r="N41">
        <f>IF(M_12=0,0,Data!O40/M_12)</f>
        <v>0.96274205714642613</v>
      </c>
      <c r="O41">
        <f>IF(M_13=0,0,Data!P40/M_13)</f>
        <v>0.9930564440224473</v>
      </c>
      <c r="P41">
        <f>IF(M_14=0,0,Data!Q40/M_14)</f>
        <v>0.96509070948898612</v>
      </c>
      <c r="Q41">
        <f>IF(M_15=0,0,Data!R40/M_15)</f>
        <v>0.69354716683918305</v>
      </c>
      <c r="R41">
        <f>IF(M_16=0,0,Data!S40/M_16)</f>
        <v>0.97343850367685669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0.63480246245362282</v>
      </c>
      <c r="D42">
        <f>IF(M_2=0,0,Data!E41/M_2)</f>
        <v>0</v>
      </c>
      <c r="E42">
        <f>IF(M_3=0,0,Data!F41/M_3)</f>
        <v>0</v>
      </c>
      <c r="F42">
        <f>IF(M_4=0,0,Data!G41/M_4)</f>
        <v>0</v>
      </c>
      <c r="G42">
        <f>IF(M_5=0,0,Data!H41/M_5)</f>
        <v>0</v>
      </c>
      <c r="H42">
        <f>IF(M_6=0,0,Data!I41/M_6)</f>
        <v>0.99281016994196936</v>
      </c>
      <c r="I42">
        <f>IF(M_7=0,0,Data!J41/M_7)</f>
        <v>0</v>
      </c>
      <c r="J42">
        <f>IF(M_8=0,0,Data!K41/M_8)</f>
        <v>0</v>
      </c>
      <c r="K42">
        <f>IF(M_9=0,0,Data!L41/M_9)</f>
        <v>0</v>
      </c>
      <c r="L42">
        <f>IF(M_10=0,0,Data!M41/M_10)</f>
        <v>0</v>
      </c>
      <c r="M42">
        <f>IF(M_11=0,0,Data!N41/M_11)</f>
        <v>0.99281016994196936</v>
      </c>
      <c r="N42">
        <f>IF(M_12=0,0,Data!O41/M_12)</f>
        <v>0.96345694713899199</v>
      </c>
      <c r="O42">
        <f>IF(M_13=0,0,Data!P41/M_13)</f>
        <v>0.99281016994196936</v>
      </c>
      <c r="P42">
        <f>IF(M_14=0,0,Data!Q41/M_14)</f>
        <v>0.96595247134379303</v>
      </c>
      <c r="Q42">
        <f>IF(M_15=0,0,Data!R41/M_15)</f>
        <v>0.68969200360592431</v>
      </c>
      <c r="R42">
        <f>IF(M_16=0,0,Data!S41/M_16)</f>
        <v>0.94574160900317761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0.62397439518355269</v>
      </c>
      <c r="D43">
        <f>IF(M_2=0,0,Data!E42/M_2)</f>
        <v>0</v>
      </c>
      <c r="E43">
        <f>IF(M_3=0,0,Data!F42/M_3)</f>
        <v>0</v>
      </c>
      <c r="F43">
        <f>IF(M_4=0,0,Data!G42/M_4)</f>
        <v>0</v>
      </c>
      <c r="G43">
        <f>IF(M_5=0,0,Data!H42/M_5)</f>
        <v>0</v>
      </c>
      <c r="H43">
        <f>IF(M_6=0,0,Data!I42/M_6)</f>
        <v>0.99230579764355065</v>
      </c>
      <c r="I43">
        <f>IF(M_7=0,0,Data!J42/M_7)</f>
        <v>0</v>
      </c>
      <c r="J43">
        <f>IF(M_8=0,0,Data!K42/M_8)</f>
        <v>0</v>
      </c>
      <c r="K43">
        <f>IF(M_9=0,0,Data!L42/M_9)</f>
        <v>0</v>
      </c>
      <c r="L43">
        <f>IF(M_10=0,0,Data!M42/M_10)</f>
        <v>0</v>
      </c>
      <c r="M43">
        <f>IF(M_11=0,0,Data!N42/M_11)</f>
        <v>0.99230579764355065</v>
      </c>
      <c r="N43">
        <f>IF(M_12=0,0,Data!O42/M_12)</f>
        <v>0.96597189355680679</v>
      </c>
      <c r="O43">
        <f>IF(M_13=0,0,Data!P42/M_13)</f>
        <v>0.99230579764355065</v>
      </c>
      <c r="P43">
        <f>IF(M_14=0,0,Data!Q42/M_14)</f>
        <v>0.96682911833064855</v>
      </c>
      <c r="Q43">
        <f>IF(M_15=0,0,Data!R42/M_15)</f>
        <v>0.68388900177749934</v>
      </c>
      <c r="R43">
        <f>IF(M_16=0,0,Data!S42/M_16)</f>
        <v>0.94574160900317761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0.61138835876315412</v>
      </c>
      <c r="D44">
        <f>IF(M_2=0,0,Data!E43/M_2)</f>
        <v>0</v>
      </c>
      <c r="E44">
        <f>IF(M_3=0,0,Data!F43/M_3)</f>
        <v>0</v>
      </c>
      <c r="F44">
        <f>IF(M_4=0,0,Data!G43/M_4)</f>
        <v>0</v>
      </c>
      <c r="G44">
        <f>IF(M_5=0,0,Data!H43/M_5)</f>
        <v>0</v>
      </c>
      <c r="H44">
        <f>IF(M_6=0,0,Data!I43/M_6)</f>
        <v>0.99194585121367818</v>
      </c>
      <c r="I44">
        <f>IF(M_7=0,0,Data!J43/M_7)</f>
        <v>0</v>
      </c>
      <c r="J44">
        <f>IF(M_8=0,0,Data!K43/M_8)</f>
        <v>0</v>
      </c>
      <c r="K44">
        <f>IF(M_9=0,0,Data!L43/M_9)</f>
        <v>0</v>
      </c>
      <c r="L44">
        <f>IF(M_10=0,0,Data!M43/M_10)</f>
        <v>0</v>
      </c>
      <c r="M44">
        <f>IF(M_11=0,0,Data!N43/M_11)</f>
        <v>0.99194585121367818</v>
      </c>
      <c r="N44">
        <f>IF(M_12=0,0,Data!O43/M_12)</f>
        <v>0.96555617277454542</v>
      </c>
      <c r="O44">
        <f>IF(M_13=0,0,Data!P43/M_13)</f>
        <v>0.99194585121367818</v>
      </c>
      <c r="P44">
        <f>IF(M_14=0,0,Data!Q43/M_14)</f>
        <v>0.9643181129290993</v>
      </c>
      <c r="Q44">
        <f>IF(M_15=0,0,Data!R43/M_15)</f>
        <v>0.6755774491699883</v>
      </c>
      <c r="R44">
        <f>IF(M_16=0,0,Data!S43/M_16)</f>
        <v>0.94574160900317761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0.5947797598720268</v>
      </c>
      <c r="D45">
        <f>IF(M_2=0,0,Data!E44/M_2)</f>
        <v>0</v>
      </c>
      <c r="E45">
        <f>IF(M_3=0,0,Data!F44/M_3)</f>
        <v>0</v>
      </c>
      <c r="F45">
        <f>IF(M_4=0,0,Data!G44/M_4)</f>
        <v>0</v>
      </c>
      <c r="G45">
        <f>IF(M_5=0,0,Data!H44/M_5)</f>
        <v>0</v>
      </c>
      <c r="H45">
        <f>IF(M_6=0,0,Data!I44/M_6)</f>
        <v>0.99147891724791937</v>
      </c>
      <c r="I45">
        <f>IF(M_7=0,0,Data!J44/M_7)</f>
        <v>0</v>
      </c>
      <c r="J45">
        <f>IF(M_8=0,0,Data!K44/M_8)</f>
        <v>0</v>
      </c>
      <c r="K45">
        <f>IF(M_9=0,0,Data!L44/M_9)</f>
        <v>0</v>
      </c>
      <c r="L45">
        <f>IF(M_10=0,0,Data!M44/M_10)</f>
        <v>0</v>
      </c>
      <c r="M45">
        <f>IF(M_11=0,0,Data!N44/M_11)</f>
        <v>0.99147891724791937</v>
      </c>
      <c r="N45">
        <f>IF(M_12=0,0,Data!O44/M_12)</f>
        <v>0.96548160301210062</v>
      </c>
      <c r="O45">
        <f>IF(M_13=0,0,Data!P44/M_13)</f>
        <v>0.99147891724791937</v>
      </c>
      <c r="P45">
        <f>IF(M_14=0,0,Data!Q44/M_14)</f>
        <v>0.96508414207872772</v>
      </c>
      <c r="Q45">
        <f>IF(M_15=0,0,Data!R44/M_15)</f>
        <v>0.67322345387886684</v>
      </c>
      <c r="R45">
        <f>IF(M_16=0,0,Data!S44/M_16)</f>
        <v>0.94574160900317761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0.59018347444342156</v>
      </c>
      <c r="D46">
        <f>IF(M_2=0,0,Data!E45/M_2)</f>
        <v>0</v>
      </c>
      <c r="E46">
        <f>IF(M_3=0,0,Data!F45/M_3)</f>
        <v>0</v>
      </c>
      <c r="F46">
        <f>IF(M_4=0,0,Data!G45/M_4)</f>
        <v>0</v>
      </c>
      <c r="G46">
        <f>IF(M_5=0,0,Data!H45/M_5)</f>
        <v>0</v>
      </c>
      <c r="H46">
        <f>IF(M_6=0,0,Data!I45/M_6)</f>
        <v>0.99149677379542878</v>
      </c>
      <c r="I46">
        <f>IF(M_7=0,0,Data!J45/M_7)</f>
        <v>0</v>
      </c>
      <c r="J46">
        <f>IF(M_8=0,0,Data!K45/M_8)</f>
        <v>0</v>
      </c>
      <c r="K46">
        <f>IF(M_9=0,0,Data!L45/M_9)</f>
        <v>0</v>
      </c>
      <c r="L46">
        <f>IF(M_10=0,0,Data!M45/M_10)</f>
        <v>0</v>
      </c>
      <c r="M46">
        <f>IF(M_11=0,0,Data!N45/M_11)</f>
        <v>0.99149677379542878</v>
      </c>
      <c r="N46">
        <f>IF(M_12=0,0,Data!O45/M_12)</f>
        <v>0.96304596398031406</v>
      </c>
      <c r="O46">
        <f>IF(M_13=0,0,Data!P45/M_13)</f>
        <v>0.99149677379542878</v>
      </c>
      <c r="P46">
        <f>IF(M_14=0,0,Data!Q45/M_14)</f>
        <v>0.96210184022081002</v>
      </c>
      <c r="Q46">
        <f>IF(M_15=0,0,Data!R45/M_15)</f>
        <v>0.66680621461863832</v>
      </c>
      <c r="R46">
        <f>IF(M_16=0,0,Data!S45/M_16)</f>
        <v>0.94574160900317761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0.58935244575358703</v>
      </c>
      <c r="D47">
        <f>IF(M_2=0,0,Data!E46/M_2)</f>
        <v>0</v>
      </c>
      <c r="E47">
        <f>IF(M_3=0,0,Data!F46/M_3)</f>
        <v>0</v>
      </c>
      <c r="F47">
        <f>IF(M_4=0,0,Data!G46/M_4)</f>
        <v>0</v>
      </c>
      <c r="G47">
        <f>IF(M_5=0,0,Data!H46/M_5)</f>
        <v>0</v>
      </c>
      <c r="H47">
        <f>IF(M_6=0,0,Data!I46/M_6)</f>
        <v>0.99068646289316153</v>
      </c>
      <c r="I47">
        <f>IF(M_7=0,0,Data!J46/M_7)</f>
        <v>0</v>
      </c>
      <c r="J47">
        <f>IF(M_8=0,0,Data!K46/M_8)</f>
        <v>0</v>
      </c>
      <c r="K47">
        <f>IF(M_9=0,0,Data!L46/M_9)</f>
        <v>0</v>
      </c>
      <c r="L47">
        <f>IF(M_10=0,0,Data!M46/M_10)</f>
        <v>0</v>
      </c>
      <c r="M47">
        <f>IF(M_11=0,0,Data!N46/M_11)</f>
        <v>0.99068646289316153</v>
      </c>
      <c r="N47">
        <f>IF(M_12=0,0,Data!O46/M_12)</f>
        <v>0.96450510760001962</v>
      </c>
      <c r="O47">
        <f>IF(M_13=0,0,Data!P46/M_13)</f>
        <v>0.99068646289316153</v>
      </c>
      <c r="P47">
        <f>IF(M_14=0,0,Data!Q46/M_14)</f>
        <v>0.96108739784372954</v>
      </c>
      <c r="Q47">
        <f>IF(M_15=0,0,Data!R46/M_15)</f>
        <v>0.66220195013247873</v>
      </c>
      <c r="R47">
        <f>IF(M_16=0,0,Data!S46/M_16)</f>
        <v>0.94574160900317761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0.57317601787446282</v>
      </c>
      <c r="D48">
        <f>IF(M_2=0,0,Data!E47/M_2)</f>
        <v>0</v>
      </c>
      <c r="E48">
        <f>IF(M_3=0,0,Data!F47/M_3)</f>
        <v>0</v>
      </c>
      <c r="F48">
        <f>IF(M_4=0,0,Data!G47/M_4)</f>
        <v>0</v>
      </c>
      <c r="G48">
        <f>IF(M_5=0,0,Data!H47/M_5)</f>
        <v>0</v>
      </c>
      <c r="H48">
        <f>IF(M_6=0,0,Data!I47/M_6)</f>
        <v>0.99042110772615122</v>
      </c>
      <c r="I48">
        <f>IF(M_7=0,0,Data!J47/M_7)</f>
        <v>0</v>
      </c>
      <c r="J48">
        <f>IF(M_8=0,0,Data!K47/M_8)</f>
        <v>0</v>
      </c>
      <c r="K48">
        <f>IF(M_9=0,0,Data!L47/M_9)</f>
        <v>0</v>
      </c>
      <c r="L48">
        <f>IF(M_10=0,0,Data!M47/M_10)</f>
        <v>0</v>
      </c>
      <c r="M48">
        <f>IF(M_11=0,0,Data!N47/M_11)</f>
        <v>0.99042110772615122</v>
      </c>
      <c r="N48">
        <f>IF(M_12=0,0,Data!O47/M_12)</f>
        <v>0.96205296532667439</v>
      </c>
      <c r="O48">
        <f>IF(M_13=0,0,Data!P47/M_13)</f>
        <v>0.99042110772615122</v>
      </c>
      <c r="P48">
        <f>IF(M_14=0,0,Data!Q47/M_14)</f>
        <v>0.95989851367539936</v>
      </c>
      <c r="Q48">
        <f>IF(M_15=0,0,Data!R47/M_15)</f>
        <v>0.65747958764067582</v>
      </c>
      <c r="R48">
        <f>IF(M_16=0,0,Data!S47/M_16)</f>
        <v>0.94574160900317761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0.56433389045913129</v>
      </c>
      <c r="D49">
        <f>IF(M_2=0,0,Data!E48/M_2)</f>
        <v>0</v>
      </c>
      <c r="E49">
        <f>IF(M_3=0,0,Data!F48/M_3)</f>
        <v>0</v>
      </c>
      <c r="F49">
        <f>IF(M_4=0,0,Data!G48/M_4)</f>
        <v>0</v>
      </c>
      <c r="G49">
        <f>IF(M_5=0,0,Data!H48/M_5)</f>
        <v>0</v>
      </c>
      <c r="H49">
        <f>IF(M_6=0,0,Data!I48/M_6)</f>
        <v>0.98991991745496566</v>
      </c>
      <c r="I49">
        <f>IF(M_7=0,0,Data!J48/M_7)</f>
        <v>0</v>
      </c>
      <c r="J49">
        <f>IF(M_8=0,0,Data!K48/M_8)</f>
        <v>0</v>
      </c>
      <c r="K49">
        <f>IF(M_9=0,0,Data!L48/M_9)</f>
        <v>0</v>
      </c>
      <c r="L49">
        <f>IF(M_10=0,0,Data!M48/M_10)</f>
        <v>0</v>
      </c>
      <c r="M49">
        <f>IF(M_11=0,0,Data!N48/M_11)</f>
        <v>0.98991991745496566</v>
      </c>
      <c r="N49">
        <f>IF(M_12=0,0,Data!O48/M_12)</f>
        <v>0.96302190451102598</v>
      </c>
      <c r="O49">
        <f>IF(M_13=0,0,Data!P48/M_13)</f>
        <v>0.98991991745496566</v>
      </c>
      <c r="P49">
        <f>IF(M_14=0,0,Data!Q48/M_14)</f>
        <v>0.96151736017960932</v>
      </c>
      <c r="Q49">
        <f>IF(M_15=0,0,Data!R48/M_15)</f>
        <v>0.656744261612622</v>
      </c>
      <c r="R49">
        <f>IF(M_16=0,0,Data!S48/M_16)</f>
        <v>0.94574160900317761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0.55613074159137998</v>
      </c>
      <c r="D50">
        <f>IF(M_2=0,0,Data!E49/M_2)</f>
        <v>0</v>
      </c>
      <c r="E50">
        <f>IF(M_3=0,0,Data!F49/M_3)</f>
        <v>0</v>
      </c>
      <c r="F50">
        <f>IF(M_4=0,0,Data!G49/M_4)</f>
        <v>0</v>
      </c>
      <c r="G50">
        <f>IF(M_5=0,0,Data!H49/M_5)</f>
        <v>0</v>
      </c>
      <c r="H50">
        <f>IF(M_6=0,0,Data!I49/M_6)</f>
        <v>0.98944496374309399</v>
      </c>
      <c r="I50">
        <f>IF(M_7=0,0,Data!J49/M_7)</f>
        <v>0</v>
      </c>
      <c r="J50">
        <f>IF(M_8=0,0,Data!K49/M_8)</f>
        <v>0</v>
      </c>
      <c r="K50">
        <f>IF(M_9=0,0,Data!L49/M_9)</f>
        <v>0</v>
      </c>
      <c r="L50">
        <f>IF(M_10=0,0,Data!M49/M_10)</f>
        <v>0</v>
      </c>
      <c r="M50">
        <f>IF(M_11=0,0,Data!N49/M_11)</f>
        <v>0.98944496374309399</v>
      </c>
      <c r="N50">
        <f>IF(M_12=0,0,Data!O49/M_12)</f>
        <v>0.96263056417096993</v>
      </c>
      <c r="O50">
        <f>IF(M_13=0,0,Data!P49/M_13)</f>
        <v>0.98944496374309399</v>
      </c>
      <c r="P50">
        <f>IF(M_14=0,0,Data!Q49/M_14)</f>
        <v>0.96222211558691095</v>
      </c>
      <c r="Q50">
        <f>IF(M_15=0,0,Data!R49/M_15)</f>
        <v>0.64938240208480835</v>
      </c>
      <c r="R50">
        <f>IF(M_16=0,0,Data!S49/M_16)</f>
        <v>0.94574160900317761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0.54372648783256361</v>
      </c>
      <c r="D51">
        <f>IF(M_2=0,0,Data!E50/M_2)</f>
        <v>0</v>
      </c>
      <c r="E51">
        <f>IF(M_3=0,0,Data!F50/M_3)</f>
        <v>0</v>
      </c>
      <c r="F51">
        <f>IF(M_4=0,0,Data!G50/M_4)</f>
        <v>0</v>
      </c>
      <c r="G51">
        <f>IF(M_5=0,0,Data!H50/M_5)</f>
        <v>0</v>
      </c>
      <c r="H51">
        <f>IF(M_6=0,0,Data!I50/M_6)</f>
        <v>0.98896256702162078</v>
      </c>
      <c r="I51">
        <f>IF(M_7=0,0,Data!J50/M_7)</f>
        <v>0</v>
      </c>
      <c r="J51">
        <f>IF(M_8=0,0,Data!K50/M_8)</f>
        <v>0</v>
      </c>
      <c r="K51">
        <f>IF(M_9=0,0,Data!L50/M_9)</f>
        <v>0</v>
      </c>
      <c r="L51">
        <f>IF(M_10=0,0,Data!M50/M_10)</f>
        <v>0</v>
      </c>
      <c r="M51">
        <f>IF(M_11=0,0,Data!N50/M_11)</f>
        <v>0.98896256702162078</v>
      </c>
      <c r="N51">
        <f>IF(M_12=0,0,Data!O50/M_12)</f>
        <v>0.96247829456830214</v>
      </c>
      <c r="O51">
        <f>IF(M_13=0,0,Data!P50/M_13)</f>
        <v>0.98896256702162078</v>
      </c>
      <c r="P51">
        <f>IF(M_14=0,0,Data!Q50/M_14)</f>
        <v>0.96274952693549831</v>
      </c>
      <c r="Q51">
        <f>IF(M_15=0,0,Data!R50/M_15)</f>
        <v>0.64561978973497181</v>
      </c>
      <c r="R51">
        <f>IF(M_16=0,0,Data!S50/M_16)</f>
        <v>0.94574160900317761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0.55196222318730348</v>
      </c>
      <c r="D52">
        <f>IF(M_2=0,0,Data!E51/M_2)</f>
        <v>0</v>
      </c>
      <c r="E52">
        <f>IF(M_3=0,0,Data!F51/M_3)</f>
        <v>0</v>
      </c>
      <c r="F52">
        <f>IF(M_4=0,0,Data!G51/M_4)</f>
        <v>0</v>
      </c>
      <c r="G52">
        <f>IF(M_5=0,0,Data!H51/M_5)</f>
        <v>0</v>
      </c>
      <c r="H52">
        <f>IF(M_6=0,0,Data!I51/M_6)</f>
        <v>0.98864957358067962</v>
      </c>
      <c r="I52">
        <f>IF(M_7=0,0,Data!J51/M_7)</f>
        <v>0</v>
      </c>
      <c r="J52">
        <f>IF(M_8=0,0,Data!K51/M_8)</f>
        <v>0</v>
      </c>
      <c r="K52">
        <f>IF(M_9=0,0,Data!L51/M_9)</f>
        <v>0</v>
      </c>
      <c r="L52">
        <f>IF(M_10=0,0,Data!M51/M_10)</f>
        <v>0</v>
      </c>
      <c r="M52">
        <f>IF(M_11=0,0,Data!N51/M_11)</f>
        <v>0.98864957358067962</v>
      </c>
      <c r="N52">
        <f>IF(M_12=0,0,Data!O51/M_12)</f>
        <v>0.96105032152666314</v>
      </c>
      <c r="O52">
        <f>IF(M_13=0,0,Data!P51/M_13)</f>
        <v>0.98864957358067962</v>
      </c>
      <c r="P52">
        <f>IF(M_14=0,0,Data!Q51/M_14)</f>
        <v>0.96160132147960731</v>
      </c>
      <c r="Q52">
        <f>IF(M_15=0,0,Data!R51/M_15)</f>
        <v>0.64341733256651523</v>
      </c>
      <c r="R52">
        <f>IF(M_16=0,0,Data!S51/M_16)</f>
        <v>0.94574160900317761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0.5245728368217023</v>
      </c>
      <c r="D53">
        <f>IF(M_2=0,0,Data!E52/M_2)</f>
        <v>0</v>
      </c>
      <c r="E53">
        <f>IF(M_3=0,0,Data!F52/M_3)</f>
        <v>0</v>
      </c>
      <c r="F53">
        <f>IF(M_4=0,0,Data!G52/M_4)</f>
        <v>0</v>
      </c>
      <c r="G53">
        <f>IF(M_5=0,0,Data!H52/M_5)</f>
        <v>0</v>
      </c>
      <c r="H53">
        <f>IF(M_6=0,0,Data!I52/M_6)</f>
        <v>0.98804365871330413</v>
      </c>
      <c r="I53">
        <f>IF(M_7=0,0,Data!J52/M_7)</f>
        <v>0</v>
      </c>
      <c r="J53">
        <f>IF(M_8=0,0,Data!K52/M_8)</f>
        <v>0</v>
      </c>
      <c r="K53">
        <f>IF(M_9=0,0,Data!L52/M_9)</f>
        <v>0</v>
      </c>
      <c r="L53">
        <f>IF(M_10=0,0,Data!M52/M_10)</f>
        <v>0</v>
      </c>
      <c r="M53">
        <f>IF(M_11=0,0,Data!N52/M_11)</f>
        <v>0.98804365871330413</v>
      </c>
      <c r="N53">
        <f>IF(M_12=0,0,Data!O52/M_12)</f>
        <v>0.95998123278690217</v>
      </c>
      <c r="O53">
        <f>IF(M_13=0,0,Data!P52/M_13)</f>
        <v>0.98804365871330413</v>
      </c>
      <c r="P53">
        <f>IF(M_14=0,0,Data!Q52/M_14)</f>
        <v>0.95900480445063963</v>
      </c>
      <c r="Q53">
        <f>IF(M_15=0,0,Data!R52/M_15)</f>
        <v>0.64043941094282852</v>
      </c>
      <c r="R53">
        <f>IF(M_16=0,0,Data!S52/M_16)</f>
        <v>0.94574160900317761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0.51647247990404643</v>
      </c>
      <c r="D54">
        <f>IF(M_2=0,0,Data!E53/M_2)</f>
        <v>0</v>
      </c>
      <c r="E54">
        <f>IF(M_3=0,0,Data!F53/M_3)</f>
        <v>0</v>
      </c>
      <c r="F54">
        <f>IF(M_4=0,0,Data!G53/M_4)</f>
        <v>0</v>
      </c>
      <c r="G54">
        <f>IF(M_5=0,0,Data!H53/M_5)</f>
        <v>0</v>
      </c>
      <c r="H54">
        <f>IF(M_6=0,0,Data!I53/M_6)</f>
        <v>0.98729581944537292</v>
      </c>
      <c r="I54">
        <f>IF(M_7=0,0,Data!J53/M_7)</f>
        <v>0</v>
      </c>
      <c r="J54">
        <f>IF(M_8=0,0,Data!K53/M_8)</f>
        <v>0</v>
      </c>
      <c r="K54">
        <f>IF(M_9=0,0,Data!L53/M_9)</f>
        <v>0</v>
      </c>
      <c r="L54">
        <f>IF(M_10=0,0,Data!M53/M_10)</f>
        <v>0</v>
      </c>
      <c r="M54">
        <f>IF(M_11=0,0,Data!N53/M_11)</f>
        <v>0.98729581944537292</v>
      </c>
      <c r="N54">
        <f>IF(M_12=0,0,Data!O53/M_12)</f>
        <v>0.959200415367091</v>
      </c>
      <c r="O54">
        <f>IF(M_13=0,0,Data!P53/M_13)</f>
        <v>0.98729581944537292</v>
      </c>
      <c r="P54">
        <f>IF(M_14=0,0,Data!Q53/M_14)</f>
        <v>0.9593392771221575</v>
      </c>
      <c r="Q54">
        <f>IF(M_15=0,0,Data!R53/M_15)</f>
        <v>0.63548771945545734</v>
      </c>
      <c r="R54">
        <f>IF(M_16=0,0,Data!S53/M_16)</f>
        <v>0.94574160900317761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0.51453044000063808</v>
      </c>
      <c r="D55">
        <f>IF(M_2=0,0,Data!E54/M_2)</f>
        <v>0</v>
      </c>
      <c r="E55">
        <f>IF(M_3=0,0,Data!F54/M_3)</f>
        <v>0</v>
      </c>
      <c r="F55">
        <f>IF(M_4=0,0,Data!G54/M_4)</f>
        <v>0</v>
      </c>
      <c r="G55">
        <f>IF(M_5=0,0,Data!H54/M_5)</f>
        <v>0</v>
      </c>
      <c r="H55">
        <f>IF(M_6=0,0,Data!I54/M_6)</f>
        <v>0.98700919995301872</v>
      </c>
      <c r="I55">
        <f>IF(M_7=0,0,Data!J54/M_7)</f>
        <v>0</v>
      </c>
      <c r="J55">
        <f>IF(M_8=0,0,Data!K54/M_8)</f>
        <v>0</v>
      </c>
      <c r="K55">
        <f>IF(M_9=0,0,Data!L54/M_9)</f>
        <v>0</v>
      </c>
      <c r="L55">
        <f>IF(M_10=0,0,Data!M54/M_10)</f>
        <v>0</v>
      </c>
      <c r="M55">
        <f>IF(M_11=0,0,Data!N54/M_11)</f>
        <v>0.98700919995301872</v>
      </c>
      <c r="N55">
        <f>IF(M_12=0,0,Data!O54/M_12)</f>
        <v>0.96025857273050863</v>
      </c>
      <c r="O55">
        <f>IF(M_13=0,0,Data!P54/M_13)</f>
        <v>0.98700919995301872</v>
      </c>
      <c r="P55">
        <f>IF(M_14=0,0,Data!Q54/M_14)</f>
        <v>0.95999582007669759</v>
      </c>
      <c r="Q55">
        <f>IF(M_15=0,0,Data!R54/M_15)</f>
        <v>0.632910731155093</v>
      </c>
      <c r="R55">
        <f>IF(M_16=0,0,Data!S54/M_16)</f>
        <v>0.94574160900317761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0.49596494268608837</v>
      </c>
      <c r="D56">
        <f>IF(M_2=0,0,Data!E55/M_2)</f>
        <v>0</v>
      </c>
      <c r="E56">
        <f>IF(M_3=0,0,Data!F55/M_3)</f>
        <v>0</v>
      </c>
      <c r="F56">
        <f>IF(M_4=0,0,Data!G55/M_4)</f>
        <v>0</v>
      </c>
      <c r="G56">
        <f>IF(M_5=0,0,Data!H55/M_5)</f>
        <v>0</v>
      </c>
      <c r="H56">
        <f>IF(M_6=0,0,Data!I55/M_6)</f>
        <v>0.98649940866097319</v>
      </c>
      <c r="I56">
        <f>IF(M_7=0,0,Data!J55/M_7)</f>
        <v>0</v>
      </c>
      <c r="J56">
        <f>IF(M_8=0,0,Data!K55/M_8)</f>
        <v>0</v>
      </c>
      <c r="K56">
        <f>IF(M_9=0,0,Data!L55/M_9)</f>
        <v>0</v>
      </c>
      <c r="L56">
        <f>IF(M_10=0,0,Data!M55/M_10)</f>
        <v>0</v>
      </c>
      <c r="M56">
        <f>IF(M_11=0,0,Data!N55/M_11)</f>
        <v>0.98649940866097319</v>
      </c>
      <c r="N56">
        <f>IF(M_12=0,0,Data!O55/M_12)</f>
        <v>0.95975449693902692</v>
      </c>
      <c r="O56">
        <f>IF(M_13=0,0,Data!P55/M_13)</f>
        <v>0.98649940866097319</v>
      </c>
      <c r="P56">
        <f>IF(M_14=0,0,Data!Q55/M_14)</f>
        <v>0.96111201988279282</v>
      </c>
      <c r="Q56">
        <f>IF(M_15=0,0,Data!R55/M_15)</f>
        <v>0.63128399725104278</v>
      </c>
      <c r="R56">
        <f>IF(M_16=0,0,Data!S55/M_16)</f>
        <v>0.94574160900317761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0.48815287856538719</v>
      </c>
      <c r="D57">
        <f>IF(M_2=0,0,Data!E56/M_2)</f>
        <v>0</v>
      </c>
      <c r="E57">
        <f>IF(M_3=0,0,Data!F56/M_3)</f>
        <v>0</v>
      </c>
      <c r="F57">
        <f>IF(M_4=0,0,Data!G56/M_4)</f>
        <v>0</v>
      </c>
      <c r="G57">
        <f>IF(M_5=0,0,Data!H56/M_5)</f>
        <v>0</v>
      </c>
      <c r="H57">
        <f>IF(M_6=0,0,Data!I56/M_6)</f>
        <v>0.98585235729528886</v>
      </c>
      <c r="I57">
        <f>IF(M_7=0,0,Data!J56/M_7)</f>
        <v>0</v>
      </c>
      <c r="J57">
        <f>IF(M_8=0,0,Data!K56/M_8)</f>
        <v>0</v>
      </c>
      <c r="K57">
        <f>IF(M_9=0,0,Data!L56/M_9)</f>
        <v>0</v>
      </c>
      <c r="L57">
        <f>IF(M_10=0,0,Data!M56/M_10)</f>
        <v>0</v>
      </c>
      <c r="M57">
        <f>IF(M_11=0,0,Data!N56/M_11)</f>
        <v>0.98585235729528886</v>
      </c>
      <c r="N57">
        <f>IF(M_12=0,0,Data!O56/M_12)</f>
        <v>0.959391520699447</v>
      </c>
      <c r="O57">
        <f>IF(M_13=0,0,Data!P56/M_13)</f>
        <v>0.98585235729528886</v>
      </c>
      <c r="P57">
        <f>IF(M_14=0,0,Data!Q56/M_14)</f>
        <v>0.95968080067263173</v>
      </c>
      <c r="Q57">
        <f>IF(M_15=0,0,Data!R56/M_15)</f>
        <v>0.62966533218701315</v>
      </c>
      <c r="R57">
        <f>IF(M_16=0,0,Data!S56/M_16)</f>
        <v>0.94574160900317761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0.48141204025663681</v>
      </c>
      <c r="D58">
        <f>IF(M_2=0,0,Data!E57/M_2)</f>
        <v>0</v>
      </c>
      <c r="E58">
        <f>IF(M_3=0,0,Data!F57/M_3)</f>
        <v>0</v>
      </c>
      <c r="F58">
        <f>IF(M_4=0,0,Data!G57/M_4)</f>
        <v>0</v>
      </c>
      <c r="G58">
        <f>IF(M_5=0,0,Data!H57/M_5)</f>
        <v>0</v>
      </c>
      <c r="H58">
        <f>IF(M_6=0,0,Data!I57/M_6)</f>
        <v>0.98552380026056896</v>
      </c>
      <c r="I58">
        <f>IF(M_7=0,0,Data!J57/M_7)</f>
        <v>0</v>
      </c>
      <c r="J58">
        <f>IF(M_8=0,0,Data!K57/M_8)</f>
        <v>0</v>
      </c>
      <c r="K58">
        <f>IF(M_9=0,0,Data!L57/M_9)</f>
        <v>0</v>
      </c>
      <c r="L58">
        <f>IF(M_10=0,0,Data!M57/M_10)</f>
        <v>0</v>
      </c>
      <c r="M58">
        <f>IF(M_11=0,0,Data!N57/M_11)</f>
        <v>0.98552380026056896</v>
      </c>
      <c r="N58">
        <f>IF(M_12=0,0,Data!O57/M_12)</f>
        <v>0.96092229235264581</v>
      </c>
      <c r="O58">
        <f>IF(M_13=0,0,Data!P57/M_13)</f>
        <v>0.98552380026056896</v>
      </c>
      <c r="P58">
        <f>IF(M_14=0,0,Data!Q57/M_14)</f>
        <v>0.9607872746098739</v>
      </c>
      <c r="Q58">
        <f>IF(M_15=0,0,Data!R57/M_15)</f>
        <v>0.62726717479892891</v>
      </c>
      <c r="R58">
        <f>IF(M_16=0,0,Data!S57/M_16)</f>
        <v>0.94574160900317761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0.46702361455175995</v>
      </c>
      <c r="D59">
        <f>IF(M_2=0,0,Data!E58/M_2)</f>
        <v>0</v>
      </c>
      <c r="E59">
        <f>IF(M_3=0,0,Data!F58/M_3)</f>
        <v>0</v>
      </c>
      <c r="F59">
        <f>IF(M_4=0,0,Data!G58/M_4)</f>
        <v>0</v>
      </c>
      <c r="G59">
        <f>IF(M_5=0,0,Data!H58/M_5)</f>
        <v>0</v>
      </c>
      <c r="H59">
        <f>IF(M_6=0,0,Data!I58/M_6)</f>
        <v>0.98487117409790625</v>
      </c>
      <c r="I59">
        <f>IF(M_7=0,0,Data!J58/M_7)</f>
        <v>0</v>
      </c>
      <c r="J59">
        <f>IF(M_8=0,0,Data!K58/M_8)</f>
        <v>0</v>
      </c>
      <c r="K59">
        <f>IF(M_9=0,0,Data!L58/M_9)</f>
        <v>0</v>
      </c>
      <c r="L59">
        <f>IF(M_10=0,0,Data!M58/M_10)</f>
        <v>0</v>
      </c>
      <c r="M59">
        <f>IF(M_11=0,0,Data!N58/M_11)</f>
        <v>0.98487117409790625</v>
      </c>
      <c r="N59">
        <f>IF(M_12=0,0,Data!O58/M_12)</f>
        <v>0.95649227484411969</v>
      </c>
      <c r="O59">
        <f>IF(M_13=0,0,Data!P58/M_13)</f>
        <v>0.98487117409790625</v>
      </c>
      <c r="P59">
        <f>IF(M_14=0,0,Data!Q58/M_14)</f>
        <v>0.95747275707634505</v>
      </c>
      <c r="Q59">
        <f>IF(M_15=0,0,Data!R58/M_15)</f>
        <v>0.62505482457131001</v>
      </c>
      <c r="R59">
        <f>IF(M_16=0,0,Data!S58/M_16)</f>
        <v>0.94574160900317761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0.46601857457455587</v>
      </c>
      <c r="D60">
        <f>IF(M_2=0,0,Data!E59/M_2)</f>
        <v>0</v>
      </c>
      <c r="E60">
        <f>IF(M_3=0,0,Data!F59/M_3)</f>
        <v>0</v>
      </c>
      <c r="F60">
        <f>IF(M_4=0,0,Data!G59/M_4)</f>
        <v>0</v>
      </c>
      <c r="G60">
        <f>IF(M_5=0,0,Data!H59/M_5)</f>
        <v>0</v>
      </c>
      <c r="H60">
        <f>IF(M_6=0,0,Data!I59/M_6)</f>
        <v>0.9841236666722214</v>
      </c>
      <c r="I60">
        <f>IF(M_7=0,0,Data!J59/M_7)</f>
        <v>0</v>
      </c>
      <c r="J60">
        <f>IF(M_8=0,0,Data!K59/M_8)</f>
        <v>0</v>
      </c>
      <c r="K60">
        <f>IF(M_9=0,0,Data!L59/M_9)</f>
        <v>0</v>
      </c>
      <c r="L60">
        <f>IF(M_10=0,0,Data!M59/M_10)</f>
        <v>0</v>
      </c>
      <c r="M60">
        <f>IF(M_11=0,0,Data!N59/M_11)</f>
        <v>0.9841236666722214</v>
      </c>
      <c r="N60">
        <f>IF(M_12=0,0,Data!O59/M_12)</f>
        <v>0.95601934824920143</v>
      </c>
      <c r="O60">
        <f>IF(M_13=0,0,Data!P59/M_13)</f>
        <v>0.9841236666722214</v>
      </c>
      <c r="P60">
        <f>IF(M_14=0,0,Data!Q59/M_14)</f>
        <v>0.96152546053313459</v>
      </c>
      <c r="Q60">
        <f>IF(M_15=0,0,Data!R59/M_15)</f>
        <v>0.62492772476432301</v>
      </c>
      <c r="R60">
        <f>IF(M_16=0,0,Data!S59/M_16)</f>
        <v>0.94077354663925972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0.45915551443195457</v>
      </c>
      <c r="D61">
        <f>IF(M_2=0,0,Data!E60/M_2)</f>
        <v>0</v>
      </c>
      <c r="E61">
        <f>IF(M_3=0,0,Data!F60/M_3)</f>
        <v>0</v>
      </c>
      <c r="F61">
        <f>IF(M_4=0,0,Data!G60/M_4)</f>
        <v>0</v>
      </c>
      <c r="G61">
        <f>IF(M_5=0,0,Data!H60/M_5)</f>
        <v>0</v>
      </c>
      <c r="H61">
        <f>IF(M_6=0,0,Data!I60/M_6)</f>
        <v>0.98378178548444195</v>
      </c>
      <c r="I61">
        <f>IF(M_7=0,0,Data!J60/M_7)</f>
        <v>0</v>
      </c>
      <c r="J61">
        <f>IF(M_8=0,0,Data!K60/M_8)</f>
        <v>0</v>
      </c>
      <c r="K61">
        <f>IF(M_9=0,0,Data!L60/M_9)</f>
        <v>0</v>
      </c>
      <c r="L61">
        <f>IF(M_10=0,0,Data!M60/M_10)</f>
        <v>0</v>
      </c>
      <c r="M61">
        <f>IF(M_11=0,0,Data!N60/M_11)</f>
        <v>0.98378178548444195</v>
      </c>
      <c r="N61">
        <f>IF(M_12=0,0,Data!O60/M_12)</f>
        <v>0.95415949695248581</v>
      </c>
      <c r="O61">
        <f>IF(M_13=0,0,Data!P60/M_13)</f>
        <v>0.98378178548444195</v>
      </c>
      <c r="P61">
        <f>IF(M_14=0,0,Data!Q60/M_14)</f>
        <v>0.95993444764178215</v>
      </c>
      <c r="Q61">
        <f>IF(M_15=0,0,Data!R60/M_15)</f>
        <v>0.62453866605150943</v>
      </c>
      <c r="R61">
        <f>IF(M_16=0,0,Data!S60/M_16)</f>
        <v>0.91469121922869778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0.44703737032522028</v>
      </c>
      <c r="D62">
        <f>IF(M_2=0,0,Data!E61/M_2)</f>
        <v>0</v>
      </c>
      <c r="E62">
        <f>IF(M_3=0,0,Data!F61/M_3)</f>
        <v>0</v>
      </c>
      <c r="F62">
        <f>IF(M_4=0,0,Data!G61/M_4)</f>
        <v>0</v>
      </c>
      <c r="G62">
        <f>IF(M_5=0,0,Data!H61/M_5)</f>
        <v>0</v>
      </c>
      <c r="H62">
        <f>IF(M_6=0,0,Data!I61/M_6)</f>
        <v>0.98308282694606175</v>
      </c>
      <c r="I62">
        <f>IF(M_7=0,0,Data!J61/M_7)</f>
        <v>0</v>
      </c>
      <c r="J62">
        <f>IF(M_8=0,0,Data!K61/M_8)</f>
        <v>0</v>
      </c>
      <c r="K62">
        <f>IF(M_9=0,0,Data!L61/M_9)</f>
        <v>0</v>
      </c>
      <c r="L62">
        <f>IF(M_10=0,0,Data!M61/M_10)</f>
        <v>0</v>
      </c>
      <c r="M62">
        <f>IF(M_11=0,0,Data!N61/M_11)</f>
        <v>0.98308282694606175</v>
      </c>
      <c r="N62">
        <f>IF(M_12=0,0,Data!O61/M_12)</f>
        <v>0.95405190133386131</v>
      </c>
      <c r="O62">
        <f>IF(M_13=0,0,Data!P61/M_13)</f>
        <v>0.98308282694606175</v>
      </c>
      <c r="P62">
        <f>IF(M_14=0,0,Data!Q61/M_14)</f>
        <v>0.96372738801313773</v>
      </c>
      <c r="Q62">
        <f>IF(M_15=0,0,Data!R61/M_15)</f>
        <v>0.62293326954540351</v>
      </c>
      <c r="R62">
        <f>IF(M_16=0,0,Data!S61/M_16)</f>
        <v>0.91469121922869778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0.43975078262754319</v>
      </c>
      <c r="D63">
        <f>IF(M_2=0,0,Data!E62/M_2)</f>
        <v>0</v>
      </c>
      <c r="E63">
        <f>IF(M_3=0,0,Data!F62/M_3)</f>
        <v>0</v>
      </c>
      <c r="F63">
        <f>IF(M_4=0,0,Data!G62/M_4)</f>
        <v>0</v>
      </c>
      <c r="G63">
        <f>IF(M_5=0,0,Data!H62/M_5)</f>
        <v>0</v>
      </c>
      <c r="H63">
        <f>IF(M_6=0,0,Data!I62/M_6)</f>
        <v>0.98249838120295474</v>
      </c>
      <c r="I63">
        <f>IF(M_7=0,0,Data!J62/M_7)</f>
        <v>0</v>
      </c>
      <c r="J63">
        <f>IF(M_8=0,0,Data!K62/M_8)</f>
        <v>0</v>
      </c>
      <c r="K63">
        <f>IF(M_9=0,0,Data!L62/M_9)</f>
        <v>0</v>
      </c>
      <c r="L63">
        <f>IF(M_10=0,0,Data!M62/M_10)</f>
        <v>0</v>
      </c>
      <c r="M63">
        <f>IF(M_11=0,0,Data!N62/M_11)</f>
        <v>0.98249838120295474</v>
      </c>
      <c r="N63">
        <f>IF(M_12=0,0,Data!O62/M_12)</f>
        <v>0.95537714491669012</v>
      </c>
      <c r="O63">
        <f>IF(M_13=0,0,Data!P62/M_13)</f>
        <v>0.98249838120295474</v>
      </c>
      <c r="P63">
        <f>IF(M_14=0,0,Data!Q62/M_14)</f>
        <v>0.96577279194220189</v>
      </c>
      <c r="Q63">
        <f>IF(M_15=0,0,Data!R62/M_15)</f>
        <v>0.62254411753315575</v>
      </c>
      <c r="R63">
        <f>IF(M_16=0,0,Data!S62/M_16)</f>
        <v>0.91469121922869778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0.43111876068248672</v>
      </c>
      <c r="D64">
        <f>IF(M_2=0,0,Data!E63/M_2)</f>
        <v>0</v>
      </c>
      <c r="E64">
        <f>IF(M_3=0,0,Data!F63/M_3)</f>
        <v>0</v>
      </c>
      <c r="F64">
        <f>IF(M_4=0,0,Data!G63/M_4)</f>
        <v>0</v>
      </c>
      <c r="G64">
        <f>IF(M_5=0,0,Data!H63/M_5)</f>
        <v>0</v>
      </c>
      <c r="H64">
        <f>IF(M_6=0,0,Data!I63/M_6)</f>
        <v>0.98181786960272799</v>
      </c>
      <c r="I64">
        <f>IF(M_7=0,0,Data!J63/M_7)</f>
        <v>0</v>
      </c>
      <c r="J64">
        <f>IF(M_8=0,0,Data!K63/M_8)</f>
        <v>0</v>
      </c>
      <c r="K64">
        <f>IF(M_9=0,0,Data!L63/M_9)</f>
        <v>0</v>
      </c>
      <c r="L64">
        <f>IF(M_10=0,0,Data!M63/M_10)</f>
        <v>0</v>
      </c>
      <c r="M64">
        <f>IF(M_11=0,0,Data!N63/M_11)</f>
        <v>0.98181786960272799</v>
      </c>
      <c r="N64">
        <f>IF(M_12=0,0,Data!O63/M_12)</f>
        <v>0.95903258553242421</v>
      </c>
      <c r="O64">
        <f>IF(M_13=0,0,Data!P63/M_13)</f>
        <v>0.98181786960272799</v>
      </c>
      <c r="P64">
        <f>IF(M_14=0,0,Data!Q63/M_14)</f>
        <v>0.96629153269611656</v>
      </c>
      <c r="Q64">
        <f>IF(M_15=0,0,Data!R63/M_15)</f>
        <v>0.62159664344914822</v>
      </c>
      <c r="R64">
        <f>IF(M_16=0,0,Data!S63/M_16)</f>
        <v>0.91469121922869778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0.41843151418536745</v>
      </c>
      <c r="D65">
        <f>IF(M_2=0,0,Data!E64/M_2)</f>
        <v>0</v>
      </c>
      <c r="E65">
        <f>IF(M_3=0,0,Data!F64/M_3)</f>
        <v>0</v>
      </c>
      <c r="F65">
        <f>IF(M_4=0,0,Data!G64/M_4)</f>
        <v>0</v>
      </c>
      <c r="G65">
        <f>IF(M_5=0,0,Data!H64/M_5)</f>
        <v>0</v>
      </c>
      <c r="H65">
        <f>IF(M_6=0,0,Data!I64/M_6)</f>
        <v>0.98145573518651485</v>
      </c>
      <c r="I65">
        <f>IF(M_7=0,0,Data!J64/M_7)</f>
        <v>0</v>
      </c>
      <c r="J65">
        <f>IF(M_8=0,0,Data!K64/M_8)</f>
        <v>0</v>
      </c>
      <c r="K65">
        <f>IF(M_9=0,0,Data!L64/M_9)</f>
        <v>0</v>
      </c>
      <c r="L65">
        <f>IF(M_10=0,0,Data!M64/M_10)</f>
        <v>0</v>
      </c>
      <c r="M65">
        <f>IF(M_11=0,0,Data!N64/M_11)</f>
        <v>0.98145573518651485</v>
      </c>
      <c r="N65">
        <f>IF(M_12=0,0,Data!O64/M_12)</f>
        <v>0.95764276952217287</v>
      </c>
      <c r="O65">
        <f>IF(M_13=0,0,Data!P64/M_13)</f>
        <v>0.98145573518651485</v>
      </c>
      <c r="P65">
        <f>IF(M_14=0,0,Data!Q64/M_14)</f>
        <v>0.96343260203888603</v>
      </c>
      <c r="Q65">
        <f>IF(M_15=0,0,Data!R64/M_15)</f>
        <v>0.62261502372996869</v>
      </c>
      <c r="R65">
        <f>IF(M_16=0,0,Data!S64/M_16)</f>
        <v>0.91469121922869778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0.41988939950626952</v>
      </c>
      <c r="D66">
        <f>IF(M_2=0,0,Data!E65/M_2)</f>
        <v>0</v>
      </c>
      <c r="E66">
        <f>IF(M_3=0,0,Data!F65/M_3)</f>
        <v>0</v>
      </c>
      <c r="F66">
        <f>IF(M_4=0,0,Data!G65/M_4)</f>
        <v>0</v>
      </c>
      <c r="G66">
        <f>IF(M_5=0,0,Data!H65/M_5)</f>
        <v>0</v>
      </c>
      <c r="H66">
        <f>IF(M_6=0,0,Data!I65/M_6)</f>
        <v>0.98074945899340327</v>
      </c>
      <c r="I66">
        <f>IF(M_7=0,0,Data!J65/M_7)</f>
        <v>0</v>
      </c>
      <c r="J66">
        <f>IF(M_8=0,0,Data!K65/M_8)</f>
        <v>0</v>
      </c>
      <c r="K66">
        <f>IF(M_9=0,0,Data!L65/M_9)</f>
        <v>0</v>
      </c>
      <c r="L66">
        <f>IF(M_10=0,0,Data!M65/M_10)</f>
        <v>0</v>
      </c>
      <c r="M66">
        <f>IF(M_11=0,0,Data!N65/M_11)</f>
        <v>0.98074945899340327</v>
      </c>
      <c r="N66">
        <f>IF(M_12=0,0,Data!O65/M_12)</f>
        <v>0.96041498624395483</v>
      </c>
      <c r="O66">
        <f>IF(M_13=0,0,Data!P65/M_13)</f>
        <v>0.98074945899340327</v>
      </c>
      <c r="P66">
        <f>IF(M_14=0,0,Data!Q65/M_14)</f>
        <v>0.96563100846628069</v>
      </c>
      <c r="Q66">
        <f>IF(M_15=0,0,Data!R65/M_15)</f>
        <v>0.62335520522761101</v>
      </c>
      <c r="R66">
        <f>IF(M_16=0,0,Data!S65/M_16)</f>
        <v>0.91469121922869778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0.41554385639076735</v>
      </c>
      <c r="D67">
        <f>IF(M_2=0,0,Data!E66/M_2)</f>
        <v>0</v>
      </c>
      <c r="E67">
        <f>IF(M_3=0,0,Data!F66/M_3)</f>
        <v>0</v>
      </c>
      <c r="F67">
        <f>IF(M_4=0,0,Data!G66/M_4)</f>
        <v>0</v>
      </c>
      <c r="G67">
        <f>IF(M_5=0,0,Data!H66/M_5)</f>
        <v>0</v>
      </c>
      <c r="H67">
        <f>IF(M_6=0,0,Data!I66/M_6)</f>
        <v>0.98021955730830967</v>
      </c>
      <c r="I67">
        <f>IF(M_7=0,0,Data!J66/M_7)</f>
        <v>0</v>
      </c>
      <c r="J67">
        <f>IF(M_8=0,0,Data!K66/M_8)</f>
        <v>0</v>
      </c>
      <c r="K67">
        <f>IF(M_9=0,0,Data!L66/M_9)</f>
        <v>0</v>
      </c>
      <c r="L67">
        <f>IF(M_10=0,0,Data!M66/M_10)</f>
        <v>0</v>
      </c>
      <c r="M67">
        <f>IF(M_11=0,0,Data!N66/M_11)</f>
        <v>0.98021955730830967</v>
      </c>
      <c r="N67">
        <f>IF(M_12=0,0,Data!O66/M_12)</f>
        <v>0.96025251493369612</v>
      </c>
      <c r="O67">
        <f>IF(M_13=0,0,Data!P66/M_13)</f>
        <v>0.98021955730830967</v>
      </c>
      <c r="P67">
        <f>IF(M_14=0,0,Data!Q66/M_14)</f>
        <v>0.96365582792284754</v>
      </c>
      <c r="Q67">
        <f>IF(M_15=0,0,Data!R66/M_15)</f>
        <v>0.62399253860514836</v>
      </c>
      <c r="R67">
        <f>IF(M_16=0,0,Data!S66/M_16)</f>
        <v>0.91469121922869778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0.41266156234489282</v>
      </c>
      <c r="D68">
        <f>IF(M_2=0,0,Data!E67/M_2)</f>
        <v>0</v>
      </c>
      <c r="E68">
        <f>IF(M_3=0,0,Data!F67/M_3)</f>
        <v>0</v>
      </c>
      <c r="F68">
        <f>IF(M_4=0,0,Data!G67/M_4)</f>
        <v>0</v>
      </c>
      <c r="G68">
        <f>IF(M_5=0,0,Data!H67/M_5)</f>
        <v>0</v>
      </c>
      <c r="H68">
        <f>IF(M_6=0,0,Data!I67/M_6)</f>
        <v>0.9794132483547292</v>
      </c>
      <c r="I68">
        <f>IF(M_7=0,0,Data!J67/M_7)</f>
        <v>0</v>
      </c>
      <c r="J68">
        <f>IF(M_8=0,0,Data!K67/M_8)</f>
        <v>0</v>
      </c>
      <c r="K68">
        <f>IF(M_9=0,0,Data!L67/M_9)</f>
        <v>0</v>
      </c>
      <c r="L68">
        <f>IF(M_10=0,0,Data!M67/M_10)</f>
        <v>0</v>
      </c>
      <c r="M68">
        <f>IF(M_11=0,0,Data!N67/M_11)</f>
        <v>0.9794132483547292</v>
      </c>
      <c r="N68">
        <f>IF(M_12=0,0,Data!O67/M_12)</f>
        <v>0.9596244774244499</v>
      </c>
      <c r="O68">
        <f>IF(M_13=0,0,Data!P67/M_13)</f>
        <v>0.9794132483547292</v>
      </c>
      <c r="P68">
        <f>IF(M_14=0,0,Data!Q67/M_14)</f>
        <v>0.96275224551684424</v>
      </c>
      <c r="Q68">
        <f>IF(M_15=0,0,Data!R67/M_15)</f>
        <v>0.62474278563460184</v>
      </c>
      <c r="R68">
        <f>IF(M_16=0,0,Data!S67/M_16)</f>
        <v>0.91469121922869778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0.41882866908248817</v>
      </c>
      <c r="D69">
        <f>IF(M_2=0,0,Data!E68/M_2)</f>
        <v>0</v>
      </c>
      <c r="E69">
        <f>IF(M_3=0,0,Data!F68/M_3)</f>
        <v>0</v>
      </c>
      <c r="F69">
        <f>IF(M_4=0,0,Data!G68/M_4)</f>
        <v>0</v>
      </c>
      <c r="G69">
        <f>IF(M_5=0,0,Data!H68/M_5)</f>
        <v>0</v>
      </c>
      <c r="H69">
        <f>IF(M_6=0,0,Data!I68/M_6)</f>
        <v>0.97878682940837469</v>
      </c>
      <c r="I69">
        <f>IF(M_7=0,0,Data!J68/M_7)</f>
        <v>0</v>
      </c>
      <c r="J69">
        <f>IF(M_8=0,0,Data!K68/M_8)</f>
        <v>0</v>
      </c>
      <c r="K69">
        <f>IF(M_9=0,0,Data!L68/M_9)</f>
        <v>0</v>
      </c>
      <c r="L69">
        <f>IF(M_10=0,0,Data!M68/M_10)</f>
        <v>0</v>
      </c>
      <c r="M69">
        <f>IF(M_11=0,0,Data!N68/M_11)</f>
        <v>0.97878682940837469</v>
      </c>
      <c r="N69">
        <f>IF(M_12=0,0,Data!O68/M_12)</f>
        <v>0.96018300663372103</v>
      </c>
      <c r="O69">
        <f>IF(M_13=0,0,Data!P68/M_13)</f>
        <v>0.97878682940837469</v>
      </c>
      <c r="P69">
        <f>IF(M_14=0,0,Data!Q68/M_14)</f>
        <v>0.96209107327461807</v>
      </c>
      <c r="Q69">
        <f>IF(M_15=0,0,Data!R68/M_15)</f>
        <v>0.62842008162461926</v>
      </c>
      <c r="R69">
        <f>IF(M_16=0,0,Data!S68/M_16)</f>
        <v>0.91469121922869778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0.41956216585114003</v>
      </c>
      <c r="D70">
        <f>IF(M_2=0,0,Data!E69/M_2)</f>
        <v>0</v>
      </c>
      <c r="E70">
        <f>IF(M_3=0,0,Data!F69/M_3)</f>
        <v>0</v>
      </c>
      <c r="F70">
        <f>IF(M_4=0,0,Data!G69/M_4)</f>
        <v>0</v>
      </c>
      <c r="G70">
        <f>IF(M_5=0,0,Data!H69/M_5)</f>
        <v>0</v>
      </c>
      <c r="H70">
        <f>IF(M_6=0,0,Data!I69/M_6)</f>
        <v>0.97813570595134181</v>
      </c>
      <c r="I70">
        <f>IF(M_7=0,0,Data!J69/M_7)</f>
        <v>0</v>
      </c>
      <c r="J70">
        <f>IF(M_8=0,0,Data!K69/M_8)</f>
        <v>0</v>
      </c>
      <c r="K70">
        <f>IF(M_9=0,0,Data!L69/M_9)</f>
        <v>0</v>
      </c>
      <c r="L70">
        <f>IF(M_10=0,0,Data!M69/M_10)</f>
        <v>0</v>
      </c>
      <c r="M70">
        <f>IF(M_11=0,0,Data!N69/M_11)</f>
        <v>0.97813570595134181</v>
      </c>
      <c r="N70">
        <f>IF(M_12=0,0,Data!O69/M_12)</f>
        <v>0.96192720456607173</v>
      </c>
      <c r="O70">
        <f>IF(M_13=0,0,Data!P69/M_13)</f>
        <v>0.97813570595134181</v>
      </c>
      <c r="P70">
        <f>IF(M_14=0,0,Data!Q69/M_14)</f>
        <v>0.96426527120090999</v>
      </c>
      <c r="Q70">
        <f>IF(M_15=0,0,Data!R69/M_15)</f>
        <v>0.62948518947984877</v>
      </c>
      <c r="R70">
        <f>IF(M_16=0,0,Data!S69/M_16)</f>
        <v>0.91469121922869778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0.43623722555701328</v>
      </c>
      <c r="D71">
        <f>IF(M_2=0,0,Data!E70/M_2)</f>
        <v>0</v>
      </c>
      <c r="E71">
        <f>IF(M_3=0,0,Data!F70/M_3)</f>
        <v>0</v>
      </c>
      <c r="F71">
        <f>IF(M_4=0,0,Data!G70/M_4)</f>
        <v>0</v>
      </c>
      <c r="G71">
        <f>IF(M_5=0,0,Data!H70/M_5)</f>
        <v>0</v>
      </c>
      <c r="H71">
        <f>IF(M_6=0,0,Data!I70/M_6)</f>
        <v>0.97763123805926677</v>
      </c>
      <c r="I71">
        <f>IF(M_7=0,0,Data!J70/M_7)</f>
        <v>0</v>
      </c>
      <c r="J71">
        <f>IF(M_8=0,0,Data!K70/M_8)</f>
        <v>0</v>
      </c>
      <c r="K71">
        <f>IF(M_9=0,0,Data!L70/M_9)</f>
        <v>0</v>
      </c>
      <c r="L71">
        <f>IF(M_10=0,0,Data!M70/M_10)</f>
        <v>0</v>
      </c>
      <c r="M71">
        <f>IF(M_11=0,0,Data!N70/M_11)</f>
        <v>0.97763123805926677</v>
      </c>
      <c r="N71">
        <f>IF(M_12=0,0,Data!O70/M_12)</f>
        <v>0.95918586394480532</v>
      </c>
      <c r="O71">
        <f>IF(M_13=0,0,Data!P70/M_13)</f>
        <v>0.97763123805926677</v>
      </c>
      <c r="P71">
        <f>IF(M_14=0,0,Data!Q70/M_14)</f>
        <v>0.96636690070663456</v>
      </c>
      <c r="Q71">
        <f>IF(M_15=0,0,Data!R70/M_15)</f>
        <v>0.63123133195158743</v>
      </c>
      <c r="R71">
        <f>IF(M_16=0,0,Data!S70/M_16)</f>
        <v>0.91469121922869778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0.5805887147319797</v>
      </c>
      <c r="D72">
        <f>IF(M_2=0,0,Data!E71/M_2)</f>
        <v>0</v>
      </c>
      <c r="E72">
        <f>IF(M_3=0,0,Data!F71/M_3)</f>
        <v>0</v>
      </c>
      <c r="F72">
        <f>IF(M_4=0,0,Data!G71/M_4)</f>
        <v>0</v>
      </c>
      <c r="G72">
        <f>IF(M_5=0,0,Data!H71/M_5)</f>
        <v>0</v>
      </c>
      <c r="H72">
        <f>IF(M_6=0,0,Data!I71/M_6)</f>
        <v>0.97693272865721847</v>
      </c>
      <c r="I72">
        <f>IF(M_7=0,0,Data!J71/M_7)</f>
        <v>0</v>
      </c>
      <c r="J72">
        <f>IF(M_8=0,0,Data!K71/M_8)</f>
        <v>0</v>
      </c>
      <c r="K72">
        <f>IF(M_9=0,0,Data!L71/M_9)</f>
        <v>0</v>
      </c>
      <c r="L72">
        <f>IF(M_10=0,0,Data!M71/M_10)</f>
        <v>0</v>
      </c>
      <c r="M72">
        <f>IF(M_11=0,0,Data!N71/M_11)</f>
        <v>0.97693272865721847</v>
      </c>
      <c r="N72">
        <f>IF(M_12=0,0,Data!O71/M_12)</f>
        <v>0.95758373712542033</v>
      </c>
      <c r="O72">
        <f>IF(M_13=0,0,Data!P71/M_13)</f>
        <v>0.97693272865721847</v>
      </c>
      <c r="P72">
        <f>IF(M_14=0,0,Data!Q71/M_14)</f>
        <v>0.96621332108060209</v>
      </c>
      <c r="Q72">
        <f>IF(M_15=0,0,Data!R71/M_15)</f>
        <v>0.63492170654634095</v>
      </c>
      <c r="R72">
        <f>IF(M_16=0,0,Data!S71/M_16)</f>
        <v>0.91469121922869778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0.62434213839594588</v>
      </c>
      <c r="D73">
        <f>IF(M_2=0,0,Data!E72/M_2)</f>
        <v>0</v>
      </c>
      <c r="E73">
        <f>IF(M_3=0,0,Data!F72/M_3)</f>
        <v>0</v>
      </c>
      <c r="F73">
        <f>IF(M_4=0,0,Data!G72/M_4)</f>
        <v>0</v>
      </c>
      <c r="G73">
        <f>IF(M_5=0,0,Data!H72/M_5)</f>
        <v>0</v>
      </c>
      <c r="H73">
        <f>IF(M_6=0,0,Data!I72/M_6)</f>
        <v>0.9761365250294195</v>
      </c>
      <c r="I73">
        <f>IF(M_7=0,0,Data!J72/M_7)</f>
        <v>0</v>
      </c>
      <c r="J73">
        <f>IF(M_8=0,0,Data!K72/M_8)</f>
        <v>0</v>
      </c>
      <c r="K73">
        <f>IF(M_9=0,0,Data!L72/M_9)</f>
        <v>0</v>
      </c>
      <c r="L73">
        <f>IF(M_10=0,0,Data!M72/M_10)</f>
        <v>0</v>
      </c>
      <c r="M73">
        <f>IF(M_11=0,0,Data!N72/M_11)</f>
        <v>0.9761365250294195</v>
      </c>
      <c r="N73">
        <f>IF(M_12=0,0,Data!O72/M_12)</f>
        <v>0.96262039718628067</v>
      </c>
      <c r="O73">
        <f>IF(M_13=0,0,Data!P72/M_13)</f>
        <v>0.9761365250294195</v>
      </c>
      <c r="P73">
        <f>IF(M_14=0,0,Data!Q72/M_14)</f>
        <v>0.96517057262441697</v>
      </c>
      <c r="Q73">
        <f>IF(M_15=0,0,Data!R72/M_15)</f>
        <v>0.63452641859223613</v>
      </c>
      <c r="R73">
        <f>IF(M_16=0,0,Data!S72/M_16)</f>
        <v>0.91469121922869778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0.60367685058263665</v>
      </c>
      <c r="D74">
        <f>IF(M_2=0,0,Data!E73/M_2)</f>
        <v>0</v>
      </c>
      <c r="E74">
        <f>IF(M_3=0,0,Data!F73/M_3)</f>
        <v>0</v>
      </c>
      <c r="F74">
        <f>IF(M_4=0,0,Data!G73/M_4)</f>
        <v>0</v>
      </c>
      <c r="G74">
        <f>IF(M_5=0,0,Data!H73/M_5)</f>
        <v>0</v>
      </c>
      <c r="H74">
        <f>IF(M_6=0,0,Data!I73/M_6)</f>
        <v>0.97528632380706481</v>
      </c>
      <c r="I74">
        <f>IF(M_7=0,0,Data!J73/M_7)</f>
        <v>0</v>
      </c>
      <c r="J74">
        <f>IF(M_8=0,0,Data!K73/M_8)</f>
        <v>0</v>
      </c>
      <c r="K74">
        <f>IF(M_9=0,0,Data!L73/M_9)</f>
        <v>0</v>
      </c>
      <c r="L74">
        <f>IF(M_10=0,0,Data!M73/M_10)</f>
        <v>0</v>
      </c>
      <c r="M74">
        <f>IF(M_11=0,0,Data!N73/M_11)</f>
        <v>0.97528632380706481</v>
      </c>
      <c r="N74">
        <f>IF(M_12=0,0,Data!O73/M_12)</f>
        <v>0.96488260390838065</v>
      </c>
      <c r="O74">
        <f>IF(M_13=0,0,Data!P73/M_13)</f>
        <v>0.97528632380706481</v>
      </c>
      <c r="P74">
        <f>IF(M_14=0,0,Data!Q73/M_14)</f>
        <v>0.96475918973684294</v>
      </c>
      <c r="Q74">
        <f>IF(M_15=0,0,Data!R73/M_15)</f>
        <v>0.6358545136905468</v>
      </c>
      <c r="R74">
        <f>IF(M_16=0,0,Data!S73/M_16)</f>
        <v>0.91469121922869778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0.59970225777291497</v>
      </c>
      <c r="D75">
        <f>IF(M_2=0,0,Data!E74/M_2)</f>
        <v>0</v>
      </c>
      <c r="E75">
        <f>IF(M_3=0,0,Data!F74/M_3)</f>
        <v>0</v>
      </c>
      <c r="F75">
        <f>IF(M_4=0,0,Data!G74/M_4)</f>
        <v>0</v>
      </c>
      <c r="G75">
        <f>IF(M_5=0,0,Data!H74/M_5)</f>
        <v>0</v>
      </c>
      <c r="H75">
        <f>IF(M_6=0,0,Data!I74/M_6)</f>
        <v>0.97456402810989007</v>
      </c>
      <c r="I75">
        <f>IF(M_7=0,0,Data!J74/M_7)</f>
        <v>0</v>
      </c>
      <c r="J75">
        <f>IF(M_8=0,0,Data!K74/M_8)</f>
        <v>0</v>
      </c>
      <c r="K75">
        <f>IF(M_9=0,0,Data!L74/M_9)</f>
        <v>0</v>
      </c>
      <c r="L75">
        <f>IF(M_10=0,0,Data!M74/M_10)</f>
        <v>0</v>
      </c>
      <c r="M75">
        <f>IF(M_11=0,0,Data!N74/M_11)</f>
        <v>0.97456402810989007</v>
      </c>
      <c r="N75">
        <f>IF(M_12=0,0,Data!O74/M_12)</f>
        <v>0.96444145801147285</v>
      </c>
      <c r="O75">
        <f>IF(M_13=0,0,Data!P74/M_13)</f>
        <v>0.97456402810989007</v>
      </c>
      <c r="P75">
        <f>IF(M_14=0,0,Data!Q74/M_14)</f>
        <v>0.96537357760628728</v>
      </c>
      <c r="Q75">
        <f>IF(M_15=0,0,Data!R74/M_15)</f>
        <v>0.63898411740869887</v>
      </c>
      <c r="R75">
        <f>IF(M_16=0,0,Data!S74/M_16)</f>
        <v>0.91469121922869778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0.57915966195477786</v>
      </c>
      <c r="D76">
        <f>IF(M_2=0,0,Data!E75/M_2)</f>
        <v>0</v>
      </c>
      <c r="E76">
        <f>IF(M_3=0,0,Data!F75/M_3)</f>
        <v>0</v>
      </c>
      <c r="F76">
        <f>IF(M_4=0,0,Data!G75/M_4)</f>
        <v>0</v>
      </c>
      <c r="G76">
        <f>IF(M_5=0,0,Data!H75/M_5)</f>
        <v>0</v>
      </c>
      <c r="H76">
        <f>IF(M_6=0,0,Data!I75/M_6)</f>
        <v>0.97397800153032821</v>
      </c>
      <c r="I76">
        <f>IF(M_7=0,0,Data!J75/M_7)</f>
        <v>0</v>
      </c>
      <c r="J76">
        <f>IF(M_8=0,0,Data!K75/M_8)</f>
        <v>0</v>
      </c>
      <c r="K76">
        <f>IF(M_9=0,0,Data!L75/M_9)</f>
        <v>0</v>
      </c>
      <c r="L76">
        <f>IF(M_10=0,0,Data!M75/M_10)</f>
        <v>0</v>
      </c>
      <c r="M76">
        <f>IF(M_11=0,0,Data!N75/M_11)</f>
        <v>0.97397800153032821</v>
      </c>
      <c r="N76">
        <f>IF(M_12=0,0,Data!O75/M_12)</f>
        <v>0.964112988333517</v>
      </c>
      <c r="O76">
        <f>IF(M_13=0,0,Data!P75/M_13)</f>
        <v>0.97397800153032821</v>
      </c>
      <c r="P76">
        <f>IF(M_14=0,0,Data!Q75/M_14)</f>
        <v>0.96615471686860421</v>
      </c>
      <c r="Q76">
        <f>IF(M_15=0,0,Data!R75/M_15)</f>
        <v>0.6403943589005342</v>
      </c>
      <c r="R76">
        <f>IF(M_16=0,0,Data!S75/M_16)</f>
        <v>0.91469121922869778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0.56129507942993329</v>
      </c>
      <c r="D77">
        <f>IF(M_2=0,0,Data!E76/M_2)</f>
        <v>0</v>
      </c>
      <c r="E77">
        <f>IF(M_3=0,0,Data!F76/M_3)</f>
        <v>0</v>
      </c>
      <c r="F77">
        <f>IF(M_4=0,0,Data!G76/M_4)</f>
        <v>0</v>
      </c>
      <c r="G77">
        <f>IF(M_5=0,0,Data!H76/M_5)</f>
        <v>0</v>
      </c>
      <c r="H77">
        <f>IF(M_6=0,0,Data!I76/M_6)</f>
        <v>0.9731406638731982</v>
      </c>
      <c r="I77">
        <f>IF(M_7=0,0,Data!J76/M_7)</f>
        <v>0</v>
      </c>
      <c r="J77">
        <f>IF(M_8=0,0,Data!K76/M_8)</f>
        <v>0</v>
      </c>
      <c r="K77">
        <f>IF(M_9=0,0,Data!L76/M_9)</f>
        <v>0</v>
      </c>
      <c r="L77">
        <f>IF(M_10=0,0,Data!M76/M_10)</f>
        <v>0</v>
      </c>
      <c r="M77">
        <f>IF(M_11=0,0,Data!N76/M_11)</f>
        <v>0.9731406638731982</v>
      </c>
      <c r="N77">
        <f>IF(M_12=0,0,Data!O76/M_12)</f>
        <v>0.96482160144121409</v>
      </c>
      <c r="O77">
        <f>IF(M_13=0,0,Data!P76/M_13)</f>
        <v>0.9731406638731982</v>
      </c>
      <c r="P77">
        <f>IF(M_14=0,0,Data!Q76/M_14)</f>
        <v>0.96564798531688634</v>
      </c>
      <c r="Q77">
        <f>IF(M_15=0,0,Data!R76/M_15)</f>
        <v>0.64286969779080505</v>
      </c>
      <c r="R77">
        <f>IF(M_16=0,0,Data!S76/M_16)</f>
        <v>0.91469121922869778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0.54774873635050347</v>
      </c>
      <c r="D78">
        <f>IF(M_2=0,0,Data!E77/M_2)</f>
        <v>0</v>
      </c>
      <c r="E78">
        <f>IF(M_3=0,0,Data!F77/M_3)</f>
        <v>0</v>
      </c>
      <c r="F78">
        <f>IF(M_4=0,0,Data!G77/M_4)</f>
        <v>0</v>
      </c>
      <c r="G78">
        <f>IF(M_5=0,0,Data!H77/M_5)</f>
        <v>0</v>
      </c>
      <c r="H78">
        <f>IF(M_6=0,0,Data!I77/M_6)</f>
        <v>0.97234332694119452</v>
      </c>
      <c r="I78">
        <f>IF(M_7=0,0,Data!J77/M_7)</f>
        <v>0</v>
      </c>
      <c r="J78">
        <f>IF(M_8=0,0,Data!K77/M_8)</f>
        <v>0</v>
      </c>
      <c r="K78">
        <f>IF(M_9=0,0,Data!L77/M_9)</f>
        <v>0</v>
      </c>
      <c r="L78">
        <f>IF(M_10=0,0,Data!M77/M_10)</f>
        <v>0</v>
      </c>
      <c r="M78">
        <f>IF(M_11=0,0,Data!N77/M_11)</f>
        <v>0.97234332694119452</v>
      </c>
      <c r="N78">
        <f>IF(M_12=0,0,Data!O77/M_12)</f>
        <v>0.96435323073797818</v>
      </c>
      <c r="O78">
        <f>IF(M_13=0,0,Data!P77/M_13)</f>
        <v>0.97234332694119263</v>
      </c>
      <c r="P78">
        <f>IF(M_14=0,0,Data!Q77/M_14)</f>
        <v>0.96581595847549473</v>
      </c>
      <c r="Q78">
        <f>IF(M_15=0,0,Data!R77/M_15)</f>
        <v>0.64436360089898626</v>
      </c>
      <c r="R78">
        <f>IF(M_16=0,0,Data!S77/M_16)</f>
        <v>0.91469121922869778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0.52391919990084068</v>
      </c>
      <c r="D79">
        <f>IF(M_2=0,0,Data!E78/M_2)</f>
        <v>0</v>
      </c>
      <c r="E79">
        <f>IF(M_3=0,0,Data!F78/M_3)</f>
        <v>0</v>
      </c>
      <c r="F79">
        <f>IF(M_4=0,0,Data!G78/M_4)</f>
        <v>0</v>
      </c>
      <c r="G79">
        <f>IF(M_5=0,0,Data!H78/M_5)</f>
        <v>0</v>
      </c>
      <c r="H79">
        <f>IF(M_6=0,0,Data!I78/M_6)</f>
        <v>0.97143958002006647</v>
      </c>
      <c r="I79">
        <f>IF(M_7=0,0,Data!J78/M_7)</f>
        <v>0</v>
      </c>
      <c r="J79">
        <f>IF(M_8=0,0,Data!K78/M_8)</f>
        <v>0</v>
      </c>
      <c r="K79">
        <f>IF(M_9=0,0,Data!L78/M_9)</f>
        <v>0</v>
      </c>
      <c r="L79">
        <f>IF(M_10=0,0,Data!M78/M_10)</f>
        <v>0</v>
      </c>
      <c r="M79">
        <f>IF(M_11=0,0,Data!N78/M_11)</f>
        <v>0.97143958002006647</v>
      </c>
      <c r="N79">
        <f>IF(M_12=0,0,Data!O78/M_12)</f>
        <v>0.96652349951677885</v>
      </c>
      <c r="O79">
        <f>IF(M_13=0,0,Data!P78/M_13)</f>
        <v>0.97143958002006647</v>
      </c>
      <c r="P79">
        <f>IF(M_14=0,0,Data!Q78/M_14)</f>
        <v>0.96785375874184909</v>
      </c>
      <c r="Q79">
        <f>IF(M_15=0,0,Data!R78/M_15)</f>
        <v>0.64564485095439894</v>
      </c>
      <c r="R79">
        <f>IF(M_16=0,0,Data!S78/M_16)</f>
        <v>0.88011173679339449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0.49907483014406623</v>
      </c>
      <c r="D80">
        <f>IF(M_2=0,0,Data!E79/M_2)</f>
        <v>0</v>
      </c>
      <c r="E80">
        <f>IF(M_3=0,0,Data!F79/M_3)</f>
        <v>0</v>
      </c>
      <c r="F80">
        <f>IF(M_4=0,0,Data!G79/M_4)</f>
        <v>0</v>
      </c>
      <c r="G80">
        <f>IF(M_5=0,0,Data!H79/M_5)</f>
        <v>0</v>
      </c>
      <c r="H80">
        <f>IF(M_6=0,0,Data!I79/M_6)</f>
        <v>0.97091674863446786</v>
      </c>
      <c r="I80">
        <f>IF(M_7=0,0,Data!J79/M_7)</f>
        <v>0</v>
      </c>
      <c r="J80">
        <f>IF(M_8=0,0,Data!K79/M_8)</f>
        <v>0</v>
      </c>
      <c r="K80">
        <f>IF(M_9=0,0,Data!L79/M_9)</f>
        <v>0</v>
      </c>
      <c r="L80">
        <f>IF(M_10=0,0,Data!M79/M_10)</f>
        <v>0</v>
      </c>
      <c r="M80">
        <f>IF(M_11=0,0,Data!N79/M_11)</f>
        <v>0.97091674863446786</v>
      </c>
      <c r="N80">
        <f>IF(M_12=0,0,Data!O79/M_12)</f>
        <v>0.96832350849757221</v>
      </c>
      <c r="O80">
        <f>IF(M_13=0,0,Data!P79/M_13)</f>
        <v>0.97091674863446786</v>
      </c>
      <c r="P80">
        <f>IF(M_14=0,0,Data!Q79/M_14)</f>
        <v>0.96934713169048004</v>
      </c>
      <c r="Q80">
        <f>IF(M_15=0,0,Data!R79/M_15)</f>
        <v>0.64695473264802894</v>
      </c>
      <c r="R80">
        <f>IF(M_16=0,0,Data!S79/M_16)</f>
        <v>0.88011173679339449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0.48940551442436231</v>
      </c>
      <c r="D81">
        <f>IF(M_2=0,0,Data!E80/M_2)</f>
        <v>0</v>
      </c>
      <c r="E81">
        <f>IF(M_3=0,0,Data!F80/M_3)</f>
        <v>0</v>
      </c>
      <c r="F81">
        <f>IF(M_4=0,0,Data!G80/M_4)</f>
        <v>0</v>
      </c>
      <c r="G81">
        <f>IF(M_5=0,0,Data!H80/M_5)</f>
        <v>0</v>
      </c>
      <c r="H81">
        <f>IF(M_6=0,0,Data!I80/M_6)</f>
        <v>0.96996157419432649</v>
      </c>
      <c r="I81">
        <f>IF(M_7=0,0,Data!J80/M_7)</f>
        <v>0</v>
      </c>
      <c r="J81">
        <f>IF(M_8=0,0,Data!K80/M_8)</f>
        <v>0</v>
      </c>
      <c r="K81">
        <f>IF(M_9=0,0,Data!L80/M_9)</f>
        <v>0</v>
      </c>
      <c r="L81">
        <f>IF(M_10=0,0,Data!M80/M_10)</f>
        <v>0</v>
      </c>
      <c r="M81">
        <f>IF(M_11=0,0,Data!N80/M_11)</f>
        <v>0.96996157419432649</v>
      </c>
      <c r="N81">
        <f>IF(M_12=0,0,Data!O80/M_12)</f>
        <v>0.96614331154870237</v>
      </c>
      <c r="O81">
        <f>IF(M_13=0,0,Data!P80/M_13)</f>
        <v>0.96996157419432649</v>
      </c>
      <c r="P81">
        <f>IF(M_14=0,0,Data!Q80/M_14)</f>
        <v>0.96770646813246497</v>
      </c>
      <c r="Q81">
        <f>IF(M_15=0,0,Data!R80/M_15)</f>
        <v>0.6505226148684029</v>
      </c>
      <c r="R81">
        <f>IF(M_16=0,0,Data!S80/M_16)</f>
        <v>0.88011173679339449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0.47959049547699756</v>
      </c>
      <c r="D82">
        <f>IF(M_2=0,0,Data!E81/M_2)</f>
        <v>0</v>
      </c>
      <c r="E82">
        <f>IF(M_3=0,0,Data!F81/M_3)</f>
        <v>0</v>
      </c>
      <c r="F82">
        <f>IF(M_4=0,0,Data!G81/M_4)</f>
        <v>0</v>
      </c>
      <c r="G82">
        <f>IF(M_5=0,0,Data!H81/M_5)</f>
        <v>0</v>
      </c>
      <c r="H82">
        <f>IF(M_6=0,0,Data!I81/M_6)</f>
        <v>0.96915403791556176</v>
      </c>
      <c r="I82">
        <f>IF(M_7=0,0,Data!J81/M_7)</f>
        <v>0</v>
      </c>
      <c r="J82">
        <f>IF(M_8=0,0,Data!K81/M_8)</f>
        <v>0</v>
      </c>
      <c r="K82">
        <f>IF(M_9=0,0,Data!L81/M_9)</f>
        <v>0</v>
      </c>
      <c r="L82">
        <f>IF(M_10=0,0,Data!M81/M_10)</f>
        <v>0</v>
      </c>
      <c r="M82">
        <f>IF(M_11=0,0,Data!N81/M_11)</f>
        <v>0.96915403791556176</v>
      </c>
      <c r="N82">
        <f>IF(M_12=0,0,Data!O81/M_12)</f>
        <v>0.96017408937991466</v>
      </c>
      <c r="O82">
        <f>IF(M_13=0,0,Data!P81/M_13)</f>
        <v>0.96915403791556176</v>
      </c>
      <c r="P82">
        <f>IF(M_14=0,0,Data!Q81/M_14)</f>
        <v>0.9661501642144863</v>
      </c>
      <c r="Q82">
        <f>IF(M_15=0,0,Data!R81/M_15)</f>
        <v>0.65277401367767229</v>
      </c>
      <c r="R82">
        <f>IF(M_16=0,0,Data!S81/M_16)</f>
        <v>0.88011173679339449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0.46779141017280995</v>
      </c>
      <c r="D83">
        <f>IF(M_2=0,0,Data!E82/M_2)</f>
        <v>0</v>
      </c>
      <c r="E83">
        <f>IF(M_3=0,0,Data!F82/M_3)</f>
        <v>0</v>
      </c>
      <c r="F83">
        <f>IF(M_4=0,0,Data!G82/M_4)</f>
        <v>0</v>
      </c>
      <c r="G83">
        <f>IF(M_5=0,0,Data!H82/M_5)</f>
        <v>0</v>
      </c>
      <c r="H83">
        <f>IF(M_6=0,0,Data!I82/M_6)</f>
        <v>0.96835171377134976</v>
      </c>
      <c r="I83">
        <f>IF(M_7=0,0,Data!J82/M_7)</f>
        <v>0</v>
      </c>
      <c r="J83">
        <f>IF(M_8=0,0,Data!K82/M_8)</f>
        <v>0</v>
      </c>
      <c r="K83">
        <f>IF(M_9=0,0,Data!L82/M_9)</f>
        <v>0</v>
      </c>
      <c r="L83">
        <f>IF(M_10=0,0,Data!M82/M_10)</f>
        <v>0</v>
      </c>
      <c r="M83">
        <f>IF(M_11=0,0,Data!N82/M_11)</f>
        <v>0.96835171377134976</v>
      </c>
      <c r="N83">
        <f>IF(M_12=0,0,Data!O82/M_12)</f>
        <v>0.96516257265004746</v>
      </c>
      <c r="O83">
        <f>IF(M_13=0,0,Data!P82/M_13)</f>
        <v>0.96835171377134976</v>
      </c>
      <c r="P83">
        <f>IF(M_14=0,0,Data!Q82/M_14)</f>
        <v>0.96897245504390128</v>
      </c>
      <c r="Q83">
        <f>IF(M_15=0,0,Data!R82/M_15)</f>
        <v>0.65503577821358938</v>
      </c>
      <c r="R83">
        <f>IF(M_16=0,0,Data!S82/M_16)</f>
        <v>0.88011173679339449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0.43896158797436391</v>
      </c>
      <c r="D84">
        <f>IF(M_2=0,0,Data!E83/M_2)</f>
        <v>0</v>
      </c>
      <c r="E84">
        <f>IF(M_3=0,0,Data!F83/M_3)</f>
        <v>0</v>
      </c>
      <c r="F84">
        <f>IF(M_4=0,0,Data!G83/M_4)</f>
        <v>0</v>
      </c>
      <c r="G84">
        <f>IF(M_5=0,0,Data!H83/M_5)</f>
        <v>0</v>
      </c>
      <c r="H84">
        <f>IF(M_6=0,0,Data!I83/M_6)</f>
        <v>0.96736499760394923</v>
      </c>
      <c r="I84">
        <f>IF(M_7=0,0,Data!J83/M_7)</f>
        <v>0</v>
      </c>
      <c r="J84">
        <f>IF(M_8=0,0,Data!K83/M_8)</f>
        <v>0</v>
      </c>
      <c r="K84">
        <f>IF(M_9=0,0,Data!L83/M_9)</f>
        <v>0</v>
      </c>
      <c r="L84">
        <f>IF(M_10=0,0,Data!M83/M_10)</f>
        <v>0</v>
      </c>
      <c r="M84">
        <f>IF(M_11=0,0,Data!N83/M_11)</f>
        <v>0.96736499760394923</v>
      </c>
      <c r="N84">
        <f>IF(M_12=0,0,Data!O83/M_12)</f>
        <v>0.97453512596100278</v>
      </c>
      <c r="O84">
        <f>IF(M_13=0,0,Data!P83/M_13)</f>
        <v>0.96736499760394923</v>
      </c>
      <c r="P84">
        <f>IF(M_14=0,0,Data!Q83/M_14)</f>
        <v>0.97437370601277196</v>
      </c>
      <c r="Q84">
        <f>IF(M_15=0,0,Data!R83/M_15)</f>
        <v>0.6562110738148218</v>
      </c>
      <c r="R84">
        <f>IF(M_16=0,0,Data!S83/M_16)</f>
        <v>0.88011173679339449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0.42058012775524223</v>
      </c>
      <c r="D85">
        <f>IF(M_2=0,0,Data!E84/M_2)</f>
        <v>0</v>
      </c>
      <c r="E85">
        <f>IF(M_3=0,0,Data!F84/M_3)</f>
        <v>0</v>
      </c>
      <c r="F85">
        <f>IF(M_4=0,0,Data!G84/M_4)</f>
        <v>0</v>
      </c>
      <c r="G85">
        <f>IF(M_5=0,0,Data!H84/M_5)</f>
        <v>0</v>
      </c>
      <c r="H85">
        <f>IF(M_6=0,0,Data!I84/M_6)</f>
        <v>0.96675880172965656</v>
      </c>
      <c r="I85">
        <f>IF(M_7=0,0,Data!J84/M_7)</f>
        <v>0</v>
      </c>
      <c r="J85">
        <f>IF(M_8=0,0,Data!K84/M_8)</f>
        <v>0</v>
      </c>
      <c r="K85">
        <f>IF(M_9=0,0,Data!L84/M_9)</f>
        <v>0</v>
      </c>
      <c r="L85">
        <f>IF(M_10=0,0,Data!M84/M_10)</f>
        <v>0</v>
      </c>
      <c r="M85">
        <f>IF(M_11=0,0,Data!N84/M_11)</f>
        <v>0.96675880172965656</v>
      </c>
      <c r="N85">
        <f>IF(M_12=0,0,Data!O84/M_12)</f>
        <v>0.97476526790260354</v>
      </c>
      <c r="O85">
        <f>IF(M_13=0,0,Data!P84/M_13)</f>
        <v>0.96675880172965656</v>
      </c>
      <c r="P85">
        <f>IF(M_14=0,0,Data!Q84/M_14)</f>
        <v>0.97307596099482585</v>
      </c>
      <c r="Q85">
        <f>IF(M_15=0,0,Data!R84/M_15)</f>
        <v>0.658136355360181</v>
      </c>
      <c r="R85">
        <f>IF(M_16=0,0,Data!S84/M_16)</f>
        <v>0.88011173679339449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0.40929880065728758</v>
      </c>
      <c r="D86">
        <f>IF(M_2=0,0,Data!E85/M_2)</f>
        <v>0</v>
      </c>
      <c r="E86">
        <f>IF(M_3=0,0,Data!F85/M_3)</f>
        <v>0</v>
      </c>
      <c r="F86">
        <f>IF(M_4=0,0,Data!G85/M_4)</f>
        <v>0</v>
      </c>
      <c r="G86">
        <f>IF(M_5=0,0,Data!H85/M_5)</f>
        <v>0</v>
      </c>
      <c r="H86">
        <f>IF(M_6=0,0,Data!I85/M_6)</f>
        <v>0.96589803414860143</v>
      </c>
      <c r="I86">
        <f>IF(M_7=0,0,Data!J85/M_7)</f>
        <v>0</v>
      </c>
      <c r="J86">
        <f>IF(M_8=0,0,Data!K85/M_8)</f>
        <v>0</v>
      </c>
      <c r="K86">
        <f>IF(M_9=0,0,Data!L85/M_9)</f>
        <v>0</v>
      </c>
      <c r="L86">
        <f>IF(M_10=0,0,Data!M85/M_10)</f>
        <v>0</v>
      </c>
      <c r="M86">
        <f>IF(M_11=0,0,Data!N85/M_11)</f>
        <v>0.96589803414860143</v>
      </c>
      <c r="N86">
        <f>IF(M_12=0,0,Data!O85/M_12)</f>
        <v>0.97565773526076061</v>
      </c>
      <c r="O86">
        <f>IF(M_13=0,0,Data!P85/M_13)</f>
        <v>0.96589803414860143</v>
      </c>
      <c r="P86">
        <f>IF(M_14=0,0,Data!Q85/M_14)</f>
        <v>0.97177751564841475</v>
      </c>
      <c r="Q86">
        <f>IF(M_15=0,0,Data!R85/M_15)</f>
        <v>0.6604687016499593</v>
      </c>
      <c r="R86">
        <f>IF(M_16=0,0,Data!S85/M_16)</f>
        <v>0.88011173679339449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0.39128009377706252</v>
      </c>
      <c r="D87">
        <f>IF(M_2=0,0,Data!E86/M_2)</f>
        <v>0</v>
      </c>
      <c r="E87">
        <f>IF(M_3=0,0,Data!F86/M_3)</f>
        <v>0</v>
      </c>
      <c r="F87">
        <f>IF(M_4=0,0,Data!G86/M_4)</f>
        <v>0</v>
      </c>
      <c r="G87">
        <f>IF(M_5=0,0,Data!H86/M_5)</f>
        <v>0</v>
      </c>
      <c r="H87">
        <f>IF(M_6=0,0,Data!I86/M_6)</f>
        <v>0.96462077984607764</v>
      </c>
      <c r="I87">
        <f>IF(M_7=0,0,Data!J86/M_7)</f>
        <v>0</v>
      </c>
      <c r="J87">
        <f>IF(M_8=0,0,Data!K86/M_8)</f>
        <v>0</v>
      </c>
      <c r="K87">
        <f>IF(M_9=0,0,Data!L86/M_9)</f>
        <v>0</v>
      </c>
      <c r="L87">
        <f>IF(M_10=0,0,Data!M86/M_10)</f>
        <v>0</v>
      </c>
      <c r="M87">
        <f>IF(M_11=0,0,Data!N86/M_11)</f>
        <v>0.96462077984607764</v>
      </c>
      <c r="N87">
        <f>IF(M_12=0,0,Data!O86/M_12)</f>
        <v>0.97568024867560466</v>
      </c>
      <c r="O87">
        <f>IF(M_13=0,0,Data!P86/M_13)</f>
        <v>0.96462077984607764</v>
      </c>
      <c r="P87">
        <f>IF(M_14=0,0,Data!Q86/M_14)</f>
        <v>0.97016565099720076</v>
      </c>
      <c r="Q87">
        <f>IF(M_15=0,0,Data!R86/M_15)</f>
        <v>0.66207013992400332</v>
      </c>
      <c r="R87">
        <f>IF(M_16=0,0,Data!S86/M_16)</f>
        <v>0.88011173679339449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0.36406411113461606</v>
      </c>
      <c r="D88">
        <f>IF(M_2=0,0,Data!E87/M_2)</f>
        <v>0</v>
      </c>
      <c r="E88">
        <f>IF(M_3=0,0,Data!F87/M_3)</f>
        <v>0</v>
      </c>
      <c r="F88">
        <f>IF(M_4=0,0,Data!G87/M_4)</f>
        <v>0</v>
      </c>
      <c r="G88">
        <f>IF(M_5=0,0,Data!H87/M_5)</f>
        <v>0</v>
      </c>
      <c r="H88">
        <f>IF(M_6=0,0,Data!I87/M_6)</f>
        <v>0.96304792183150412</v>
      </c>
      <c r="I88">
        <f>IF(M_7=0,0,Data!J87/M_7)</f>
        <v>0</v>
      </c>
      <c r="J88">
        <f>IF(M_8=0,0,Data!K87/M_8)</f>
        <v>0</v>
      </c>
      <c r="K88">
        <f>IF(M_9=0,0,Data!L87/M_9)</f>
        <v>0</v>
      </c>
      <c r="L88">
        <f>IF(M_10=0,0,Data!M87/M_10)</f>
        <v>0</v>
      </c>
      <c r="M88">
        <f>IF(M_11=0,0,Data!N87/M_11)</f>
        <v>0.96304792183150412</v>
      </c>
      <c r="N88">
        <f>IF(M_12=0,0,Data!O87/M_12)</f>
        <v>0.97470939038727433</v>
      </c>
      <c r="O88">
        <f>IF(M_13=0,0,Data!P87/M_13)</f>
        <v>0.96304792183150412</v>
      </c>
      <c r="P88">
        <f>IF(M_14=0,0,Data!Q87/M_14)</f>
        <v>0.96895386790939042</v>
      </c>
      <c r="Q88">
        <f>IF(M_15=0,0,Data!R87/M_15)</f>
        <v>0.66373536019905488</v>
      </c>
      <c r="R88">
        <f>IF(M_16=0,0,Data!S87/M_16)</f>
        <v>0.88011173679339449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0.34509559807874191</v>
      </c>
      <c r="D89">
        <f>IF(M_2=0,0,Data!E88/M_2)</f>
        <v>0</v>
      </c>
      <c r="E89">
        <f>IF(M_3=0,0,Data!F88/M_3)</f>
        <v>0</v>
      </c>
      <c r="F89">
        <f>IF(M_4=0,0,Data!G88/M_4)</f>
        <v>0</v>
      </c>
      <c r="G89">
        <f>IF(M_5=0,0,Data!H88/M_5)</f>
        <v>0</v>
      </c>
      <c r="H89">
        <f>IF(M_6=0,0,Data!I88/M_6)</f>
        <v>0.96133913769284696</v>
      </c>
      <c r="I89">
        <f>IF(M_7=0,0,Data!J88/M_7)</f>
        <v>0</v>
      </c>
      <c r="J89">
        <f>IF(M_8=0,0,Data!K88/M_8)</f>
        <v>0</v>
      </c>
      <c r="K89">
        <f>IF(M_9=0,0,Data!L88/M_9)</f>
        <v>0</v>
      </c>
      <c r="L89">
        <f>IF(M_10=0,0,Data!M88/M_10)</f>
        <v>0</v>
      </c>
      <c r="M89">
        <f>IF(M_11=0,0,Data!N88/M_11)</f>
        <v>0.96133913769284696</v>
      </c>
      <c r="N89">
        <f>IF(M_12=0,0,Data!O88/M_12)</f>
        <v>0.97886441597583496</v>
      </c>
      <c r="O89">
        <f>IF(M_13=0,0,Data!P88/M_13)</f>
        <v>0.96133913769284696</v>
      </c>
      <c r="P89">
        <f>IF(M_14=0,0,Data!Q88/M_14)</f>
        <v>0.97428172518625944</v>
      </c>
      <c r="Q89">
        <f>IF(M_15=0,0,Data!R88/M_15)</f>
        <v>0.66646172767431011</v>
      </c>
      <c r="R89">
        <f>IF(M_16=0,0,Data!S88/M_16)</f>
        <v>0.88011173679339449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0.32897106182183672</v>
      </c>
      <c r="D90">
        <f>IF(M_2=0,0,Data!E89/M_2)</f>
        <v>0</v>
      </c>
      <c r="E90">
        <f>IF(M_3=0,0,Data!F89/M_3)</f>
        <v>0</v>
      </c>
      <c r="F90">
        <f>IF(M_4=0,0,Data!G89/M_4)</f>
        <v>0</v>
      </c>
      <c r="G90">
        <f>IF(M_5=0,0,Data!H89/M_5)</f>
        <v>0</v>
      </c>
      <c r="H90">
        <f>IF(M_6=0,0,Data!I89/M_6)</f>
        <v>0.95970441888704094</v>
      </c>
      <c r="I90">
        <f>IF(M_7=0,0,Data!J89/M_7)</f>
        <v>0</v>
      </c>
      <c r="J90">
        <f>IF(M_8=0,0,Data!K89/M_8)</f>
        <v>0</v>
      </c>
      <c r="K90">
        <f>IF(M_9=0,0,Data!L89/M_9)</f>
        <v>0</v>
      </c>
      <c r="L90">
        <f>IF(M_10=0,0,Data!M89/M_10)</f>
        <v>0</v>
      </c>
      <c r="M90">
        <f>IF(M_11=0,0,Data!N89/M_11)</f>
        <v>0.95970441888704094</v>
      </c>
      <c r="N90">
        <f>IF(M_12=0,0,Data!O89/M_12)</f>
        <v>0.97991920307690861</v>
      </c>
      <c r="O90">
        <f>IF(M_13=0,0,Data!P89/M_13)</f>
        <v>0.95970441888704094</v>
      </c>
      <c r="P90">
        <f>IF(M_14=0,0,Data!Q89/M_14)</f>
        <v>0.97262428125166789</v>
      </c>
      <c r="Q90">
        <f>IF(M_15=0,0,Data!R89/M_15)</f>
        <v>0.66818169861256194</v>
      </c>
      <c r="R90">
        <f>IF(M_16=0,0,Data!S89/M_16)</f>
        <v>0.88011173679339449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0.30689011968534324</v>
      </c>
      <c r="D91">
        <f>IF(M_2=0,0,Data!E90/M_2)</f>
        <v>0</v>
      </c>
      <c r="E91">
        <f>IF(M_3=0,0,Data!F90/M_3)</f>
        <v>0</v>
      </c>
      <c r="F91">
        <f>IF(M_4=0,0,Data!G90/M_4)</f>
        <v>0</v>
      </c>
      <c r="G91">
        <f>IF(M_5=0,0,Data!H90/M_5)</f>
        <v>0</v>
      </c>
      <c r="H91">
        <f>IF(M_6=0,0,Data!I90/M_6)</f>
        <v>0.95946348497976264</v>
      </c>
      <c r="I91">
        <f>IF(M_7=0,0,Data!J90/M_7)</f>
        <v>0</v>
      </c>
      <c r="J91">
        <f>IF(M_8=0,0,Data!K90/M_8)</f>
        <v>0</v>
      </c>
      <c r="K91">
        <f>IF(M_9=0,0,Data!L90/M_9)</f>
        <v>0</v>
      </c>
      <c r="L91">
        <f>IF(M_10=0,0,Data!M90/M_10)</f>
        <v>0</v>
      </c>
      <c r="M91">
        <f>IF(M_11=0,0,Data!N90/M_11)</f>
        <v>0.95946348497976264</v>
      </c>
      <c r="N91">
        <f>IF(M_12=0,0,Data!O90/M_12)</f>
        <v>0.96718444136850379</v>
      </c>
      <c r="O91">
        <f>IF(M_13=0,0,Data!P90/M_13)</f>
        <v>0.95946348497976264</v>
      </c>
      <c r="P91">
        <f>IF(M_14=0,0,Data!Q90/M_14)</f>
        <v>0.98059120033271441</v>
      </c>
      <c r="Q91">
        <f>IF(M_15=0,0,Data!R90/M_15)</f>
        <v>0.66952934706751077</v>
      </c>
      <c r="R91">
        <f>IF(M_16=0,0,Data!S90/M_16)</f>
        <v>0.88011173679339449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0.28876291008660054</v>
      </c>
      <c r="D92">
        <f>IF(M_2=0,0,Data!E91/M_2)</f>
        <v>0</v>
      </c>
      <c r="E92">
        <f>IF(M_3=0,0,Data!F91/M_3)</f>
        <v>0</v>
      </c>
      <c r="F92">
        <f>IF(M_4=0,0,Data!G91/M_4)</f>
        <v>0</v>
      </c>
      <c r="G92">
        <f>IF(M_5=0,0,Data!H91/M_5)</f>
        <v>0</v>
      </c>
      <c r="H92">
        <f>IF(M_6=0,0,Data!I91/M_6)</f>
        <v>0.95952152586033745</v>
      </c>
      <c r="I92">
        <f>IF(M_7=0,0,Data!J91/M_7)</f>
        <v>0</v>
      </c>
      <c r="J92">
        <f>IF(M_8=0,0,Data!K91/M_8)</f>
        <v>0</v>
      </c>
      <c r="K92">
        <f>IF(M_9=0,0,Data!L91/M_9)</f>
        <v>0</v>
      </c>
      <c r="L92">
        <f>IF(M_10=0,0,Data!M91/M_10)</f>
        <v>0</v>
      </c>
      <c r="M92">
        <f>IF(M_11=0,0,Data!N91/M_11)</f>
        <v>0.95952152586033745</v>
      </c>
      <c r="N92">
        <f>IF(M_12=0,0,Data!O91/M_12)</f>
        <v>0.94887309591584124</v>
      </c>
      <c r="O92">
        <f>IF(M_13=0,0,Data!P91/M_13)</f>
        <v>0.95952152586033745</v>
      </c>
      <c r="P92">
        <f>IF(M_14=0,0,Data!Q91/M_14)</f>
        <v>0.97780839271381859</v>
      </c>
      <c r="Q92">
        <f>IF(M_15=0,0,Data!R91/M_15)</f>
        <v>0.67179279452546348</v>
      </c>
      <c r="R92">
        <f>IF(M_16=0,0,Data!S91/M_16)</f>
        <v>0.88011173679339449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0.25941243575174644</v>
      </c>
      <c r="D93">
        <f>IF(M_2=0,0,Data!E92/M_2)</f>
        <v>0</v>
      </c>
      <c r="E93">
        <f>IF(M_3=0,0,Data!F92/M_3)</f>
        <v>0</v>
      </c>
      <c r="F93">
        <f>IF(M_4=0,0,Data!G92/M_4)</f>
        <v>0</v>
      </c>
      <c r="G93">
        <f>IF(M_5=0,0,Data!H92/M_5)</f>
        <v>0</v>
      </c>
      <c r="H93">
        <f>IF(M_6=0,0,Data!I92/M_6)</f>
        <v>0.95921107901437308</v>
      </c>
      <c r="I93">
        <f>IF(M_7=0,0,Data!J92/M_7)</f>
        <v>0</v>
      </c>
      <c r="J93">
        <f>IF(M_8=0,0,Data!K92/M_8)</f>
        <v>0</v>
      </c>
      <c r="K93">
        <f>IF(M_9=0,0,Data!L92/M_9)</f>
        <v>0</v>
      </c>
      <c r="L93">
        <f>IF(M_10=0,0,Data!M92/M_10)</f>
        <v>0</v>
      </c>
      <c r="M93">
        <f>IF(M_11=0,0,Data!N92/M_11)</f>
        <v>0.95921107901437308</v>
      </c>
      <c r="N93">
        <f>IF(M_12=0,0,Data!O92/M_12)</f>
        <v>0.94639852009672298</v>
      </c>
      <c r="O93">
        <f>IF(M_13=0,0,Data!P92/M_13)</f>
        <v>0.95921107901437308</v>
      </c>
      <c r="P93">
        <f>IF(M_14=0,0,Data!Q92/M_14)</f>
        <v>0.9707844658742697</v>
      </c>
      <c r="Q93">
        <f>IF(M_15=0,0,Data!R92/M_15)</f>
        <v>0.67400183816690584</v>
      </c>
      <c r="R93">
        <f>IF(M_16=0,0,Data!S92/M_16)</f>
        <v>0.88011173679339449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0.24177753008498212</v>
      </c>
      <c r="D94">
        <f>IF(M_2=0,0,Data!E93/M_2)</f>
        <v>0</v>
      </c>
      <c r="E94">
        <f>IF(M_3=0,0,Data!F93/M_3)</f>
        <v>0</v>
      </c>
      <c r="F94">
        <f>IF(M_4=0,0,Data!G93/M_4)</f>
        <v>0</v>
      </c>
      <c r="G94">
        <f>IF(M_5=0,0,Data!H93/M_5)</f>
        <v>0</v>
      </c>
      <c r="H94">
        <f>IF(M_6=0,0,Data!I93/M_6)</f>
        <v>0.9580985233065934</v>
      </c>
      <c r="I94">
        <f>IF(M_7=0,0,Data!J93/M_7)</f>
        <v>0</v>
      </c>
      <c r="J94">
        <f>IF(M_8=0,0,Data!K93/M_8)</f>
        <v>0</v>
      </c>
      <c r="K94">
        <f>IF(M_9=0,0,Data!L93/M_9)</f>
        <v>0</v>
      </c>
      <c r="L94">
        <f>IF(M_10=0,0,Data!M93/M_10)</f>
        <v>0</v>
      </c>
      <c r="M94">
        <f>IF(M_11=0,0,Data!N93/M_11)</f>
        <v>0.9580985233065934</v>
      </c>
      <c r="N94">
        <f>IF(M_12=0,0,Data!O93/M_12)</f>
        <v>0.98375630279999671</v>
      </c>
      <c r="O94">
        <f>IF(M_13=0,0,Data!P93/M_13)</f>
        <v>0.9580985233065934</v>
      </c>
      <c r="P94">
        <f>IF(M_14=0,0,Data!Q93/M_14)</f>
        <v>0.98301146437997466</v>
      </c>
      <c r="Q94">
        <f>IF(M_15=0,0,Data!R93/M_15)</f>
        <v>0.67547416335299115</v>
      </c>
      <c r="R94">
        <f>IF(M_16=0,0,Data!S93/M_16)</f>
        <v>0.88011173679339449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0.22610427376745232</v>
      </c>
      <c r="D95">
        <f>IF(M_2=0,0,Data!E94/M_2)</f>
        <v>0</v>
      </c>
      <c r="E95">
        <f>IF(M_3=0,0,Data!F94/M_3)</f>
        <v>0</v>
      </c>
      <c r="F95">
        <f>IF(M_4=0,0,Data!G94/M_4)</f>
        <v>0</v>
      </c>
      <c r="G95">
        <f>IF(M_5=0,0,Data!H94/M_5)</f>
        <v>0</v>
      </c>
      <c r="H95">
        <f>IF(M_6=0,0,Data!I94/M_6)</f>
        <v>0.95694522154931017</v>
      </c>
      <c r="I95">
        <f>IF(M_7=0,0,Data!J94/M_7)</f>
        <v>0</v>
      </c>
      <c r="J95">
        <f>IF(M_8=0,0,Data!K94/M_8)</f>
        <v>0</v>
      </c>
      <c r="K95">
        <f>IF(M_9=0,0,Data!L94/M_9)</f>
        <v>0</v>
      </c>
      <c r="L95">
        <f>IF(M_10=0,0,Data!M94/M_10)</f>
        <v>0</v>
      </c>
      <c r="M95">
        <f>IF(M_11=0,0,Data!N94/M_11)</f>
        <v>0.95694522154931017</v>
      </c>
      <c r="N95">
        <f>IF(M_12=0,0,Data!O94/M_12)</f>
        <v>0.97845812303474955</v>
      </c>
      <c r="O95">
        <f>IF(M_13=0,0,Data!P94/M_13)</f>
        <v>0.95694522154931017</v>
      </c>
      <c r="P95">
        <f>IF(M_14=0,0,Data!Q94/M_14)</f>
        <v>0.98014629750290194</v>
      </c>
      <c r="Q95">
        <f>IF(M_15=0,0,Data!R94/M_15)</f>
        <v>0.67696905511663197</v>
      </c>
      <c r="R95">
        <f>IF(M_16=0,0,Data!S94/M_16)</f>
        <v>0.88011173679339449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0.20170117606211446</v>
      </c>
      <c r="D96">
        <f>IF(M_2=0,0,Data!E95/M_2)</f>
        <v>0</v>
      </c>
      <c r="E96">
        <f>IF(M_3=0,0,Data!F95/M_3)</f>
        <v>0</v>
      </c>
      <c r="F96">
        <f>IF(M_4=0,0,Data!G95/M_4)</f>
        <v>0</v>
      </c>
      <c r="G96">
        <f>IF(M_5=0,0,Data!H95/M_5)</f>
        <v>0</v>
      </c>
      <c r="H96">
        <f>IF(M_6=0,0,Data!I95/M_6)</f>
        <v>0.95614977470494533</v>
      </c>
      <c r="I96">
        <f>IF(M_7=0,0,Data!J95/M_7)</f>
        <v>0</v>
      </c>
      <c r="J96">
        <f>IF(M_8=0,0,Data!K95/M_8)</f>
        <v>0</v>
      </c>
      <c r="K96">
        <f>IF(M_9=0,0,Data!L95/M_9)</f>
        <v>0</v>
      </c>
      <c r="L96">
        <f>IF(M_10=0,0,Data!M95/M_10)</f>
        <v>0</v>
      </c>
      <c r="M96">
        <f>IF(M_11=0,0,Data!N95/M_11)</f>
        <v>0.95614977470494533</v>
      </c>
      <c r="N96">
        <f>IF(M_12=0,0,Data!O95/M_12)</f>
        <v>0.96779217867516132</v>
      </c>
      <c r="O96">
        <f>IF(M_13=0,0,Data!P95/M_13)</f>
        <v>0.95614977470494533</v>
      </c>
      <c r="P96">
        <f>IF(M_14=0,0,Data!Q95/M_14)</f>
        <v>0.97142642992798856</v>
      </c>
      <c r="Q96">
        <f>IF(M_15=0,0,Data!R95/M_15)</f>
        <v>0.67944097061151576</v>
      </c>
      <c r="R96">
        <f>IF(M_16=0,0,Data!S95/M_16)</f>
        <v>0.88011173679339449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0.17885379050387093</v>
      </c>
      <c r="D97">
        <f>IF(M_2=0,0,Data!E96/M_2)</f>
        <v>0</v>
      </c>
      <c r="E97">
        <f>IF(M_3=0,0,Data!F96/M_3)</f>
        <v>0</v>
      </c>
      <c r="F97">
        <f>IF(M_4=0,0,Data!G96/M_4)</f>
        <v>0</v>
      </c>
      <c r="G97">
        <f>IF(M_5=0,0,Data!H96/M_5)</f>
        <v>0</v>
      </c>
      <c r="H97">
        <f>IF(M_6=0,0,Data!I96/M_6)</f>
        <v>0.95497490469230084</v>
      </c>
      <c r="I97">
        <f>IF(M_7=0,0,Data!J96/M_7)</f>
        <v>0</v>
      </c>
      <c r="J97">
        <f>IF(M_8=0,0,Data!K96/M_8)</f>
        <v>0</v>
      </c>
      <c r="K97">
        <f>IF(M_9=0,0,Data!L96/M_9)</f>
        <v>0</v>
      </c>
      <c r="L97">
        <f>IF(M_10=0,0,Data!M96/M_10)</f>
        <v>0</v>
      </c>
      <c r="M97">
        <f>IF(M_11=0,0,Data!N96/M_11)</f>
        <v>0.95497490469230084</v>
      </c>
      <c r="N97">
        <f>IF(M_12=0,0,Data!O96/M_12)</f>
        <v>0.9583994334591811</v>
      </c>
      <c r="O97">
        <f>IF(M_13=0,0,Data!P96/M_13)</f>
        <v>0.95497490469230084</v>
      </c>
      <c r="P97">
        <f>IF(M_14=0,0,Data!Q96/M_14)</f>
        <v>0.96154423545965417</v>
      </c>
      <c r="Q97">
        <f>IF(M_15=0,0,Data!R96/M_15)</f>
        <v>0.68169092504623308</v>
      </c>
      <c r="R97">
        <f>IF(M_16=0,0,Data!S96/M_16)</f>
        <v>0.88011173679339449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0.15588399496696118</v>
      </c>
      <c r="D98">
        <f>IF(M_2=0,0,Data!E97/M_2)</f>
        <v>0</v>
      </c>
      <c r="E98">
        <f>IF(M_3=0,0,Data!F97/M_3)</f>
        <v>0</v>
      </c>
      <c r="F98">
        <f>IF(M_4=0,0,Data!G97/M_4)</f>
        <v>0</v>
      </c>
      <c r="G98">
        <f>IF(M_5=0,0,Data!H97/M_5)</f>
        <v>0</v>
      </c>
      <c r="H98">
        <f>IF(M_6=0,0,Data!I97/M_6)</f>
        <v>0.95444065089901831</v>
      </c>
      <c r="I98">
        <f>IF(M_7=0,0,Data!J97/M_7)</f>
        <v>0</v>
      </c>
      <c r="J98">
        <f>IF(M_8=0,0,Data!K97/M_8)</f>
        <v>0</v>
      </c>
      <c r="K98">
        <f>IF(M_9=0,0,Data!L97/M_9)</f>
        <v>0</v>
      </c>
      <c r="L98">
        <f>IF(M_10=0,0,Data!M97/M_10)</f>
        <v>0</v>
      </c>
      <c r="M98">
        <f>IF(M_11=0,0,Data!N97/M_11)</f>
        <v>0.95444065089901831</v>
      </c>
      <c r="N98">
        <f>IF(M_12=0,0,Data!O97/M_12)</f>
        <v>0.95298047011119968</v>
      </c>
      <c r="O98">
        <f>IF(M_13=0,0,Data!P97/M_13)</f>
        <v>0.95444065089901831</v>
      </c>
      <c r="P98">
        <f>IF(M_14=0,0,Data!Q97/M_14)</f>
        <v>0.95472022908404164</v>
      </c>
      <c r="Q98">
        <f>IF(M_15=0,0,Data!R97/M_15)</f>
        <v>0.68321102634455455</v>
      </c>
      <c r="R98">
        <f>IF(M_16=0,0,Data!S97/M_16)</f>
        <v>0.81903625881272046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0.13164876536041883</v>
      </c>
      <c r="D99">
        <f>IF(M_2=0,0,Data!E98/M_2)</f>
        <v>0</v>
      </c>
      <c r="E99">
        <f>IF(M_3=0,0,Data!F98/M_3)</f>
        <v>0</v>
      </c>
      <c r="F99">
        <f>IF(M_4=0,0,Data!G98/M_4)</f>
        <v>0</v>
      </c>
      <c r="G99">
        <f>IF(M_5=0,0,Data!H98/M_5)</f>
        <v>0</v>
      </c>
      <c r="H99">
        <f>IF(M_6=0,0,Data!I98/M_6)</f>
        <v>0.95431929320080089</v>
      </c>
      <c r="I99">
        <f>IF(M_7=0,0,Data!J98/M_7)</f>
        <v>0</v>
      </c>
      <c r="J99">
        <f>IF(M_8=0,0,Data!K98/M_8)</f>
        <v>0</v>
      </c>
      <c r="K99">
        <f>IF(M_9=0,0,Data!L98/M_9)</f>
        <v>0</v>
      </c>
      <c r="L99">
        <f>IF(M_10=0,0,Data!M98/M_10)</f>
        <v>0</v>
      </c>
      <c r="M99">
        <f>IF(M_11=0,0,Data!N98/M_11)</f>
        <v>0.95431929320080089</v>
      </c>
      <c r="N99">
        <f>IF(M_12=0,0,Data!O98/M_12)</f>
        <v>0.95097924254307065</v>
      </c>
      <c r="O99">
        <f>IF(M_13=0,0,Data!P98/M_13)</f>
        <v>0.95431929320080089</v>
      </c>
      <c r="P99">
        <f>IF(M_14=0,0,Data!Q98/M_14)</f>
        <v>0.95324144350646511</v>
      </c>
      <c r="Q99">
        <f>IF(M_15=0,0,Data!R98/M_15)</f>
        <v>0.68553452654482994</v>
      </c>
      <c r="R99">
        <f>IF(M_16=0,0,Data!S98/M_16)</f>
        <v>0.81903625881272046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0.10742128092850742</v>
      </c>
      <c r="D100">
        <f>IF(M_2=0,0,Data!E99/M_2)</f>
        <v>0</v>
      </c>
      <c r="E100">
        <f>IF(M_3=0,0,Data!F99/M_3)</f>
        <v>0</v>
      </c>
      <c r="F100">
        <f>IF(M_4=0,0,Data!G99/M_4)</f>
        <v>0</v>
      </c>
      <c r="G100">
        <f>IF(M_5=0,0,Data!H99/M_5)</f>
        <v>0</v>
      </c>
      <c r="H100">
        <f>IF(M_6=0,0,Data!I99/M_6)</f>
        <v>0.95334501758804979</v>
      </c>
      <c r="I100">
        <f>IF(M_7=0,0,Data!J99/M_7)</f>
        <v>0</v>
      </c>
      <c r="J100">
        <f>IF(M_8=0,0,Data!K99/M_8)</f>
        <v>0</v>
      </c>
      <c r="K100">
        <f>IF(M_9=0,0,Data!L99/M_9)</f>
        <v>0</v>
      </c>
      <c r="L100">
        <f>IF(M_10=0,0,Data!M99/M_10)</f>
        <v>0</v>
      </c>
      <c r="M100">
        <f>IF(M_11=0,0,Data!N99/M_11)</f>
        <v>0.95334501758804979</v>
      </c>
      <c r="N100">
        <f>IF(M_12=0,0,Data!O99/M_12)</f>
        <v>0.95427149820605639</v>
      </c>
      <c r="O100">
        <f>IF(M_13=0,0,Data!P99/M_13)</f>
        <v>0.95334501758804979</v>
      </c>
      <c r="P100">
        <f>IF(M_14=0,0,Data!Q99/M_14)</f>
        <v>0.95405027280198273</v>
      </c>
      <c r="Q100">
        <f>IF(M_15=0,0,Data!R99/M_15)</f>
        <v>0.6875690387596578</v>
      </c>
      <c r="R100">
        <f>IF(M_16=0,0,Data!S99/M_16)</f>
        <v>0.79527072876705307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8.3020980767998936E-2</v>
      </c>
      <c r="D101">
        <f>IF(M_2=0,0,Data!E100/M_2)</f>
        <v>0</v>
      </c>
      <c r="E101">
        <f>IF(M_3=0,0,Data!F100/M_3)</f>
        <v>0</v>
      </c>
      <c r="F101">
        <f>IF(M_4=0,0,Data!G100/M_4)</f>
        <v>0</v>
      </c>
      <c r="G101">
        <f>IF(M_5=0,0,Data!H100/M_5)</f>
        <v>0</v>
      </c>
      <c r="H101">
        <f>IF(M_6=0,0,Data!I100/M_6)</f>
        <v>0.9509670399439587</v>
      </c>
      <c r="I101">
        <f>IF(M_7=0,0,Data!J100/M_7)</f>
        <v>0</v>
      </c>
      <c r="J101">
        <f>IF(M_8=0,0,Data!K100/M_8)</f>
        <v>0</v>
      </c>
      <c r="K101">
        <f>IF(M_9=0,0,Data!L100/M_9)</f>
        <v>0</v>
      </c>
      <c r="L101">
        <f>IF(M_10=0,0,Data!M100/M_10)</f>
        <v>0</v>
      </c>
      <c r="M101">
        <f>IF(M_11=0,0,Data!N100/M_11)</f>
        <v>0.9509670399439587</v>
      </c>
      <c r="N101">
        <f>IF(M_12=0,0,Data!O100/M_12)</f>
        <v>0.9696747066565764</v>
      </c>
      <c r="O101">
        <f>IF(M_13=0,0,Data!P100/M_13)</f>
        <v>0.9509670399439587</v>
      </c>
      <c r="P101">
        <f>IF(M_14=0,0,Data!Q100/M_14)</f>
        <v>0.95498455330525156</v>
      </c>
      <c r="Q101">
        <f>IF(M_15=0,0,Data!R100/M_15)</f>
        <v>0.68943803339916032</v>
      </c>
      <c r="R101">
        <f>IF(M_16=0,0,Data!S100/M_16)</f>
        <v>0.79527072876705307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5.2727797667337081E-2</v>
      </c>
      <c r="D102">
        <f>IF(M_2=0,0,Data!E101/M_2)</f>
        <v>0</v>
      </c>
      <c r="E102">
        <f>IF(M_3=0,0,Data!F101/M_3)</f>
        <v>0</v>
      </c>
      <c r="F102">
        <f>IF(M_4=0,0,Data!G101/M_4)</f>
        <v>0</v>
      </c>
      <c r="G102">
        <f>IF(M_5=0,0,Data!H101/M_5)</f>
        <v>0</v>
      </c>
      <c r="H102">
        <f>IF(M_6=0,0,Data!I101/M_6)</f>
        <v>0.94795327245304228</v>
      </c>
      <c r="I102">
        <f>IF(M_7=0,0,Data!J101/M_7)</f>
        <v>0</v>
      </c>
      <c r="J102">
        <f>IF(M_8=0,0,Data!K101/M_8)</f>
        <v>0</v>
      </c>
      <c r="K102">
        <f>IF(M_9=0,0,Data!L101/M_9)</f>
        <v>0</v>
      </c>
      <c r="L102">
        <f>IF(M_10=0,0,Data!M101/M_10)</f>
        <v>0</v>
      </c>
      <c r="M102">
        <f>IF(M_11=0,0,Data!N101/M_11)</f>
        <v>0.94795327245304228</v>
      </c>
      <c r="N102">
        <f>IF(M_12=0,0,Data!O101/M_12)</f>
        <v>0.97880646356032264</v>
      </c>
      <c r="O102">
        <f>IF(M_13=0,0,Data!P101/M_13)</f>
        <v>0.94795327245304228</v>
      </c>
      <c r="P102">
        <f>IF(M_14=0,0,Data!Q101/M_14)</f>
        <v>0.97422513225176499</v>
      </c>
      <c r="Q102">
        <f>IF(M_15=0,0,Data!R101/M_15)</f>
        <v>0.69136932063040668</v>
      </c>
      <c r="R102">
        <f>IF(M_16=0,0,Data!S101/M_16)</f>
        <v>0.76916056731345883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3.5089367721538145E-2</v>
      </c>
      <c r="D103">
        <f>IF(M_2=0,0,Data!E102/M_2)</f>
        <v>0</v>
      </c>
      <c r="E103">
        <f>IF(M_3=0,0,Data!F102/M_3)</f>
        <v>0</v>
      </c>
      <c r="F103">
        <f>IF(M_4=0,0,Data!G102/M_4)</f>
        <v>0</v>
      </c>
      <c r="G103">
        <f>IF(M_5=0,0,Data!H102/M_5)</f>
        <v>0</v>
      </c>
      <c r="H103">
        <f>IF(M_6=0,0,Data!I102/M_6)</f>
        <v>0.94312775472324883</v>
      </c>
      <c r="I103">
        <f>IF(M_7=0,0,Data!J102/M_7)</f>
        <v>0</v>
      </c>
      <c r="J103">
        <f>IF(M_8=0,0,Data!K102/M_8)</f>
        <v>0</v>
      </c>
      <c r="K103">
        <f>IF(M_9=0,0,Data!L102/M_9)</f>
        <v>0</v>
      </c>
      <c r="L103">
        <f>IF(M_10=0,0,Data!M102/M_10)</f>
        <v>0</v>
      </c>
      <c r="M103">
        <f>IF(M_11=0,0,Data!N102/M_11)</f>
        <v>0.94312775472324883</v>
      </c>
      <c r="N103">
        <f>IF(M_12=0,0,Data!O102/M_12)</f>
        <v>0.93629583765971058</v>
      </c>
      <c r="O103">
        <f>IF(M_13=0,0,Data!P102/M_13)</f>
        <v>0.94312775472324883</v>
      </c>
      <c r="P103">
        <f>IF(M_14=0,0,Data!Q102/M_14)</f>
        <v>0.95867042447786455</v>
      </c>
      <c r="Q103">
        <f>IF(M_15=0,0,Data!R102/M_15)</f>
        <v>0.69330726582177393</v>
      </c>
      <c r="R103">
        <f>IF(M_16=0,0,Data!S102/M_16)</f>
        <v>0.76916056731345883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S102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15</v>
      </c>
      <c r="B1" t="s">
        <v>16</v>
      </c>
      <c r="C1" t="s">
        <v>17</v>
      </c>
    </row>
    <row r="2" spans="1:19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 x14ac:dyDescent="0.25">
      <c r="A3">
        <v>100</v>
      </c>
      <c r="B3">
        <v>3628800</v>
      </c>
      <c r="C3">
        <v>100</v>
      </c>
      <c r="D3">
        <v>1.04133903782959E-2</v>
      </c>
      <c r="E3">
        <v>0</v>
      </c>
      <c r="F3">
        <v>0</v>
      </c>
      <c r="G3">
        <v>0</v>
      </c>
      <c r="H3">
        <v>0</v>
      </c>
      <c r="I3">
        <v>57.430486641349297</v>
      </c>
      <c r="J3">
        <v>0</v>
      </c>
      <c r="K3">
        <v>0</v>
      </c>
      <c r="L3">
        <v>0</v>
      </c>
      <c r="M3">
        <v>0</v>
      </c>
      <c r="N3">
        <v>57.430486641349297</v>
      </c>
      <c r="O3">
        <v>0.97939064622940497</v>
      </c>
      <c r="P3">
        <v>57.430486641349297</v>
      </c>
      <c r="Q3">
        <v>0.97743942474662004</v>
      </c>
      <c r="R3">
        <v>2415124618967.0801</v>
      </c>
      <c r="S3">
        <v>0.17677669529663601</v>
      </c>
    </row>
    <row r="4" spans="1:19" x14ac:dyDescent="0.25">
      <c r="A4">
        <v>99</v>
      </c>
      <c r="B4">
        <v>3592512</v>
      </c>
      <c r="C4">
        <v>99</v>
      </c>
      <c r="D4">
        <v>1.02534852539942E-2</v>
      </c>
      <c r="E4">
        <v>0</v>
      </c>
      <c r="F4">
        <v>0</v>
      </c>
      <c r="G4">
        <v>0</v>
      </c>
      <c r="H4">
        <v>0</v>
      </c>
      <c r="I4">
        <v>57.429265943213899</v>
      </c>
      <c r="J4">
        <v>0</v>
      </c>
      <c r="K4">
        <v>0</v>
      </c>
      <c r="L4">
        <v>0</v>
      </c>
      <c r="M4">
        <v>0</v>
      </c>
      <c r="N4">
        <v>57.429265943213899</v>
      </c>
      <c r="O4">
        <v>0.97846988705000404</v>
      </c>
      <c r="P4">
        <v>57.429265943213899</v>
      </c>
      <c r="Q4">
        <v>0.97727570648478901</v>
      </c>
      <c r="R4">
        <v>2396755827586.7798</v>
      </c>
      <c r="S4">
        <v>0.17677669529663601</v>
      </c>
    </row>
    <row r="5" spans="1:19" x14ac:dyDescent="0.25">
      <c r="A5">
        <v>98</v>
      </c>
      <c r="B5">
        <v>3556224</v>
      </c>
      <c r="C5">
        <v>98</v>
      </c>
      <c r="D5">
        <v>1.0304469023388999E-2</v>
      </c>
      <c r="E5">
        <v>0</v>
      </c>
      <c r="F5">
        <v>0</v>
      </c>
      <c r="G5">
        <v>0</v>
      </c>
      <c r="H5">
        <v>0</v>
      </c>
      <c r="I5">
        <v>57.430074833442703</v>
      </c>
      <c r="J5">
        <v>0</v>
      </c>
      <c r="K5">
        <v>0</v>
      </c>
      <c r="L5">
        <v>0</v>
      </c>
      <c r="M5">
        <v>0</v>
      </c>
      <c r="N5">
        <v>57.430074833442703</v>
      </c>
      <c r="O5">
        <v>0.978058359744577</v>
      </c>
      <c r="P5">
        <v>57.430074833442703</v>
      </c>
      <c r="Q5">
        <v>0.97605005296690595</v>
      </c>
      <c r="R5">
        <v>2367807157099.04</v>
      </c>
      <c r="S5">
        <v>0.17677669529663601</v>
      </c>
    </row>
    <row r="6" spans="1:19" x14ac:dyDescent="0.25">
      <c r="A6">
        <v>97</v>
      </c>
      <c r="B6">
        <v>3519936</v>
      </c>
      <c r="C6">
        <v>97</v>
      </c>
      <c r="D6">
        <v>1.01623584409845E-2</v>
      </c>
      <c r="E6">
        <v>0</v>
      </c>
      <c r="F6">
        <v>0</v>
      </c>
      <c r="G6">
        <v>0</v>
      </c>
      <c r="H6">
        <v>0</v>
      </c>
      <c r="I6">
        <v>57.424432475456697</v>
      </c>
      <c r="J6">
        <v>0</v>
      </c>
      <c r="K6">
        <v>0</v>
      </c>
      <c r="L6">
        <v>0</v>
      </c>
      <c r="M6">
        <v>0</v>
      </c>
      <c r="N6">
        <v>57.424432475456697</v>
      </c>
      <c r="O6">
        <v>0.97772231320525804</v>
      </c>
      <c r="P6">
        <v>57.424432475456697</v>
      </c>
      <c r="Q6">
        <v>0.97552645128995896</v>
      </c>
      <c r="R6">
        <v>2347428064181.9399</v>
      </c>
      <c r="S6">
        <v>0.17677669529663601</v>
      </c>
    </row>
    <row r="7" spans="1:19" x14ac:dyDescent="0.25">
      <c r="A7">
        <v>96</v>
      </c>
      <c r="B7">
        <v>3483648</v>
      </c>
      <c r="C7">
        <v>96</v>
      </c>
      <c r="D7">
        <v>1.01549367280883E-2</v>
      </c>
      <c r="E7">
        <v>0</v>
      </c>
      <c r="F7">
        <v>0</v>
      </c>
      <c r="G7">
        <v>0</v>
      </c>
      <c r="H7">
        <v>0</v>
      </c>
      <c r="I7">
        <v>57.424488056846599</v>
      </c>
      <c r="J7">
        <v>0</v>
      </c>
      <c r="K7">
        <v>0</v>
      </c>
      <c r="L7">
        <v>0</v>
      </c>
      <c r="M7">
        <v>0</v>
      </c>
      <c r="N7">
        <v>57.424488056846599</v>
      </c>
      <c r="O7">
        <v>0.97886946539709196</v>
      </c>
      <c r="P7">
        <v>57.424488056846599</v>
      </c>
      <c r="Q7">
        <v>0.97684570295810402</v>
      </c>
      <c r="R7">
        <v>2325086194543.7998</v>
      </c>
      <c r="S7">
        <v>0.17677669529663601</v>
      </c>
    </row>
    <row r="8" spans="1:19" x14ac:dyDescent="0.25">
      <c r="A8">
        <v>95</v>
      </c>
      <c r="B8">
        <v>3447360</v>
      </c>
      <c r="C8">
        <v>95</v>
      </c>
      <c r="D8">
        <v>9.9499369266401808E-3</v>
      </c>
      <c r="E8">
        <v>0</v>
      </c>
      <c r="F8">
        <v>0</v>
      </c>
      <c r="G8">
        <v>0</v>
      </c>
      <c r="H8">
        <v>0</v>
      </c>
      <c r="I8">
        <v>57.418822700534399</v>
      </c>
      <c r="J8">
        <v>0</v>
      </c>
      <c r="K8">
        <v>0</v>
      </c>
      <c r="L8">
        <v>0</v>
      </c>
      <c r="M8">
        <v>0</v>
      </c>
      <c r="N8">
        <v>57.418822700534399</v>
      </c>
      <c r="O8">
        <v>0.97699376153935302</v>
      </c>
      <c r="P8">
        <v>57.418822700534399</v>
      </c>
      <c r="Q8">
        <v>0.97483584516808497</v>
      </c>
      <c r="R8">
        <v>2300310565581.5801</v>
      </c>
      <c r="S8">
        <v>0.17677669529663601</v>
      </c>
    </row>
    <row r="9" spans="1:19" x14ac:dyDescent="0.25">
      <c r="A9">
        <v>94</v>
      </c>
      <c r="B9">
        <v>3411072</v>
      </c>
      <c r="C9">
        <v>94</v>
      </c>
      <c r="D9">
        <v>9.8000267326595492E-3</v>
      </c>
      <c r="E9">
        <v>0</v>
      </c>
      <c r="F9">
        <v>0</v>
      </c>
      <c r="G9">
        <v>0</v>
      </c>
      <c r="H9">
        <v>0</v>
      </c>
      <c r="I9">
        <v>57.419185247766599</v>
      </c>
      <c r="J9">
        <v>0</v>
      </c>
      <c r="K9">
        <v>0</v>
      </c>
      <c r="L9">
        <v>0</v>
      </c>
      <c r="M9">
        <v>0</v>
      </c>
      <c r="N9">
        <v>57.419185247766599</v>
      </c>
      <c r="O9">
        <v>0.97535603170544305</v>
      </c>
      <c r="P9">
        <v>57.419185247766698</v>
      </c>
      <c r="Q9">
        <v>0.97387372124718496</v>
      </c>
      <c r="R9">
        <v>2270134279916.2002</v>
      </c>
      <c r="S9">
        <v>0.17677669529663601</v>
      </c>
    </row>
    <row r="10" spans="1:19" x14ac:dyDescent="0.25">
      <c r="A10">
        <v>93</v>
      </c>
      <c r="B10">
        <v>3374784</v>
      </c>
      <c r="C10">
        <v>93</v>
      </c>
      <c r="D10">
        <v>9.7706572962216204E-3</v>
      </c>
      <c r="E10">
        <v>0</v>
      </c>
      <c r="F10">
        <v>0</v>
      </c>
      <c r="G10">
        <v>0</v>
      </c>
      <c r="H10">
        <v>0</v>
      </c>
      <c r="I10">
        <v>57.4143747333992</v>
      </c>
      <c r="J10">
        <v>0</v>
      </c>
      <c r="K10">
        <v>0</v>
      </c>
      <c r="L10">
        <v>0</v>
      </c>
      <c r="M10">
        <v>0</v>
      </c>
      <c r="N10">
        <v>57.4143747333992</v>
      </c>
      <c r="O10">
        <v>0.97296272805529405</v>
      </c>
      <c r="P10">
        <v>57.4143747333992</v>
      </c>
      <c r="Q10">
        <v>0.97061645827412202</v>
      </c>
      <c r="R10">
        <v>2247534708727.2202</v>
      </c>
      <c r="S10">
        <v>0.17677669529663601</v>
      </c>
    </row>
    <row r="11" spans="1:19" x14ac:dyDescent="0.25">
      <c r="A11">
        <v>92</v>
      </c>
      <c r="B11">
        <v>3338496</v>
      </c>
      <c r="C11">
        <v>92</v>
      </c>
      <c r="D11">
        <v>9.7744643953940596E-3</v>
      </c>
      <c r="E11">
        <v>0</v>
      </c>
      <c r="F11">
        <v>0</v>
      </c>
      <c r="G11">
        <v>0</v>
      </c>
      <c r="H11">
        <v>0</v>
      </c>
      <c r="I11">
        <v>57.411472292606</v>
      </c>
      <c r="J11">
        <v>0</v>
      </c>
      <c r="K11">
        <v>0</v>
      </c>
      <c r="L11">
        <v>0</v>
      </c>
      <c r="M11">
        <v>0</v>
      </c>
      <c r="N11">
        <v>57.411472292606</v>
      </c>
      <c r="O11">
        <v>0.97143934777240204</v>
      </c>
      <c r="P11">
        <v>57.411472292606</v>
      </c>
      <c r="Q11">
        <v>0.97011370991219303</v>
      </c>
      <c r="R11">
        <v>2234740919848.2002</v>
      </c>
      <c r="S11">
        <v>0.17677669529663601</v>
      </c>
    </row>
    <row r="12" spans="1:19" x14ac:dyDescent="0.25">
      <c r="A12">
        <v>91</v>
      </c>
      <c r="B12">
        <v>3302208</v>
      </c>
      <c r="C12">
        <v>91</v>
      </c>
      <c r="D12">
        <v>9.4712815113365597E-3</v>
      </c>
      <c r="E12">
        <v>0</v>
      </c>
      <c r="F12">
        <v>0</v>
      </c>
      <c r="G12">
        <v>0</v>
      </c>
      <c r="H12">
        <v>0</v>
      </c>
      <c r="I12">
        <v>57.408622964181397</v>
      </c>
      <c r="J12">
        <v>0</v>
      </c>
      <c r="K12">
        <v>0</v>
      </c>
      <c r="L12">
        <v>0</v>
      </c>
      <c r="M12">
        <v>0</v>
      </c>
      <c r="N12">
        <v>57.408622964181397</v>
      </c>
      <c r="O12">
        <v>0.96927794254437505</v>
      </c>
      <c r="P12">
        <v>57.408622964181397</v>
      </c>
      <c r="Q12">
        <v>0.96869888126457204</v>
      </c>
      <c r="R12">
        <v>2206814050247.8398</v>
      </c>
      <c r="S12">
        <v>0.17677669529663601</v>
      </c>
    </row>
    <row r="13" spans="1:19" x14ac:dyDescent="0.25">
      <c r="A13">
        <v>90</v>
      </c>
      <c r="B13">
        <v>3265920</v>
      </c>
      <c r="C13">
        <v>90</v>
      </c>
      <c r="D13">
        <v>9.5456804274100301E-3</v>
      </c>
      <c r="E13">
        <v>0</v>
      </c>
      <c r="F13">
        <v>0</v>
      </c>
      <c r="G13">
        <v>0</v>
      </c>
      <c r="H13">
        <v>0</v>
      </c>
      <c r="I13">
        <v>57.400864627812503</v>
      </c>
      <c r="J13">
        <v>0</v>
      </c>
      <c r="K13">
        <v>0</v>
      </c>
      <c r="L13">
        <v>0</v>
      </c>
      <c r="M13">
        <v>0</v>
      </c>
      <c r="N13">
        <v>57.400864627812503</v>
      </c>
      <c r="O13">
        <v>0.96988287757507896</v>
      </c>
      <c r="P13">
        <v>57.400864627812503</v>
      </c>
      <c r="Q13">
        <v>0.96829025252066103</v>
      </c>
      <c r="R13">
        <v>2188326116015.4399</v>
      </c>
      <c r="S13">
        <v>0.17677669529663601</v>
      </c>
    </row>
    <row r="14" spans="1:19" x14ac:dyDescent="0.25">
      <c r="A14">
        <v>89</v>
      </c>
      <c r="B14">
        <v>3229632</v>
      </c>
      <c r="C14">
        <v>89</v>
      </c>
      <c r="D14">
        <v>9.2555966874632994E-3</v>
      </c>
      <c r="E14">
        <v>0</v>
      </c>
      <c r="F14">
        <v>0</v>
      </c>
      <c r="G14">
        <v>0</v>
      </c>
      <c r="H14">
        <v>0</v>
      </c>
      <c r="I14">
        <v>57.396543758422197</v>
      </c>
      <c r="J14">
        <v>0</v>
      </c>
      <c r="K14">
        <v>0</v>
      </c>
      <c r="L14">
        <v>0</v>
      </c>
      <c r="M14">
        <v>0</v>
      </c>
      <c r="N14">
        <v>57.396543758422197</v>
      </c>
      <c r="O14">
        <v>0.96971806245901704</v>
      </c>
      <c r="P14">
        <v>57.396543758422197</v>
      </c>
      <c r="Q14">
        <v>0.96815716048591005</v>
      </c>
      <c r="R14">
        <v>2161860039137.1399</v>
      </c>
      <c r="S14">
        <v>0.17677669529663601</v>
      </c>
    </row>
    <row r="15" spans="1:19" x14ac:dyDescent="0.25">
      <c r="A15">
        <v>88</v>
      </c>
      <c r="B15">
        <v>3193344</v>
      </c>
      <c r="C15">
        <v>88</v>
      </c>
      <c r="D15">
        <v>9.2650223534277293E-3</v>
      </c>
      <c r="E15">
        <v>0</v>
      </c>
      <c r="F15">
        <v>0</v>
      </c>
      <c r="G15">
        <v>0</v>
      </c>
      <c r="H15">
        <v>0</v>
      </c>
      <c r="I15">
        <v>57.387555938727999</v>
      </c>
      <c r="J15">
        <v>0</v>
      </c>
      <c r="K15">
        <v>0</v>
      </c>
      <c r="L15">
        <v>0</v>
      </c>
      <c r="M15">
        <v>0</v>
      </c>
      <c r="N15">
        <v>57.387555938727999</v>
      </c>
      <c r="O15">
        <v>0.96682603936280498</v>
      </c>
      <c r="P15">
        <v>57.387555938727999</v>
      </c>
      <c r="Q15">
        <v>0.96597863488053903</v>
      </c>
      <c r="R15">
        <v>2142582166386.6399</v>
      </c>
      <c r="S15">
        <v>0.17677669529663601</v>
      </c>
    </row>
    <row r="16" spans="1:19" x14ac:dyDescent="0.25">
      <c r="A16">
        <v>87</v>
      </c>
      <c r="B16">
        <v>3157056</v>
      </c>
      <c r="C16">
        <v>87</v>
      </c>
      <c r="D16">
        <v>9.0507189718405604E-3</v>
      </c>
      <c r="E16">
        <v>0</v>
      </c>
      <c r="F16">
        <v>0</v>
      </c>
      <c r="G16">
        <v>0</v>
      </c>
      <c r="H16">
        <v>0</v>
      </c>
      <c r="I16">
        <v>57.378869893713301</v>
      </c>
      <c r="J16">
        <v>0</v>
      </c>
      <c r="K16">
        <v>0</v>
      </c>
      <c r="L16">
        <v>0</v>
      </c>
      <c r="M16">
        <v>0</v>
      </c>
      <c r="N16">
        <v>57.378869893713301</v>
      </c>
      <c r="O16">
        <v>0.965003105336388</v>
      </c>
      <c r="P16">
        <v>57.378869893713301</v>
      </c>
      <c r="Q16">
        <v>0.96381106412756001</v>
      </c>
      <c r="R16">
        <v>2118016202941.46</v>
      </c>
      <c r="S16">
        <v>0.17677669529663601</v>
      </c>
    </row>
    <row r="17" spans="1:19" x14ac:dyDescent="0.25">
      <c r="A17">
        <v>86</v>
      </c>
      <c r="B17">
        <v>3120768</v>
      </c>
      <c r="C17">
        <v>86</v>
      </c>
      <c r="D17">
        <v>9.0238792312230601E-3</v>
      </c>
      <c r="E17">
        <v>0</v>
      </c>
      <c r="F17">
        <v>0</v>
      </c>
      <c r="G17">
        <v>0</v>
      </c>
      <c r="H17">
        <v>0</v>
      </c>
      <c r="I17">
        <v>57.373417827240999</v>
      </c>
      <c r="J17">
        <v>0</v>
      </c>
      <c r="K17">
        <v>0</v>
      </c>
      <c r="L17">
        <v>0</v>
      </c>
      <c r="M17">
        <v>0</v>
      </c>
      <c r="N17">
        <v>57.373417827240999</v>
      </c>
      <c r="O17">
        <v>0.962727299410713</v>
      </c>
      <c r="P17">
        <v>57.373417827240999</v>
      </c>
      <c r="Q17">
        <v>0.96376040903717997</v>
      </c>
      <c r="R17">
        <v>2092495945230.7</v>
      </c>
      <c r="S17">
        <v>0.17677669529663601</v>
      </c>
    </row>
    <row r="18" spans="1:19" x14ac:dyDescent="0.25">
      <c r="A18">
        <v>85</v>
      </c>
      <c r="B18">
        <v>3084480</v>
      </c>
      <c r="C18">
        <v>85</v>
      </c>
      <c r="D18">
        <v>8.9967541715460196E-3</v>
      </c>
      <c r="E18">
        <v>0</v>
      </c>
      <c r="F18">
        <v>0</v>
      </c>
      <c r="G18">
        <v>0</v>
      </c>
      <c r="H18">
        <v>0</v>
      </c>
      <c r="I18">
        <v>57.366457925802202</v>
      </c>
      <c r="J18">
        <v>0</v>
      </c>
      <c r="K18">
        <v>0</v>
      </c>
      <c r="L18">
        <v>0</v>
      </c>
      <c r="M18">
        <v>0</v>
      </c>
      <c r="N18">
        <v>57.366457925802202</v>
      </c>
      <c r="O18">
        <v>0.95988973360006902</v>
      </c>
      <c r="P18">
        <v>57.366457925802202</v>
      </c>
      <c r="Q18">
        <v>0.96057142375795002</v>
      </c>
      <c r="R18">
        <v>2078517262781.7</v>
      </c>
      <c r="S18">
        <v>0.17677669529663601</v>
      </c>
    </row>
    <row r="19" spans="1:19" x14ac:dyDescent="0.25">
      <c r="A19">
        <v>84</v>
      </c>
      <c r="B19">
        <v>3048192</v>
      </c>
      <c r="C19">
        <v>84</v>
      </c>
      <c r="D19">
        <v>8.7244652895661495E-3</v>
      </c>
      <c r="E19">
        <v>0</v>
      </c>
      <c r="F19">
        <v>0</v>
      </c>
      <c r="G19">
        <v>0</v>
      </c>
      <c r="H19">
        <v>0</v>
      </c>
      <c r="I19">
        <v>57.358248399700997</v>
      </c>
      <c r="J19">
        <v>0</v>
      </c>
      <c r="K19">
        <v>0</v>
      </c>
      <c r="L19">
        <v>0</v>
      </c>
      <c r="M19">
        <v>0</v>
      </c>
      <c r="N19">
        <v>57.358248399700997</v>
      </c>
      <c r="O19">
        <v>0.95820696817212103</v>
      </c>
      <c r="P19">
        <v>57.358248399700997</v>
      </c>
      <c r="Q19">
        <v>0.95839088664966698</v>
      </c>
      <c r="R19">
        <v>2053421941632.3999</v>
      </c>
      <c r="S19">
        <v>0.17677669529663601</v>
      </c>
    </row>
    <row r="20" spans="1:19" x14ac:dyDescent="0.25">
      <c r="A20">
        <v>83</v>
      </c>
      <c r="B20">
        <v>3011904</v>
      </c>
      <c r="C20">
        <v>83</v>
      </c>
      <c r="D20">
        <v>8.8272840218813799E-3</v>
      </c>
      <c r="E20">
        <v>0</v>
      </c>
      <c r="F20">
        <v>0</v>
      </c>
      <c r="G20">
        <v>0</v>
      </c>
      <c r="H20">
        <v>0</v>
      </c>
      <c r="I20">
        <v>57.344308132298103</v>
      </c>
      <c r="J20">
        <v>0</v>
      </c>
      <c r="K20">
        <v>0</v>
      </c>
      <c r="L20">
        <v>0</v>
      </c>
      <c r="M20">
        <v>0</v>
      </c>
      <c r="N20">
        <v>57.344308132298103</v>
      </c>
      <c r="O20">
        <v>0.957430620619106</v>
      </c>
      <c r="P20">
        <v>57.344308132298103</v>
      </c>
      <c r="Q20">
        <v>0.95858406915943495</v>
      </c>
      <c r="R20">
        <v>2036036305114.8201</v>
      </c>
      <c r="S20">
        <v>0.17677669529663601</v>
      </c>
    </row>
    <row r="21" spans="1:19" x14ac:dyDescent="0.25">
      <c r="A21">
        <v>82</v>
      </c>
      <c r="B21">
        <v>2975616</v>
      </c>
      <c r="C21">
        <v>82</v>
      </c>
      <c r="D21">
        <v>8.6456683689917595E-3</v>
      </c>
      <c r="E21">
        <v>0</v>
      </c>
      <c r="F21">
        <v>0</v>
      </c>
      <c r="G21">
        <v>0</v>
      </c>
      <c r="H21">
        <v>0</v>
      </c>
      <c r="I21">
        <v>57.3368170797172</v>
      </c>
      <c r="J21">
        <v>0</v>
      </c>
      <c r="K21">
        <v>0</v>
      </c>
      <c r="L21">
        <v>0</v>
      </c>
      <c r="M21">
        <v>0</v>
      </c>
      <c r="N21">
        <v>57.3368170797172</v>
      </c>
      <c r="O21">
        <v>0.95838878090637303</v>
      </c>
      <c r="P21">
        <v>57.3368170797172</v>
      </c>
      <c r="Q21">
        <v>0.95740566924466197</v>
      </c>
      <c r="R21">
        <v>2012034177976.6799</v>
      </c>
      <c r="S21">
        <v>0.17677669529663601</v>
      </c>
    </row>
    <row r="22" spans="1:19" x14ac:dyDescent="0.25">
      <c r="A22">
        <v>81</v>
      </c>
      <c r="B22">
        <v>2939328</v>
      </c>
      <c r="C22">
        <v>81</v>
      </c>
      <c r="D22">
        <v>8.5669311979094005E-3</v>
      </c>
      <c r="E22">
        <v>0</v>
      </c>
      <c r="F22">
        <v>0</v>
      </c>
      <c r="G22">
        <v>0</v>
      </c>
      <c r="H22">
        <v>0</v>
      </c>
      <c r="I22">
        <v>57.324556427647899</v>
      </c>
      <c r="J22">
        <v>0</v>
      </c>
      <c r="K22">
        <v>0</v>
      </c>
      <c r="L22">
        <v>0</v>
      </c>
      <c r="M22">
        <v>0</v>
      </c>
      <c r="N22">
        <v>57.324556427647899</v>
      </c>
      <c r="O22">
        <v>0.96111904686805905</v>
      </c>
      <c r="P22">
        <v>57.324556427647899</v>
      </c>
      <c r="Q22">
        <v>0.96138843924790596</v>
      </c>
      <c r="R22">
        <v>1991688533830.5801</v>
      </c>
      <c r="S22">
        <v>0.17218116349960699</v>
      </c>
    </row>
    <row r="23" spans="1:19" x14ac:dyDescent="0.25">
      <c r="A23">
        <v>80</v>
      </c>
      <c r="B23">
        <v>2903040</v>
      </c>
      <c r="C23">
        <v>80</v>
      </c>
      <c r="D23">
        <v>8.2243633595158391E-3</v>
      </c>
      <c r="E23">
        <v>0</v>
      </c>
      <c r="F23">
        <v>0</v>
      </c>
      <c r="G23">
        <v>0</v>
      </c>
      <c r="H23">
        <v>0</v>
      </c>
      <c r="I23">
        <v>57.3098484552972</v>
      </c>
      <c r="J23">
        <v>0</v>
      </c>
      <c r="K23">
        <v>0</v>
      </c>
      <c r="L23">
        <v>0</v>
      </c>
      <c r="M23">
        <v>0</v>
      </c>
      <c r="N23">
        <v>57.3098484552972</v>
      </c>
      <c r="O23">
        <v>0.96123622418207499</v>
      </c>
      <c r="P23">
        <v>57.3098484552972</v>
      </c>
      <c r="Q23">
        <v>0.96375250761702802</v>
      </c>
      <c r="R23">
        <v>1978082867247.3201</v>
      </c>
      <c r="S23">
        <v>0.17218116349960699</v>
      </c>
    </row>
    <row r="24" spans="1:19" x14ac:dyDescent="0.25">
      <c r="A24">
        <v>79</v>
      </c>
      <c r="B24">
        <v>2866752</v>
      </c>
      <c r="C24">
        <v>79</v>
      </c>
      <c r="D24">
        <v>8.2754930702205708E-3</v>
      </c>
      <c r="E24">
        <v>0</v>
      </c>
      <c r="F24">
        <v>0</v>
      </c>
      <c r="G24">
        <v>0</v>
      </c>
      <c r="H24">
        <v>0</v>
      </c>
      <c r="I24">
        <v>57.303435048235301</v>
      </c>
      <c r="J24">
        <v>0</v>
      </c>
      <c r="K24">
        <v>0</v>
      </c>
      <c r="L24">
        <v>0</v>
      </c>
      <c r="M24">
        <v>0</v>
      </c>
      <c r="N24">
        <v>57.303435048235301</v>
      </c>
      <c r="O24">
        <v>0.95978952603380696</v>
      </c>
      <c r="P24">
        <v>57.303435048235301</v>
      </c>
      <c r="Q24">
        <v>0.96201998116383203</v>
      </c>
      <c r="R24">
        <v>1953136509589.2</v>
      </c>
      <c r="S24">
        <v>0.17218116349960699</v>
      </c>
    </row>
    <row r="25" spans="1:19" x14ac:dyDescent="0.25">
      <c r="A25">
        <v>78</v>
      </c>
      <c r="B25">
        <v>2830464</v>
      </c>
      <c r="C25">
        <v>78</v>
      </c>
      <c r="D25">
        <v>8.2018258773403092E-3</v>
      </c>
      <c r="E25">
        <v>0</v>
      </c>
      <c r="F25">
        <v>0</v>
      </c>
      <c r="G25">
        <v>0</v>
      </c>
      <c r="H25">
        <v>0</v>
      </c>
      <c r="I25">
        <v>57.2850741569235</v>
      </c>
      <c r="J25">
        <v>0</v>
      </c>
      <c r="K25">
        <v>0</v>
      </c>
      <c r="L25">
        <v>0</v>
      </c>
      <c r="M25">
        <v>0</v>
      </c>
      <c r="N25">
        <v>57.2850741569235</v>
      </c>
      <c r="O25">
        <v>0.95818559086848998</v>
      </c>
      <c r="P25">
        <v>57.2850741569235</v>
      </c>
      <c r="Q25">
        <v>0.959679912749551</v>
      </c>
      <c r="R25">
        <v>1933560191928.46</v>
      </c>
      <c r="S25">
        <v>0.17218116349960699</v>
      </c>
    </row>
    <row r="26" spans="1:19" x14ac:dyDescent="0.25">
      <c r="A26">
        <v>77</v>
      </c>
      <c r="B26">
        <v>2794176</v>
      </c>
      <c r="C26">
        <v>77</v>
      </c>
      <c r="D26">
        <v>7.8920297322040908E-3</v>
      </c>
      <c r="E26">
        <v>0</v>
      </c>
      <c r="F26">
        <v>0</v>
      </c>
      <c r="G26">
        <v>0</v>
      </c>
      <c r="H26">
        <v>0</v>
      </c>
      <c r="I26">
        <v>57.279681761583497</v>
      </c>
      <c r="J26">
        <v>0</v>
      </c>
      <c r="K26">
        <v>0</v>
      </c>
      <c r="L26">
        <v>0</v>
      </c>
      <c r="M26">
        <v>0</v>
      </c>
      <c r="N26">
        <v>57.279681761583497</v>
      </c>
      <c r="O26">
        <v>0.95694909017599405</v>
      </c>
      <c r="P26">
        <v>57.279681761583497</v>
      </c>
      <c r="Q26">
        <v>0.95710445520265897</v>
      </c>
      <c r="R26">
        <v>1913290349653.22</v>
      </c>
      <c r="S26">
        <v>0.17218116349960699</v>
      </c>
    </row>
    <row r="27" spans="1:19" x14ac:dyDescent="0.25">
      <c r="A27">
        <v>76</v>
      </c>
      <c r="B27">
        <v>2757888</v>
      </c>
      <c r="C27">
        <v>76</v>
      </c>
      <c r="D27">
        <v>7.9813618304580194E-3</v>
      </c>
      <c r="E27">
        <v>0</v>
      </c>
      <c r="F27">
        <v>0</v>
      </c>
      <c r="G27">
        <v>0</v>
      </c>
      <c r="H27">
        <v>0</v>
      </c>
      <c r="I27">
        <v>57.254734049038397</v>
      </c>
      <c r="J27">
        <v>0</v>
      </c>
      <c r="K27">
        <v>0</v>
      </c>
      <c r="L27">
        <v>0</v>
      </c>
      <c r="M27">
        <v>0</v>
      </c>
      <c r="N27">
        <v>57.254734049038397</v>
      </c>
      <c r="O27">
        <v>0.95792393787540497</v>
      </c>
      <c r="P27">
        <v>57.254734049038397</v>
      </c>
      <c r="Q27">
        <v>0.95794794211224799</v>
      </c>
      <c r="R27">
        <v>1891499641613.1799</v>
      </c>
      <c r="S27">
        <v>0.17218116349960699</v>
      </c>
    </row>
    <row r="28" spans="1:19" x14ac:dyDescent="0.25">
      <c r="A28">
        <v>75</v>
      </c>
      <c r="B28">
        <v>2721600</v>
      </c>
      <c r="C28">
        <v>75</v>
      </c>
      <c r="D28">
        <v>7.8292492989987007E-3</v>
      </c>
      <c r="E28">
        <v>0</v>
      </c>
      <c r="F28">
        <v>0</v>
      </c>
      <c r="G28">
        <v>0</v>
      </c>
      <c r="H28">
        <v>0</v>
      </c>
      <c r="I28">
        <v>57.246960063754102</v>
      </c>
      <c r="J28">
        <v>0</v>
      </c>
      <c r="K28">
        <v>0</v>
      </c>
      <c r="L28">
        <v>0</v>
      </c>
      <c r="M28">
        <v>0</v>
      </c>
      <c r="N28">
        <v>57.246960063754102</v>
      </c>
      <c r="O28">
        <v>0.95708325105185699</v>
      </c>
      <c r="P28">
        <v>57.246960063754102</v>
      </c>
      <c r="Q28">
        <v>0.95758629921973004</v>
      </c>
      <c r="R28">
        <v>1874785859791.5601</v>
      </c>
      <c r="S28">
        <v>0.17218116349960699</v>
      </c>
    </row>
    <row r="29" spans="1:19" x14ac:dyDescent="0.25">
      <c r="A29">
        <v>74</v>
      </c>
      <c r="B29">
        <v>2685312</v>
      </c>
      <c r="C29">
        <v>74</v>
      </c>
      <c r="D29">
        <v>7.7640446991940996E-3</v>
      </c>
      <c r="E29">
        <v>0</v>
      </c>
      <c r="F29">
        <v>0</v>
      </c>
      <c r="G29">
        <v>0</v>
      </c>
      <c r="H29">
        <v>0</v>
      </c>
      <c r="I29">
        <v>57.232379841506997</v>
      </c>
      <c r="J29">
        <v>0</v>
      </c>
      <c r="K29">
        <v>0</v>
      </c>
      <c r="L29">
        <v>0</v>
      </c>
      <c r="M29">
        <v>0</v>
      </c>
      <c r="N29">
        <v>57.232379841506997</v>
      </c>
      <c r="O29">
        <v>0.95597223713532897</v>
      </c>
      <c r="P29">
        <v>57.232379841506997</v>
      </c>
      <c r="Q29">
        <v>0.95653463228861202</v>
      </c>
      <c r="R29">
        <v>1857467122793.0801</v>
      </c>
      <c r="S29">
        <v>0.17218116349960699</v>
      </c>
    </row>
    <row r="30" spans="1:19" x14ac:dyDescent="0.25">
      <c r="A30">
        <v>73</v>
      </c>
      <c r="B30">
        <v>2649024</v>
      </c>
      <c r="C30">
        <v>73</v>
      </c>
      <c r="D30">
        <v>7.6243092861697998E-3</v>
      </c>
      <c r="E30">
        <v>0</v>
      </c>
      <c r="F30">
        <v>0</v>
      </c>
      <c r="G30">
        <v>0</v>
      </c>
      <c r="H30">
        <v>0</v>
      </c>
      <c r="I30">
        <v>57.209061502975104</v>
      </c>
      <c r="J30">
        <v>0</v>
      </c>
      <c r="K30">
        <v>0</v>
      </c>
      <c r="L30">
        <v>0</v>
      </c>
      <c r="M30">
        <v>0</v>
      </c>
      <c r="N30">
        <v>57.209061502975104</v>
      </c>
      <c r="O30">
        <v>0.95490476188247497</v>
      </c>
      <c r="P30">
        <v>57.209061502975104</v>
      </c>
      <c r="Q30">
        <v>0.954881702949963</v>
      </c>
      <c r="R30">
        <v>1842942627281.6001</v>
      </c>
      <c r="S30">
        <v>0.17218116349960699</v>
      </c>
    </row>
    <row r="31" spans="1:19" x14ac:dyDescent="0.25">
      <c r="A31">
        <v>72</v>
      </c>
      <c r="B31">
        <v>2612736</v>
      </c>
      <c r="C31">
        <v>72</v>
      </c>
      <c r="D31">
        <v>7.6766683001575197E-3</v>
      </c>
      <c r="E31">
        <v>0</v>
      </c>
      <c r="F31">
        <v>0</v>
      </c>
      <c r="G31">
        <v>0</v>
      </c>
      <c r="H31">
        <v>0</v>
      </c>
      <c r="I31">
        <v>57.206044883806598</v>
      </c>
      <c r="J31">
        <v>0</v>
      </c>
      <c r="K31">
        <v>0</v>
      </c>
      <c r="L31">
        <v>0</v>
      </c>
      <c r="M31">
        <v>0</v>
      </c>
      <c r="N31">
        <v>57.206044883806598</v>
      </c>
      <c r="O31">
        <v>0.95426501777279205</v>
      </c>
      <c r="P31">
        <v>57.206044883806598</v>
      </c>
      <c r="Q31">
        <v>0.95507819984674003</v>
      </c>
      <c r="R31">
        <v>1821832360110.8</v>
      </c>
      <c r="S31">
        <v>0.17218116349960699</v>
      </c>
    </row>
    <row r="32" spans="1:19" x14ac:dyDescent="0.25">
      <c r="A32">
        <v>71</v>
      </c>
      <c r="B32">
        <v>2576448</v>
      </c>
      <c r="C32">
        <v>71</v>
      </c>
      <c r="D32">
        <v>7.5697983967178001E-3</v>
      </c>
      <c r="E32">
        <v>0</v>
      </c>
      <c r="F32">
        <v>0</v>
      </c>
      <c r="G32">
        <v>0</v>
      </c>
      <c r="H32">
        <v>0</v>
      </c>
      <c r="I32">
        <v>57.184699251024902</v>
      </c>
      <c r="J32">
        <v>0</v>
      </c>
      <c r="K32">
        <v>0</v>
      </c>
      <c r="L32">
        <v>0</v>
      </c>
      <c r="M32">
        <v>0</v>
      </c>
      <c r="N32">
        <v>57.184699251024902</v>
      </c>
      <c r="O32">
        <v>0.95364471244832505</v>
      </c>
      <c r="P32">
        <v>57.184699251024902</v>
      </c>
      <c r="Q32">
        <v>0.95483106233732495</v>
      </c>
      <c r="R32">
        <v>1802561324919.02</v>
      </c>
      <c r="S32">
        <v>0.17218116349960699</v>
      </c>
    </row>
    <row r="33" spans="1:19" x14ac:dyDescent="0.25">
      <c r="A33">
        <v>70</v>
      </c>
      <c r="B33">
        <v>2540160</v>
      </c>
      <c r="C33">
        <v>70</v>
      </c>
      <c r="D33">
        <v>7.3429341932538302E-3</v>
      </c>
      <c r="E33">
        <v>0</v>
      </c>
      <c r="F33">
        <v>0</v>
      </c>
      <c r="G33">
        <v>0</v>
      </c>
      <c r="H33">
        <v>0</v>
      </c>
      <c r="I33">
        <v>57.165088747108499</v>
      </c>
      <c r="J33">
        <v>0</v>
      </c>
      <c r="K33">
        <v>0</v>
      </c>
      <c r="L33">
        <v>0</v>
      </c>
      <c r="M33">
        <v>0</v>
      </c>
      <c r="N33">
        <v>57.165088747108499</v>
      </c>
      <c r="O33">
        <v>0.952384502634125</v>
      </c>
      <c r="P33">
        <v>57.165088747108499</v>
      </c>
      <c r="Q33">
        <v>0.95111750512667204</v>
      </c>
      <c r="R33">
        <v>1785448777437.96</v>
      </c>
      <c r="S33">
        <v>0.17218116349960699</v>
      </c>
    </row>
    <row r="34" spans="1:19" x14ac:dyDescent="0.25">
      <c r="A34">
        <v>69</v>
      </c>
      <c r="B34">
        <v>2503872</v>
      </c>
      <c r="C34">
        <v>69</v>
      </c>
      <c r="D34">
        <v>7.1903757014000402E-3</v>
      </c>
      <c r="E34">
        <v>0</v>
      </c>
      <c r="F34">
        <v>0</v>
      </c>
      <c r="G34">
        <v>0</v>
      </c>
      <c r="H34">
        <v>0</v>
      </c>
      <c r="I34">
        <v>57.145141503647402</v>
      </c>
      <c r="J34">
        <v>0</v>
      </c>
      <c r="K34">
        <v>0</v>
      </c>
      <c r="L34">
        <v>0</v>
      </c>
      <c r="M34">
        <v>0</v>
      </c>
      <c r="N34">
        <v>57.145141503647402</v>
      </c>
      <c r="O34">
        <v>0.95184128294118198</v>
      </c>
      <c r="P34">
        <v>57.145141503647402</v>
      </c>
      <c r="Q34">
        <v>0.95263069055070504</v>
      </c>
      <c r="R34">
        <v>1764684609981.0601</v>
      </c>
      <c r="S34">
        <v>0.17218116349960699</v>
      </c>
    </row>
    <row r="35" spans="1:19" x14ac:dyDescent="0.25">
      <c r="A35">
        <v>68</v>
      </c>
      <c r="B35">
        <v>2467584</v>
      </c>
      <c r="C35">
        <v>68</v>
      </c>
      <c r="D35">
        <v>7.0365214520025903E-3</v>
      </c>
      <c r="E35">
        <v>0</v>
      </c>
      <c r="F35">
        <v>0</v>
      </c>
      <c r="G35">
        <v>0</v>
      </c>
      <c r="H35">
        <v>0</v>
      </c>
      <c r="I35">
        <v>57.1281444714202</v>
      </c>
      <c r="J35">
        <v>0</v>
      </c>
      <c r="K35">
        <v>0</v>
      </c>
      <c r="L35">
        <v>0</v>
      </c>
      <c r="M35">
        <v>0</v>
      </c>
      <c r="N35">
        <v>57.1281444714202</v>
      </c>
      <c r="O35">
        <v>0.94994597679052495</v>
      </c>
      <c r="P35">
        <v>57.1281444714202</v>
      </c>
      <c r="Q35">
        <v>0.950020854194358</v>
      </c>
      <c r="R35">
        <v>1752617172347.26</v>
      </c>
      <c r="S35">
        <v>0.17218116349960699</v>
      </c>
    </row>
    <row r="36" spans="1:19" x14ac:dyDescent="0.25">
      <c r="A36">
        <v>67</v>
      </c>
      <c r="B36">
        <v>2431296</v>
      </c>
      <c r="C36">
        <v>67</v>
      </c>
      <c r="D36">
        <v>7.2581938888908702E-3</v>
      </c>
      <c r="E36">
        <v>0</v>
      </c>
      <c r="F36">
        <v>0</v>
      </c>
      <c r="G36">
        <v>0</v>
      </c>
      <c r="H36">
        <v>0</v>
      </c>
      <c r="I36">
        <v>57.113643522609102</v>
      </c>
      <c r="J36">
        <v>0</v>
      </c>
      <c r="K36">
        <v>0</v>
      </c>
      <c r="L36">
        <v>0</v>
      </c>
      <c r="M36">
        <v>0</v>
      </c>
      <c r="N36">
        <v>57.113643522609102</v>
      </c>
      <c r="O36">
        <v>0.94937459415034198</v>
      </c>
      <c r="P36">
        <v>57.113643522609102</v>
      </c>
      <c r="Q36">
        <v>0.94981286822993805</v>
      </c>
      <c r="R36">
        <v>1736520392306.8401</v>
      </c>
      <c r="S36">
        <v>0.17218116349960699</v>
      </c>
    </row>
    <row r="37" spans="1:19" x14ac:dyDescent="0.25">
      <c r="A37">
        <v>66</v>
      </c>
      <c r="B37">
        <v>2395008</v>
      </c>
      <c r="C37">
        <v>66</v>
      </c>
      <c r="D37">
        <v>6.9941703070809198E-3</v>
      </c>
      <c r="E37">
        <v>0</v>
      </c>
      <c r="F37">
        <v>0</v>
      </c>
      <c r="G37">
        <v>0</v>
      </c>
      <c r="H37">
        <v>0</v>
      </c>
      <c r="I37">
        <v>57.090957749187297</v>
      </c>
      <c r="J37">
        <v>0</v>
      </c>
      <c r="K37">
        <v>0</v>
      </c>
      <c r="L37">
        <v>0</v>
      </c>
      <c r="M37">
        <v>0</v>
      </c>
      <c r="N37">
        <v>57.090957749187297</v>
      </c>
      <c r="O37">
        <v>0.94979120759413305</v>
      </c>
      <c r="P37">
        <v>57.090957749187297</v>
      </c>
      <c r="Q37">
        <v>0.94913661771707103</v>
      </c>
      <c r="R37">
        <v>1723706054680.3799</v>
      </c>
      <c r="S37">
        <v>0.17218116349960699</v>
      </c>
    </row>
    <row r="38" spans="1:19" x14ac:dyDescent="0.25">
      <c r="A38">
        <v>65</v>
      </c>
      <c r="B38">
        <v>2358720</v>
      </c>
      <c r="C38">
        <v>65</v>
      </c>
      <c r="D38">
        <v>6.8735153019029603E-3</v>
      </c>
      <c r="E38">
        <v>0</v>
      </c>
      <c r="F38">
        <v>0</v>
      </c>
      <c r="G38">
        <v>0</v>
      </c>
      <c r="H38">
        <v>0</v>
      </c>
      <c r="I38">
        <v>57.078683342232097</v>
      </c>
      <c r="J38">
        <v>0</v>
      </c>
      <c r="K38">
        <v>0</v>
      </c>
      <c r="L38">
        <v>0</v>
      </c>
      <c r="M38">
        <v>0</v>
      </c>
      <c r="N38">
        <v>57.078683342232097</v>
      </c>
      <c r="O38">
        <v>0.94428735303323297</v>
      </c>
      <c r="P38">
        <v>57.078683342232097</v>
      </c>
      <c r="Q38">
        <v>0.94565558650597803</v>
      </c>
      <c r="R38">
        <v>1704160181293.04</v>
      </c>
      <c r="S38">
        <v>0.17218116349960699</v>
      </c>
    </row>
    <row r="39" spans="1:19" x14ac:dyDescent="0.25">
      <c r="A39">
        <v>64</v>
      </c>
      <c r="B39">
        <v>2322432</v>
      </c>
      <c r="C39">
        <v>64</v>
      </c>
      <c r="D39">
        <v>6.7562791405041704E-3</v>
      </c>
      <c r="E39">
        <v>0</v>
      </c>
      <c r="F39">
        <v>0</v>
      </c>
      <c r="G39">
        <v>0</v>
      </c>
      <c r="H39">
        <v>0</v>
      </c>
      <c r="I39">
        <v>57.053949081251197</v>
      </c>
      <c r="J39">
        <v>0</v>
      </c>
      <c r="K39">
        <v>0</v>
      </c>
      <c r="L39">
        <v>0</v>
      </c>
      <c r="M39">
        <v>0</v>
      </c>
      <c r="N39">
        <v>57.053949081251197</v>
      </c>
      <c r="O39">
        <v>0.94233273935740403</v>
      </c>
      <c r="P39">
        <v>57.053949081251197</v>
      </c>
      <c r="Q39">
        <v>0.94218614898620401</v>
      </c>
      <c r="R39">
        <v>1693381388849.3</v>
      </c>
      <c r="S39">
        <v>0.17218116349960699</v>
      </c>
    </row>
    <row r="40" spans="1:19" x14ac:dyDescent="0.25">
      <c r="A40">
        <v>63</v>
      </c>
      <c r="B40">
        <v>2286144</v>
      </c>
      <c r="C40">
        <v>63</v>
      </c>
      <c r="D40">
        <v>6.7343184840325202E-3</v>
      </c>
      <c r="E40">
        <v>0</v>
      </c>
      <c r="F40">
        <v>0</v>
      </c>
      <c r="G40">
        <v>0</v>
      </c>
      <c r="H40">
        <v>0</v>
      </c>
      <c r="I40">
        <v>57.031714842536999</v>
      </c>
      <c r="J40">
        <v>0</v>
      </c>
      <c r="K40">
        <v>0</v>
      </c>
      <c r="L40">
        <v>0</v>
      </c>
      <c r="M40">
        <v>0</v>
      </c>
      <c r="N40">
        <v>57.031714842536999</v>
      </c>
      <c r="O40">
        <v>0.94290056550086498</v>
      </c>
      <c r="P40">
        <v>57.031714842536999</v>
      </c>
      <c r="Q40">
        <v>0.94331770791122205</v>
      </c>
      <c r="R40">
        <v>1675002837048.1799</v>
      </c>
      <c r="S40">
        <v>0.17208124175449699</v>
      </c>
    </row>
    <row r="41" spans="1:19" x14ac:dyDescent="0.25">
      <c r="A41">
        <v>62</v>
      </c>
      <c r="B41">
        <v>2249856</v>
      </c>
      <c r="C41">
        <v>62</v>
      </c>
      <c r="D41">
        <v>6.6104458546330999E-3</v>
      </c>
      <c r="E41">
        <v>0</v>
      </c>
      <c r="F41">
        <v>0</v>
      </c>
      <c r="G41">
        <v>0</v>
      </c>
      <c r="H41">
        <v>0</v>
      </c>
      <c r="I41">
        <v>57.017571202248</v>
      </c>
      <c r="J41">
        <v>0</v>
      </c>
      <c r="K41">
        <v>0</v>
      </c>
      <c r="L41">
        <v>0</v>
      </c>
      <c r="M41">
        <v>0</v>
      </c>
      <c r="N41">
        <v>57.017571202248</v>
      </c>
      <c r="O41">
        <v>0.94360072207266699</v>
      </c>
      <c r="P41">
        <v>57.017571202248</v>
      </c>
      <c r="Q41">
        <v>0.94416002792285303</v>
      </c>
      <c r="R41">
        <v>1665692137413.3999</v>
      </c>
      <c r="S41">
        <v>0.167185076244105</v>
      </c>
    </row>
    <row r="42" spans="1:19" x14ac:dyDescent="0.25">
      <c r="A42">
        <v>61</v>
      </c>
      <c r="B42">
        <v>2213568</v>
      </c>
      <c r="C42">
        <v>61</v>
      </c>
      <c r="D42">
        <v>6.4976889631074104E-3</v>
      </c>
      <c r="E42">
        <v>0</v>
      </c>
      <c r="F42">
        <v>0</v>
      </c>
      <c r="G42">
        <v>0</v>
      </c>
      <c r="H42">
        <v>0</v>
      </c>
      <c r="I42">
        <v>56.988604855701396</v>
      </c>
      <c r="J42">
        <v>0</v>
      </c>
      <c r="K42">
        <v>0</v>
      </c>
      <c r="L42">
        <v>0</v>
      </c>
      <c r="M42">
        <v>0</v>
      </c>
      <c r="N42">
        <v>56.988604855701396</v>
      </c>
      <c r="O42">
        <v>0.94606383707004305</v>
      </c>
      <c r="P42">
        <v>56.988604855701396</v>
      </c>
      <c r="Q42">
        <v>0.94501689724939097</v>
      </c>
      <c r="R42">
        <v>1651677164833.6599</v>
      </c>
      <c r="S42">
        <v>0.167185076244105</v>
      </c>
    </row>
    <row r="43" spans="1:19" x14ac:dyDescent="0.25">
      <c r="A43">
        <v>60</v>
      </c>
      <c r="B43">
        <v>2177280</v>
      </c>
      <c r="C43">
        <v>60</v>
      </c>
      <c r="D43">
        <v>6.3666256525463502E-3</v>
      </c>
      <c r="E43">
        <v>0</v>
      </c>
      <c r="F43">
        <v>0</v>
      </c>
      <c r="G43">
        <v>0</v>
      </c>
      <c r="H43">
        <v>0</v>
      </c>
      <c r="I43">
        <v>56.967932957069003</v>
      </c>
      <c r="J43">
        <v>0</v>
      </c>
      <c r="K43">
        <v>0</v>
      </c>
      <c r="L43">
        <v>0</v>
      </c>
      <c r="M43">
        <v>0</v>
      </c>
      <c r="N43">
        <v>56.967932957069003</v>
      </c>
      <c r="O43">
        <v>0.94565668402445302</v>
      </c>
      <c r="P43">
        <v>56.967932957069003</v>
      </c>
      <c r="Q43">
        <v>0.94256254157416497</v>
      </c>
      <c r="R43">
        <v>1631603729509.4199</v>
      </c>
      <c r="S43">
        <v>0.167185076244105</v>
      </c>
    </row>
    <row r="44" spans="1:19" x14ac:dyDescent="0.25">
      <c r="A44">
        <v>59</v>
      </c>
      <c r="B44">
        <v>2140992</v>
      </c>
      <c r="C44">
        <v>59</v>
      </c>
      <c r="D44">
        <v>6.19367382865651E-3</v>
      </c>
      <c r="E44">
        <v>0</v>
      </c>
      <c r="F44">
        <v>0</v>
      </c>
      <c r="G44">
        <v>0</v>
      </c>
      <c r="H44">
        <v>0</v>
      </c>
      <c r="I44">
        <v>56.941116712186101</v>
      </c>
      <c r="J44">
        <v>0</v>
      </c>
      <c r="K44">
        <v>0</v>
      </c>
      <c r="L44">
        <v>0</v>
      </c>
      <c r="M44">
        <v>0</v>
      </c>
      <c r="N44">
        <v>56.941116712186101</v>
      </c>
      <c r="O44">
        <v>0.94558365109662301</v>
      </c>
      <c r="P44">
        <v>56.941116712186101</v>
      </c>
      <c r="Q44">
        <v>0.94331128866551694</v>
      </c>
      <c r="R44">
        <v>1625918537528.8999</v>
      </c>
      <c r="S44">
        <v>0.167185076244105</v>
      </c>
    </row>
    <row r="45" spans="1:19" x14ac:dyDescent="0.25">
      <c r="A45">
        <v>58</v>
      </c>
      <c r="B45">
        <v>2104704</v>
      </c>
      <c r="C45">
        <v>58</v>
      </c>
      <c r="D45">
        <v>6.1458109141983696E-3</v>
      </c>
      <c r="E45">
        <v>0</v>
      </c>
      <c r="F45">
        <v>0</v>
      </c>
      <c r="G45">
        <v>0</v>
      </c>
      <c r="H45">
        <v>0</v>
      </c>
      <c r="I45">
        <v>56.942142222399298</v>
      </c>
      <c r="J45">
        <v>0</v>
      </c>
      <c r="K45">
        <v>0</v>
      </c>
      <c r="L45">
        <v>0</v>
      </c>
      <c r="M45">
        <v>0</v>
      </c>
      <c r="N45">
        <v>56.942142222399298</v>
      </c>
      <c r="O45">
        <v>0.94319820901130003</v>
      </c>
      <c r="P45">
        <v>56.942142222399298</v>
      </c>
      <c r="Q45">
        <v>0.94039626925309305</v>
      </c>
      <c r="R45">
        <v>1610420105005.72</v>
      </c>
      <c r="S45">
        <v>0.167185076244105</v>
      </c>
    </row>
    <row r="46" spans="1:19" x14ac:dyDescent="0.25">
      <c r="A46">
        <v>57</v>
      </c>
      <c r="B46">
        <v>2068416</v>
      </c>
      <c r="C46">
        <v>57</v>
      </c>
      <c r="D46">
        <v>6.1371570880355596E-3</v>
      </c>
      <c r="E46">
        <v>0</v>
      </c>
      <c r="F46">
        <v>0</v>
      </c>
      <c r="G46">
        <v>0</v>
      </c>
      <c r="H46">
        <v>0</v>
      </c>
      <c r="I46">
        <v>56.895605672951298</v>
      </c>
      <c r="J46">
        <v>0</v>
      </c>
      <c r="K46">
        <v>0</v>
      </c>
      <c r="L46">
        <v>0</v>
      </c>
      <c r="M46">
        <v>0</v>
      </c>
      <c r="N46">
        <v>56.895605672951298</v>
      </c>
      <c r="O46">
        <v>0.94462728062394496</v>
      </c>
      <c r="P46">
        <v>56.895605672951298</v>
      </c>
      <c r="Q46">
        <v>0.93940471327960096</v>
      </c>
      <c r="R46">
        <v>1599300232492.96</v>
      </c>
      <c r="S46">
        <v>0.167185076244105</v>
      </c>
    </row>
    <row r="47" spans="1:19" x14ac:dyDescent="0.25">
      <c r="A47">
        <v>56</v>
      </c>
      <c r="B47">
        <v>2032128</v>
      </c>
      <c r="C47">
        <v>56</v>
      </c>
      <c r="D47">
        <v>5.9687056296038902E-3</v>
      </c>
      <c r="E47">
        <v>0</v>
      </c>
      <c r="F47">
        <v>0</v>
      </c>
      <c r="G47">
        <v>0</v>
      </c>
      <c r="H47">
        <v>0</v>
      </c>
      <c r="I47">
        <v>56.8803661965771</v>
      </c>
      <c r="J47">
        <v>0</v>
      </c>
      <c r="K47">
        <v>0</v>
      </c>
      <c r="L47">
        <v>0</v>
      </c>
      <c r="M47">
        <v>0</v>
      </c>
      <c r="N47">
        <v>56.8803661965771</v>
      </c>
      <c r="O47">
        <v>0.94222567541820701</v>
      </c>
      <c r="P47">
        <v>56.8803661965771</v>
      </c>
      <c r="Q47">
        <v>0.93824265102201798</v>
      </c>
      <c r="R47">
        <v>1587895138579.3201</v>
      </c>
      <c r="S47">
        <v>0.167185076244105</v>
      </c>
    </row>
    <row r="48" spans="1:19" x14ac:dyDescent="0.25">
      <c r="A48">
        <v>55</v>
      </c>
      <c r="B48">
        <v>1995840</v>
      </c>
      <c r="C48">
        <v>55</v>
      </c>
      <c r="D48">
        <v>5.8766291050534099E-3</v>
      </c>
      <c r="E48">
        <v>0</v>
      </c>
      <c r="F48">
        <v>0</v>
      </c>
      <c r="G48">
        <v>0</v>
      </c>
      <c r="H48">
        <v>0</v>
      </c>
      <c r="I48">
        <v>56.851582595403002</v>
      </c>
      <c r="J48">
        <v>0</v>
      </c>
      <c r="K48">
        <v>0</v>
      </c>
      <c r="L48">
        <v>0</v>
      </c>
      <c r="M48">
        <v>0</v>
      </c>
      <c r="N48">
        <v>56.851582595403002</v>
      </c>
      <c r="O48">
        <v>0.94317464539212603</v>
      </c>
      <c r="P48">
        <v>56.851582595403002</v>
      </c>
      <c r="Q48">
        <v>0.93982497541784604</v>
      </c>
      <c r="R48">
        <v>1586119234586</v>
      </c>
      <c r="S48">
        <v>0.167185076244105</v>
      </c>
    </row>
    <row r="49" spans="1:19" x14ac:dyDescent="0.25">
      <c r="A49">
        <v>54</v>
      </c>
      <c r="B49">
        <v>1959552</v>
      </c>
      <c r="C49">
        <v>54</v>
      </c>
      <c r="D49">
        <v>5.7912065135622397E-3</v>
      </c>
      <c r="E49">
        <v>0</v>
      </c>
      <c r="F49">
        <v>0</v>
      </c>
      <c r="G49">
        <v>0</v>
      </c>
      <c r="H49">
        <v>0</v>
      </c>
      <c r="I49">
        <v>56.824305772598102</v>
      </c>
      <c r="J49">
        <v>0</v>
      </c>
      <c r="K49">
        <v>0</v>
      </c>
      <c r="L49">
        <v>0</v>
      </c>
      <c r="M49">
        <v>0</v>
      </c>
      <c r="N49">
        <v>56.824305772598102</v>
      </c>
      <c r="O49">
        <v>0.94279137032358296</v>
      </c>
      <c r="P49">
        <v>56.824305772598102</v>
      </c>
      <c r="Q49">
        <v>0.940513831137746</v>
      </c>
      <c r="R49">
        <v>1568339426399</v>
      </c>
      <c r="S49">
        <v>0.167185076244105</v>
      </c>
    </row>
    <row r="50" spans="1:19" x14ac:dyDescent="0.25">
      <c r="A50">
        <v>53</v>
      </c>
      <c r="B50">
        <v>1923264</v>
      </c>
      <c r="C50">
        <v>53</v>
      </c>
      <c r="D50">
        <v>5.6620361768202404E-3</v>
      </c>
      <c r="E50">
        <v>0</v>
      </c>
      <c r="F50">
        <v>0</v>
      </c>
      <c r="G50">
        <v>0</v>
      </c>
      <c r="H50">
        <v>0</v>
      </c>
      <c r="I50">
        <v>56.796601494129703</v>
      </c>
      <c r="J50">
        <v>0</v>
      </c>
      <c r="K50">
        <v>0</v>
      </c>
      <c r="L50">
        <v>0</v>
      </c>
      <c r="M50">
        <v>0</v>
      </c>
      <c r="N50">
        <v>56.796601494129703</v>
      </c>
      <c r="O50">
        <v>0.94264223889902499</v>
      </c>
      <c r="P50">
        <v>56.796601494129703</v>
      </c>
      <c r="Q50">
        <v>0.94102934378291403</v>
      </c>
      <c r="R50">
        <v>1559252248681.28</v>
      </c>
      <c r="S50">
        <v>0.167185076244105</v>
      </c>
    </row>
    <row r="51" spans="1:19" x14ac:dyDescent="0.25">
      <c r="A51">
        <v>52</v>
      </c>
      <c r="B51">
        <v>1886976</v>
      </c>
      <c r="C51">
        <v>52</v>
      </c>
      <c r="D51">
        <v>5.7477981041214798E-3</v>
      </c>
      <c r="E51">
        <v>0</v>
      </c>
      <c r="F51">
        <v>0</v>
      </c>
      <c r="G51">
        <v>0</v>
      </c>
      <c r="H51">
        <v>0</v>
      </c>
      <c r="I51">
        <v>56.778626128500903</v>
      </c>
      <c r="J51">
        <v>0</v>
      </c>
      <c r="K51">
        <v>0</v>
      </c>
      <c r="L51">
        <v>0</v>
      </c>
      <c r="M51">
        <v>0</v>
      </c>
      <c r="N51">
        <v>56.778626128500903</v>
      </c>
      <c r="O51">
        <v>0.94124369545897602</v>
      </c>
      <c r="P51">
        <v>56.778626128500903</v>
      </c>
      <c r="Q51">
        <v>0.93990704250261703</v>
      </c>
      <c r="R51">
        <v>1553933040151.52</v>
      </c>
      <c r="S51">
        <v>0.167185076244105</v>
      </c>
    </row>
    <row r="52" spans="1:19" x14ac:dyDescent="0.25">
      <c r="A52">
        <v>51</v>
      </c>
      <c r="B52">
        <v>1850688</v>
      </c>
      <c r="C52">
        <v>51</v>
      </c>
      <c r="D52">
        <v>5.4625817316744998E-3</v>
      </c>
      <c r="E52">
        <v>0</v>
      </c>
      <c r="F52">
        <v>0</v>
      </c>
      <c r="G52">
        <v>0</v>
      </c>
      <c r="H52">
        <v>0</v>
      </c>
      <c r="I52">
        <v>56.743828142804297</v>
      </c>
      <c r="J52">
        <v>0</v>
      </c>
      <c r="K52">
        <v>0</v>
      </c>
      <c r="L52">
        <v>0</v>
      </c>
      <c r="M52">
        <v>0</v>
      </c>
      <c r="N52">
        <v>56.743828142804297</v>
      </c>
      <c r="O52">
        <v>0.94019663994726499</v>
      </c>
      <c r="P52">
        <v>56.743828142804297</v>
      </c>
      <c r="Q52">
        <v>0.93736910439147803</v>
      </c>
      <c r="R52">
        <v>1546740988324.8</v>
      </c>
      <c r="S52">
        <v>0.167185076244105</v>
      </c>
    </row>
    <row r="53" spans="1:19" x14ac:dyDescent="0.25">
      <c r="A53">
        <v>50</v>
      </c>
      <c r="B53">
        <v>1814400</v>
      </c>
      <c r="C53">
        <v>50</v>
      </c>
      <c r="D53">
        <v>5.3782295528874199E-3</v>
      </c>
      <c r="E53">
        <v>0</v>
      </c>
      <c r="F53">
        <v>0</v>
      </c>
      <c r="G53">
        <v>0</v>
      </c>
      <c r="H53">
        <v>0</v>
      </c>
      <c r="I53">
        <v>56.700879369717498</v>
      </c>
      <c r="J53">
        <v>0</v>
      </c>
      <c r="K53">
        <v>0</v>
      </c>
      <c r="L53">
        <v>0</v>
      </c>
      <c r="M53">
        <v>0</v>
      </c>
      <c r="N53">
        <v>56.700879369717498</v>
      </c>
      <c r="O53">
        <v>0.93943191466988896</v>
      </c>
      <c r="P53">
        <v>56.700879369717498</v>
      </c>
      <c r="Q53">
        <v>0.93769603116711997</v>
      </c>
      <c r="R53">
        <v>1534782036308.1201</v>
      </c>
      <c r="S53">
        <v>0.167185076244105</v>
      </c>
    </row>
    <row r="54" spans="1:19" x14ac:dyDescent="0.25">
      <c r="A54">
        <v>49</v>
      </c>
      <c r="B54">
        <v>1778112</v>
      </c>
      <c r="C54">
        <v>49</v>
      </c>
      <c r="D54">
        <v>5.3580063332430003E-3</v>
      </c>
      <c r="E54">
        <v>0</v>
      </c>
      <c r="F54">
        <v>0</v>
      </c>
      <c r="G54">
        <v>0</v>
      </c>
      <c r="H54">
        <v>0</v>
      </c>
      <c r="I54">
        <v>56.684418672790699</v>
      </c>
      <c r="J54">
        <v>0</v>
      </c>
      <c r="K54">
        <v>0</v>
      </c>
      <c r="L54">
        <v>0</v>
      </c>
      <c r="M54">
        <v>0</v>
      </c>
      <c r="N54">
        <v>56.684418672790699</v>
      </c>
      <c r="O54">
        <v>0.94046826409385897</v>
      </c>
      <c r="P54">
        <v>56.684418672790699</v>
      </c>
      <c r="Q54">
        <v>0.93833776213492703</v>
      </c>
      <c r="R54">
        <v>1528558288421.1201</v>
      </c>
      <c r="S54">
        <v>0.167185076244105</v>
      </c>
    </row>
    <row r="55" spans="1:19" x14ac:dyDescent="0.25">
      <c r="A55">
        <v>48</v>
      </c>
      <c r="B55">
        <v>1741824</v>
      </c>
      <c r="C55">
        <v>48</v>
      </c>
      <c r="D55">
        <v>5.1646765621393897E-3</v>
      </c>
      <c r="E55">
        <v>0</v>
      </c>
      <c r="F55">
        <v>0</v>
      </c>
      <c r="G55">
        <v>0</v>
      </c>
      <c r="H55">
        <v>0</v>
      </c>
      <c r="I55">
        <v>56.655141110803001</v>
      </c>
      <c r="J55">
        <v>0</v>
      </c>
      <c r="K55">
        <v>0</v>
      </c>
      <c r="L55">
        <v>0</v>
      </c>
      <c r="M55">
        <v>0</v>
      </c>
      <c r="N55">
        <v>56.655141110803001</v>
      </c>
      <c r="O55">
        <v>0.93997457697869102</v>
      </c>
      <c r="P55">
        <v>56.655141110803001</v>
      </c>
      <c r="Q55">
        <v>0.93942877983129902</v>
      </c>
      <c r="R55">
        <v>1524629523320.9399</v>
      </c>
      <c r="S55">
        <v>0.167185076244105</v>
      </c>
    </row>
    <row r="56" spans="1:19" x14ac:dyDescent="0.25">
      <c r="A56">
        <v>47</v>
      </c>
      <c r="B56">
        <v>1705536</v>
      </c>
      <c r="C56">
        <v>47</v>
      </c>
      <c r="D56">
        <v>5.0833264887902496E-3</v>
      </c>
      <c r="E56">
        <v>0</v>
      </c>
      <c r="F56">
        <v>0</v>
      </c>
      <c r="G56">
        <v>0</v>
      </c>
      <c r="H56">
        <v>0</v>
      </c>
      <c r="I56">
        <v>56.617980635989802</v>
      </c>
      <c r="J56">
        <v>0</v>
      </c>
      <c r="K56">
        <v>0</v>
      </c>
      <c r="L56">
        <v>0</v>
      </c>
      <c r="M56">
        <v>0</v>
      </c>
      <c r="N56">
        <v>56.617980635989802</v>
      </c>
      <c r="O56">
        <v>0.93961908144484296</v>
      </c>
      <c r="P56">
        <v>56.617980635989802</v>
      </c>
      <c r="Q56">
        <v>0.93802984974983294</v>
      </c>
      <c r="R56">
        <v>1520720245474.9399</v>
      </c>
      <c r="S56">
        <v>0.167185076244105</v>
      </c>
    </row>
    <row r="57" spans="1:19" x14ac:dyDescent="0.25">
      <c r="A57">
        <v>46</v>
      </c>
      <c r="B57">
        <v>1669248</v>
      </c>
      <c r="C57">
        <v>46</v>
      </c>
      <c r="D57">
        <v>5.0131315080042598E-3</v>
      </c>
      <c r="E57">
        <v>0</v>
      </c>
      <c r="F57">
        <v>0</v>
      </c>
      <c r="G57">
        <v>0</v>
      </c>
      <c r="H57">
        <v>0</v>
      </c>
      <c r="I57">
        <v>56.5991114455964</v>
      </c>
      <c r="J57">
        <v>0</v>
      </c>
      <c r="K57">
        <v>0</v>
      </c>
      <c r="L57">
        <v>0</v>
      </c>
      <c r="M57">
        <v>0</v>
      </c>
      <c r="N57">
        <v>56.5991114455964</v>
      </c>
      <c r="O57">
        <v>0.94111830488349901</v>
      </c>
      <c r="P57">
        <v>56.5991114455964</v>
      </c>
      <c r="Q57">
        <v>0.93911136099854797</v>
      </c>
      <c r="R57">
        <v>1514928396526.8201</v>
      </c>
      <c r="S57">
        <v>0.167185076244105</v>
      </c>
    </row>
    <row r="58" spans="1:19" x14ac:dyDescent="0.25">
      <c r="A58">
        <v>45</v>
      </c>
      <c r="B58">
        <v>1632960</v>
      </c>
      <c r="C58">
        <v>45</v>
      </c>
      <c r="D58">
        <v>4.8632992142102699E-3</v>
      </c>
      <c r="E58">
        <v>0</v>
      </c>
      <c r="F58">
        <v>0</v>
      </c>
      <c r="G58">
        <v>0</v>
      </c>
      <c r="H58">
        <v>0</v>
      </c>
      <c r="I58">
        <v>56.561630807479801</v>
      </c>
      <c r="J58">
        <v>0</v>
      </c>
      <c r="K58">
        <v>0</v>
      </c>
      <c r="L58">
        <v>0</v>
      </c>
      <c r="M58">
        <v>0</v>
      </c>
      <c r="N58">
        <v>56.561630807479801</v>
      </c>
      <c r="O58">
        <v>0.93677958717301602</v>
      </c>
      <c r="P58">
        <v>56.561630807479801</v>
      </c>
      <c r="Q58">
        <v>0.93587162088726294</v>
      </c>
      <c r="R58">
        <v>1509585295026.3201</v>
      </c>
      <c r="S58">
        <v>0.167185076244105</v>
      </c>
    </row>
    <row r="59" spans="1:19" x14ac:dyDescent="0.25">
      <c r="A59">
        <v>44</v>
      </c>
      <c r="B59">
        <v>1596672</v>
      </c>
      <c r="C59">
        <v>44</v>
      </c>
      <c r="D59">
        <v>4.85283334058185E-3</v>
      </c>
      <c r="E59">
        <v>0</v>
      </c>
      <c r="F59">
        <v>0</v>
      </c>
      <c r="G59">
        <v>0</v>
      </c>
      <c r="H59">
        <v>0</v>
      </c>
      <c r="I59">
        <v>56.518701092254702</v>
      </c>
      <c r="J59">
        <v>0</v>
      </c>
      <c r="K59">
        <v>0</v>
      </c>
      <c r="L59">
        <v>0</v>
      </c>
      <c r="M59">
        <v>0</v>
      </c>
      <c r="N59">
        <v>56.518701092254702</v>
      </c>
      <c r="O59">
        <v>0.93631640728959997</v>
      </c>
      <c r="P59">
        <v>56.518701092254702</v>
      </c>
      <c r="Q59">
        <v>0.93983289302273598</v>
      </c>
      <c r="R59">
        <v>1509278333153.3999</v>
      </c>
      <c r="S59">
        <v>0.16630683859738399</v>
      </c>
    </row>
    <row r="60" spans="1:19" x14ac:dyDescent="0.25">
      <c r="A60">
        <v>43</v>
      </c>
      <c r="B60">
        <v>1560384</v>
      </c>
      <c r="C60">
        <v>43</v>
      </c>
      <c r="D60">
        <v>4.7813656161272197E-3</v>
      </c>
      <c r="E60">
        <v>0</v>
      </c>
      <c r="F60">
        <v>0</v>
      </c>
      <c r="G60">
        <v>0</v>
      </c>
      <c r="H60">
        <v>0</v>
      </c>
      <c r="I60">
        <v>56.499066689267003</v>
      </c>
      <c r="J60">
        <v>0</v>
      </c>
      <c r="K60">
        <v>0</v>
      </c>
      <c r="L60">
        <v>0</v>
      </c>
      <c r="M60">
        <v>0</v>
      </c>
      <c r="N60">
        <v>56.499066689267003</v>
      </c>
      <c r="O60">
        <v>0.93449488632621902</v>
      </c>
      <c r="P60">
        <v>56.499066689267003</v>
      </c>
      <c r="Q60">
        <v>0.93827777429744796</v>
      </c>
      <c r="R60">
        <v>1508338707877.8601</v>
      </c>
      <c r="S60">
        <v>0.1616960909521</v>
      </c>
    </row>
    <row r="61" spans="1:19" x14ac:dyDescent="0.25">
      <c r="A61">
        <v>42</v>
      </c>
      <c r="B61">
        <v>1524096</v>
      </c>
      <c r="C61">
        <v>42</v>
      </c>
      <c r="D61">
        <v>4.6551746508833496E-3</v>
      </c>
      <c r="E61">
        <v>0</v>
      </c>
      <c r="F61">
        <v>0</v>
      </c>
      <c r="G61">
        <v>0</v>
      </c>
      <c r="H61">
        <v>0</v>
      </c>
      <c r="I61">
        <v>56.4589251602657</v>
      </c>
      <c r="J61">
        <v>0</v>
      </c>
      <c r="K61">
        <v>0</v>
      </c>
      <c r="L61">
        <v>0</v>
      </c>
      <c r="M61">
        <v>0</v>
      </c>
      <c r="N61">
        <v>56.4589251602657</v>
      </c>
      <c r="O61">
        <v>0.93438950818376298</v>
      </c>
      <c r="P61">
        <v>56.4589251602657</v>
      </c>
      <c r="Q61">
        <v>0.94198514375212405</v>
      </c>
      <c r="R61">
        <v>1504461475252.76</v>
      </c>
      <c r="S61">
        <v>0.1616960909521</v>
      </c>
    </row>
    <row r="62" spans="1:19" x14ac:dyDescent="0.25">
      <c r="A62">
        <v>41</v>
      </c>
      <c r="B62">
        <v>1487808</v>
      </c>
      <c r="C62">
        <v>41</v>
      </c>
      <c r="D62">
        <v>4.5792965686617497E-3</v>
      </c>
      <c r="E62">
        <v>0</v>
      </c>
      <c r="F62">
        <v>0</v>
      </c>
      <c r="G62">
        <v>0</v>
      </c>
      <c r="H62">
        <v>0</v>
      </c>
      <c r="I62">
        <v>56.425360156823601</v>
      </c>
      <c r="J62">
        <v>0</v>
      </c>
      <c r="K62">
        <v>0</v>
      </c>
      <c r="L62">
        <v>0</v>
      </c>
      <c r="M62">
        <v>0</v>
      </c>
      <c r="N62">
        <v>56.425360156823601</v>
      </c>
      <c r="O62">
        <v>0.935687439352761</v>
      </c>
      <c r="P62">
        <v>56.425360156823601</v>
      </c>
      <c r="Q62">
        <v>0.94398440219192303</v>
      </c>
      <c r="R62">
        <v>1503521624647.46</v>
      </c>
      <c r="S62">
        <v>0.1616960909521</v>
      </c>
    </row>
    <row r="63" spans="1:19" x14ac:dyDescent="0.25">
      <c r="A63">
        <v>40</v>
      </c>
      <c r="B63">
        <v>1451520</v>
      </c>
      <c r="C63">
        <v>40</v>
      </c>
      <c r="D63">
        <v>4.4894079543938599E-3</v>
      </c>
      <c r="E63">
        <v>0</v>
      </c>
      <c r="F63">
        <v>0</v>
      </c>
      <c r="G63">
        <v>0</v>
      </c>
      <c r="H63">
        <v>0</v>
      </c>
      <c r="I63">
        <v>56.386278044457498</v>
      </c>
      <c r="J63">
        <v>0</v>
      </c>
      <c r="K63">
        <v>0</v>
      </c>
      <c r="L63">
        <v>0</v>
      </c>
      <c r="M63">
        <v>0</v>
      </c>
      <c r="N63">
        <v>56.386278044457498</v>
      </c>
      <c r="O63">
        <v>0.93926754369965804</v>
      </c>
      <c r="P63">
        <v>56.386278044457498</v>
      </c>
      <c r="Q63">
        <v>0.94449143985602202</v>
      </c>
      <c r="R63">
        <v>1501233356661.3401</v>
      </c>
      <c r="S63">
        <v>0.1616960909521</v>
      </c>
    </row>
    <row r="64" spans="1:19" x14ac:dyDescent="0.25">
      <c r="A64">
        <v>39</v>
      </c>
      <c r="B64">
        <v>1415232</v>
      </c>
      <c r="C64">
        <v>39</v>
      </c>
      <c r="D64">
        <v>4.3572907037936898E-3</v>
      </c>
      <c r="E64">
        <v>0</v>
      </c>
      <c r="F64">
        <v>0</v>
      </c>
      <c r="G64">
        <v>0</v>
      </c>
      <c r="H64">
        <v>0</v>
      </c>
      <c r="I64">
        <v>56.365480488704797</v>
      </c>
      <c r="J64">
        <v>0</v>
      </c>
      <c r="K64">
        <v>0</v>
      </c>
      <c r="L64">
        <v>0</v>
      </c>
      <c r="M64">
        <v>0</v>
      </c>
      <c r="N64">
        <v>56.365480488704797</v>
      </c>
      <c r="O64">
        <v>0.93790637089923801</v>
      </c>
      <c r="P64">
        <v>56.365480488704797</v>
      </c>
      <c r="Q64">
        <v>0.94169700831902803</v>
      </c>
      <c r="R64">
        <v>1503692871949.02</v>
      </c>
      <c r="S64">
        <v>0.1616960909521</v>
      </c>
    </row>
    <row r="65" spans="1:19" x14ac:dyDescent="0.25">
      <c r="A65">
        <v>38</v>
      </c>
      <c r="B65">
        <v>1378944</v>
      </c>
      <c r="C65">
        <v>38</v>
      </c>
      <c r="D65">
        <v>4.3724722327670301E-3</v>
      </c>
      <c r="E65">
        <v>0</v>
      </c>
      <c r="F65">
        <v>0</v>
      </c>
      <c r="G65">
        <v>0</v>
      </c>
      <c r="H65">
        <v>0</v>
      </c>
      <c r="I65">
        <v>56.324918703231198</v>
      </c>
      <c r="J65">
        <v>0</v>
      </c>
      <c r="K65">
        <v>0</v>
      </c>
      <c r="L65">
        <v>0</v>
      </c>
      <c r="M65">
        <v>0</v>
      </c>
      <c r="N65">
        <v>56.324918703231198</v>
      </c>
      <c r="O65">
        <v>0.94062145402587205</v>
      </c>
      <c r="P65">
        <v>56.324918703231198</v>
      </c>
      <c r="Q65">
        <v>0.94384581743277995</v>
      </c>
      <c r="R65">
        <v>1505480502506.48</v>
      </c>
      <c r="S65">
        <v>0.1616960909521</v>
      </c>
    </row>
    <row r="66" spans="1:19" x14ac:dyDescent="0.25">
      <c r="A66">
        <v>37</v>
      </c>
      <c r="B66">
        <v>1342656</v>
      </c>
      <c r="C66">
        <v>37</v>
      </c>
      <c r="D66">
        <v>4.3272203958995897E-3</v>
      </c>
      <c r="E66">
        <v>0</v>
      </c>
      <c r="F66">
        <v>0</v>
      </c>
      <c r="G66">
        <v>0</v>
      </c>
      <c r="H66">
        <v>0</v>
      </c>
      <c r="I66">
        <v>56.294486191584198</v>
      </c>
      <c r="J66">
        <v>0</v>
      </c>
      <c r="K66">
        <v>0</v>
      </c>
      <c r="L66">
        <v>0</v>
      </c>
      <c r="M66">
        <v>0</v>
      </c>
      <c r="N66">
        <v>56.294486191584198</v>
      </c>
      <c r="O66">
        <v>0.94046233114432398</v>
      </c>
      <c r="P66">
        <v>56.294486191584198</v>
      </c>
      <c r="Q66">
        <v>0.941915198098636</v>
      </c>
      <c r="R66">
        <v>1507019742037.0601</v>
      </c>
      <c r="S66">
        <v>0.1616960909521</v>
      </c>
    </row>
    <row r="67" spans="1:19" x14ac:dyDescent="0.25">
      <c r="A67">
        <v>36</v>
      </c>
      <c r="B67">
        <v>1306368</v>
      </c>
      <c r="C67">
        <v>36</v>
      </c>
      <c r="D67">
        <v>4.2972059428148602E-3</v>
      </c>
      <c r="E67">
        <v>0</v>
      </c>
      <c r="F67">
        <v>0</v>
      </c>
      <c r="G67">
        <v>0</v>
      </c>
      <c r="H67">
        <v>0</v>
      </c>
      <c r="I67">
        <v>56.2481794759968</v>
      </c>
      <c r="J67">
        <v>0</v>
      </c>
      <c r="K67">
        <v>0</v>
      </c>
      <c r="L67">
        <v>0</v>
      </c>
      <c r="M67">
        <v>0</v>
      </c>
      <c r="N67">
        <v>56.2481794759968</v>
      </c>
      <c r="O67">
        <v>0.93984723708228701</v>
      </c>
      <c r="P67">
        <v>56.2481794759968</v>
      </c>
      <c r="Q67">
        <v>0.94103200103150098</v>
      </c>
      <c r="R67">
        <v>1508831682108.2</v>
      </c>
      <c r="S67">
        <v>0.1616960909521</v>
      </c>
    </row>
    <row r="68" spans="1:19" x14ac:dyDescent="0.25">
      <c r="A68">
        <v>35</v>
      </c>
      <c r="B68">
        <v>1270080</v>
      </c>
      <c r="C68">
        <v>35</v>
      </c>
      <c r="D68">
        <v>4.3614264327780598E-3</v>
      </c>
      <c r="E68">
        <v>0</v>
      </c>
      <c r="F68">
        <v>0</v>
      </c>
      <c r="G68">
        <v>0</v>
      </c>
      <c r="H68">
        <v>0</v>
      </c>
      <c r="I68">
        <v>56.212203931066298</v>
      </c>
      <c r="J68">
        <v>0</v>
      </c>
      <c r="K68">
        <v>0</v>
      </c>
      <c r="L68">
        <v>0</v>
      </c>
      <c r="M68">
        <v>0</v>
      </c>
      <c r="N68">
        <v>56.212203931066298</v>
      </c>
      <c r="O68">
        <v>0.94039425536549304</v>
      </c>
      <c r="P68">
        <v>56.212203931066298</v>
      </c>
      <c r="Q68">
        <v>0.94038574521540097</v>
      </c>
      <c r="R68">
        <v>1517712810184.9199</v>
      </c>
      <c r="S68">
        <v>0.1616960909521</v>
      </c>
    </row>
    <row r="69" spans="1:19" x14ac:dyDescent="0.25">
      <c r="A69">
        <v>34</v>
      </c>
      <c r="B69">
        <v>1233792</v>
      </c>
      <c r="C69">
        <v>34</v>
      </c>
      <c r="D69">
        <v>4.3690646209712499E-3</v>
      </c>
      <c r="E69">
        <v>0</v>
      </c>
      <c r="F69">
        <v>0</v>
      </c>
      <c r="G69">
        <v>0</v>
      </c>
      <c r="H69">
        <v>0</v>
      </c>
      <c r="I69">
        <v>56.174809594065302</v>
      </c>
      <c r="J69">
        <v>0</v>
      </c>
      <c r="K69">
        <v>0</v>
      </c>
      <c r="L69">
        <v>0</v>
      </c>
      <c r="M69">
        <v>0</v>
      </c>
      <c r="N69">
        <v>56.174809594065302</v>
      </c>
      <c r="O69">
        <v>0.94210250650561</v>
      </c>
      <c r="P69">
        <v>56.174809594065302</v>
      </c>
      <c r="Q69">
        <v>0.94251089198576099</v>
      </c>
      <c r="R69">
        <v>1520285178387.9399</v>
      </c>
      <c r="S69">
        <v>0.1616960909521</v>
      </c>
    </row>
    <row r="70" spans="1:19" x14ac:dyDescent="0.25">
      <c r="A70">
        <v>33</v>
      </c>
      <c r="B70">
        <v>1197504</v>
      </c>
      <c r="C70">
        <v>33</v>
      </c>
      <c r="D70">
        <v>4.5427085272699E-3</v>
      </c>
      <c r="E70">
        <v>0</v>
      </c>
      <c r="F70">
        <v>0</v>
      </c>
      <c r="G70">
        <v>0</v>
      </c>
      <c r="H70">
        <v>0</v>
      </c>
      <c r="I70">
        <v>56.145837757528497</v>
      </c>
      <c r="J70">
        <v>0</v>
      </c>
      <c r="K70">
        <v>0</v>
      </c>
      <c r="L70">
        <v>0</v>
      </c>
      <c r="M70">
        <v>0</v>
      </c>
      <c r="N70">
        <v>56.145837757528497</v>
      </c>
      <c r="O70">
        <v>0.939417663143013</v>
      </c>
      <c r="P70">
        <v>56.145837757528497</v>
      </c>
      <c r="Q70">
        <v>0.94456510752086698</v>
      </c>
      <c r="R70">
        <v>1524502330059.6599</v>
      </c>
      <c r="S70">
        <v>0.1616960909521</v>
      </c>
    </row>
    <row r="71" spans="1:19" x14ac:dyDescent="0.25">
      <c r="A71">
        <v>32</v>
      </c>
      <c r="B71">
        <v>1161216</v>
      </c>
      <c r="C71">
        <v>32</v>
      </c>
      <c r="D71">
        <v>6.0458969357371798E-3</v>
      </c>
      <c r="E71">
        <v>0</v>
      </c>
      <c r="F71">
        <v>0</v>
      </c>
      <c r="G71">
        <v>0</v>
      </c>
      <c r="H71">
        <v>0</v>
      </c>
      <c r="I71">
        <v>56.105722022645303</v>
      </c>
      <c r="J71">
        <v>0</v>
      </c>
      <c r="K71">
        <v>0</v>
      </c>
      <c r="L71">
        <v>0</v>
      </c>
      <c r="M71">
        <v>0</v>
      </c>
      <c r="N71">
        <v>56.105722022645303</v>
      </c>
      <c r="O71">
        <v>0.93784855512203402</v>
      </c>
      <c r="P71">
        <v>56.105722022645303</v>
      </c>
      <c r="Q71">
        <v>0.94441499273954499</v>
      </c>
      <c r="R71">
        <v>1533415044596.6599</v>
      </c>
      <c r="S71">
        <v>0.1616960909521</v>
      </c>
    </row>
    <row r="72" spans="1:19" x14ac:dyDescent="0.25">
      <c r="A72">
        <v>31</v>
      </c>
      <c r="B72">
        <v>1124928</v>
      </c>
      <c r="C72">
        <v>31</v>
      </c>
      <c r="D72">
        <v>6.5015184167370298E-3</v>
      </c>
      <c r="E72">
        <v>0</v>
      </c>
      <c r="F72">
        <v>0</v>
      </c>
      <c r="G72">
        <v>0</v>
      </c>
      <c r="H72">
        <v>0</v>
      </c>
      <c r="I72">
        <v>56.059995660835199</v>
      </c>
      <c r="J72">
        <v>0</v>
      </c>
      <c r="K72">
        <v>0</v>
      </c>
      <c r="L72">
        <v>0</v>
      </c>
      <c r="M72">
        <v>0</v>
      </c>
      <c r="N72">
        <v>56.059995660835199</v>
      </c>
      <c r="O72">
        <v>0.94278141287387796</v>
      </c>
      <c r="P72">
        <v>56.059995660835199</v>
      </c>
      <c r="Q72">
        <v>0.94339576928837598</v>
      </c>
      <c r="R72">
        <v>1532460374927.1201</v>
      </c>
      <c r="S72">
        <v>0.1616960909521</v>
      </c>
    </row>
    <row r="73" spans="1:19" x14ac:dyDescent="0.25">
      <c r="A73">
        <v>30</v>
      </c>
      <c r="B73">
        <v>1088640</v>
      </c>
      <c r="C73">
        <v>30</v>
      </c>
      <c r="D73">
        <v>6.2863227074572E-3</v>
      </c>
      <c r="E73">
        <v>0</v>
      </c>
      <c r="F73">
        <v>0</v>
      </c>
      <c r="G73">
        <v>0</v>
      </c>
      <c r="H73">
        <v>0</v>
      </c>
      <c r="I73">
        <v>56.011168190892299</v>
      </c>
      <c r="J73">
        <v>0</v>
      </c>
      <c r="K73">
        <v>0</v>
      </c>
      <c r="L73">
        <v>0</v>
      </c>
      <c r="M73">
        <v>0</v>
      </c>
      <c r="N73">
        <v>56.011168190892299</v>
      </c>
      <c r="O73">
        <v>0.94499699697733996</v>
      </c>
      <c r="P73">
        <v>56.011168190892299</v>
      </c>
      <c r="Q73">
        <v>0.94299366743539503</v>
      </c>
      <c r="R73">
        <v>1535667890095.3799</v>
      </c>
      <c r="S73">
        <v>0.1616960909521</v>
      </c>
    </row>
    <row r="74" spans="1:19" x14ac:dyDescent="0.25">
      <c r="A74">
        <v>29</v>
      </c>
      <c r="B74">
        <v>1052352</v>
      </c>
      <c r="C74">
        <v>29</v>
      </c>
      <c r="D74">
        <v>6.2449337209348E-3</v>
      </c>
      <c r="E74">
        <v>0</v>
      </c>
      <c r="F74">
        <v>0</v>
      </c>
      <c r="G74">
        <v>0</v>
      </c>
      <c r="H74">
        <v>0</v>
      </c>
      <c r="I74">
        <v>55.969686397504603</v>
      </c>
      <c r="J74">
        <v>0</v>
      </c>
      <c r="K74">
        <v>0</v>
      </c>
      <c r="L74">
        <v>0</v>
      </c>
      <c r="M74">
        <v>0</v>
      </c>
      <c r="N74">
        <v>55.969686397504603</v>
      </c>
      <c r="O74">
        <v>0.94456494281228598</v>
      </c>
      <c r="P74">
        <v>55.969686397504603</v>
      </c>
      <c r="Q74">
        <v>0.94359419436107606</v>
      </c>
      <c r="R74">
        <v>1543226273082.7</v>
      </c>
      <c r="S74">
        <v>0.1616960909521</v>
      </c>
    </row>
    <row r="75" spans="1:19" x14ac:dyDescent="0.25">
      <c r="A75">
        <v>28</v>
      </c>
      <c r="B75">
        <v>1016064</v>
      </c>
      <c r="C75">
        <v>28</v>
      </c>
      <c r="D75">
        <v>6.0310156512969901E-3</v>
      </c>
      <c r="E75">
        <v>0</v>
      </c>
      <c r="F75">
        <v>0</v>
      </c>
      <c r="G75">
        <v>0</v>
      </c>
      <c r="H75">
        <v>0</v>
      </c>
      <c r="I75">
        <v>55.936030605855599</v>
      </c>
      <c r="J75">
        <v>0</v>
      </c>
      <c r="K75">
        <v>0</v>
      </c>
      <c r="L75">
        <v>0</v>
      </c>
      <c r="M75">
        <v>0</v>
      </c>
      <c r="N75">
        <v>55.936030605855599</v>
      </c>
      <c r="O75">
        <v>0.944243242682126</v>
      </c>
      <c r="P75">
        <v>55.936030605855599</v>
      </c>
      <c r="Q75">
        <v>0.94435771067228202</v>
      </c>
      <c r="R75">
        <v>1546632182028.3201</v>
      </c>
      <c r="S75">
        <v>0.1616960909521</v>
      </c>
    </row>
    <row r="76" spans="1:19" x14ac:dyDescent="0.25">
      <c r="A76">
        <v>27</v>
      </c>
      <c r="B76">
        <v>979776</v>
      </c>
      <c r="C76">
        <v>27</v>
      </c>
      <c r="D76">
        <v>5.8449847795205003E-3</v>
      </c>
      <c r="E76">
        <v>0</v>
      </c>
      <c r="F76">
        <v>0</v>
      </c>
      <c r="G76">
        <v>0</v>
      </c>
      <c r="H76">
        <v>0</v>
      </c>
      <c r="I76">
        <v>55.887941896723497</v>
      </c>
      <c r="J76">
        <v>0</v>
      </c>
      <c r="K76">
        <v>0</v>
      </c>
      <c r="L76">
        <v>0</v>
      </c>
      <c r="M76">
        <v>0</v>
      </c>
      <c r="N76">
        <v>55.887941896723497</v>
      </c>
      <c r="O76">
        <v>0.94493725173160004</v>
      </c>
      <c r="P76">
        <v>55.887941896723497</v>
      </c>
      <c r="Q76">
        <v>0.94386241127587001</v>
      </c>
      <c r="R76">
        <v>1552610433922.5</v>
      </c>
      <c r="S76">
        <v>0.1616960909521</v>
      </c>
    </row>
    <row r="77" spans="1:19" x14ac:dyDescent="0.25">
      <c r="A77">
        <v>26</v>
      </c>
      <c r="B77">
        <v>943488</v>
      </c>
      <c r="C77">
        <v>26</v>
      </c>
      <c r="D77">
        <v>5.7039214208360698E-3</v>
      </c>
      <c r="E77">
        <v>0</v>
      </c>
      <c r="F77">
        <v>0</v>
      </c>
      <c r="G77">
        <v>0</v>
      </c>
      <c r="H77">
        <v>0</v>
      </c>
      <c r="I77">
        <v>55.842150448701403</v>
      </c>
      <c r="J77">
        <v>0</v>
      </c>
      <c r="K77">
        <v>0</v>
      </c>
      <c r="L77">
        <v>0</v>
      </c>
      <c r="M77">
        <v>0</v>
      </c>
      <c r="N77">
        <v>55.842150448701403</v>
      </c>
      <c r="O77">
        <v>0.94447853384588298</v>
      </c>
      <c r="P77">
        <v>55.842150448701297</v>
      </c>
      <c r="Q77">
        <v>0.94402659486339302</v>
      </c>
      <c r="R77">
        <v>1556218396097.4199</v>
      </c>
      <c r="S77">
        <v>0.1616960909521</v>
      </c>
    </row>
    <row r="78" spans="1:19" x14ac:dyDescent="0.25">
      <c r="A78">
        <v>25</v>
      </c>
      <c r="B78">
        <v>907200</v>
      </c>
      <c r="C78">
        <v>25</v>
      </c>
      <c r="D78">
        <v>5.4557751552519003E-3</v>
      </c>
      <c r="E78">
        <v>0</v>
      </c>
      <c r="F78">
        <v>0</v>
      </c>
      <c r="G78">
        <v>0</v>
      </c>
      <c r="H78">
        <v>0</v>
      </c>
      <c r="I78">
        <v>55.790247823220398</v>
      </c>
      <c r="J78">
        <v>0</v>
      </c>
      <c r="K78">
        <v>0</v>
      </c>
      <c r="L78">
        <v>0</v>
      </c>
      <c r="M78">
        <v>0</v>
      </c>
      <c r="N78">
        <v>55.790247823220398</v>
      </c>
      <c r="O78">
        <v>0.94660407478764397</v>
      </c>
      <c r="P78">
        <v>55.790247823220398</v>
      </c>
      <c r="Q78">
        <v>0.946018421183487</v>
      </c>
      <c r="R78">
        <v>1559312774649.3</v>
      </c>
      <c r="S78">
        <v>0.15558324432211901</v>
      </c>
    </row>
    <row r="79" spans="1:19" x14ac:dyDescent="0.25">
      <c r="A79">
        <v>24</v>
      </c>
      <c r="B79">
        <v>870912</v>
      </c>
      <c r="C79">
        <v>24</v>
      </c>
      <c r="D79">
        <v>5.1970610342718798E-3</v>
      </c>
      <c r="E79">
        <v>0</v>
      </c>
      <c r="F79">
        <v>0</v>
      </c>
      <c r="G79">
        <v>0</v>
      </c>
      <c r="H79">
        <v>0</v>
      </c>
      <c r="I79">
        <v>55.760221362314098</v>
      </c>
      <c r="J79">
        <v>0</v>
      </c>
      <c r="K79">
        <v>0</v>
      </c>
      <c r="L79">
        <v>0</v>
      </c>
      <c r="M79">
        <v>0</v>
      </c>
      <c r="N79">
        <v>55.760221362314098</v>
      </c>
      <c r="O79">
        <v>0.94836698674656195</v>
      </c>
      <c r="P79">
        <v>55.760221362314098</v>
      </c>
      <c r="Q79">
        <v>0.94747810277932898</v>
      </c>
      <c r="R79">
        <v>1562476302175.52</v>
      </c>
      <c r="S79">
        <v>0.15558324432211901</v>
      </c>
    </row>
    <row r="80" spans="1:19" x14ac:dyDescent="0.25">
      <c r="A80">
        <v>23</v>
      </c>
      <c r="B80">
        <v>834624</v>
      </c>
      <c r="C80">
        <v>23</v>
      </c>
      <c r="D80">
        <v>5.0963706749916097E-3</v>
      </c>
      <c r="E80">
        <v>0</v>
      </c>
      <c r="F80">
        <v>0</v>
      </c>
      <c r="G80">
        <v>0</v>
      </c>
      <c r="H80">
        <v>0</v>
      </c>
      <c r="I80">
        <v>55.7053652293894</v>
      </c>
      <c r="J80">
        <v>0</v>
      </c>
      <c r="K80">
        <v>0</v>
      </c>
      <c r="L80">
        <v>0</v>
      </c>
      <c r="M80">
        <v>0</v>
      </c>
      <c r="N80">
        <v>55.7053652293894</v>
      </c>
      <c r="O80">
        <v>0.94623172224790097</v>
      </c>
      <c r="P80">
        <v>55.7053652293894</v>
      </c>
      <c r="Q80">
        <v>0.94587445353498001</v>
      </c>
      <c r="R80">
        <v>1571093182363.52</v>
      </c>
      <c r="S80">
        <v>0.15558324432211901</v>
      </c>
    </row>
    <row r="81" spans="1:19" x14ac:dyDescent="0.25">
      <c r="A81">
        <v>22</v>
      </c>
      <c r="B81">
        <v>798336</v>
      </c>
      <c r="C81">
        <v>22</v>
      </c>
      <c r="D81">
        <v>4.9941630511223297E-3</v>
      </c>
      <c r="E81">
        <v>0</v>
      </c>
      <c r="F81">
        <v>0</v>
      </c>
      <c r="G81">
        <v>0</v>
      </c>
      <c r="H81">
        <v>0</v>
      </c>
      <c r="I81">
        <v>55.658988027919399</v>
      </c>
      <c r="J81">
        <v>0</v>
      </c>
      <c r="K81">
        <v>0</v>
      </c>
      <c r="L81">
        <v>0</v>
      </c>
      <c r="M81">
        <v>0</v>
      </c>
      <c r="N81">
        <v>55.658988027919399</v>
      </c>
      <c r="O81">
        <v>0.94038552189052504</v>
      </c>
      <c r="P81">
        <v>55.658988027919399</v>
      </c>
      <c r="Q81">
        <v>0.94435326072865999</v>
      </c>
      <c r="R81">
        <v>1576530591054.8999</v>
      </c>
      <c r="S81">
        <v>0.15558324432211901</v>
      </c>
    </row>
    <row r="82" spans="1:19" x14ac:dyDescent="0.25">
      <c r="A82">
        <v>21</v>
      </c>
      <c r="B82">
        <v>762048</v>
      </c>
      <c r="C82">
        <v>21</v>
      </c>
      <c r="D82">
        <v>4.8712945697430097E-3</v>
      </c>
      <c r="E82">
        <v>0</v>
      </c>
      <c r="F82">
        <v>0</v>
      </c>
      <c r="G82">
        <v>0</v>
      </c>
      <c r="H82">
        <v>0</v>
      </c>
      <c r="I82">
        <v>55.612910161873202</v>
      </c>
      <c r="J82">
        <v>0</v>
      </c>
      <c r="K82">
        <v>0</v>
      </c>
      <c r="L82">
        <v>0</v>
      </c>
      <c r="M82">
        <v>0</v>
      </c>
      <c r="N82">
        <v>55.612910161873202</v>
      </c>
      <c r="O82">
        <v>0.94527119574416496</v>
      </c>
      <c r="P82">
        <v>55.612910161873202</v>
      </c>
      <c r="Q82">
        <v>0.94711187905343097</v>
      </c>
      <c r="R82">
        <v>1581993034267.8999</v>
      </c>
      <c r="S82">
        <v>0.15558324432211901</v>
      </c>
    </row>
    <row r="83" spans="1:19" x14ac:dyDescent="0.25">
      <c r="A83">
        <v>20</v>
      </c>
      <c r="B83">
        <v>725760</v>
      </c>
      <c r="C83">
        <v>20</v>
      </c>
      <c r="D83">
        <v>4.57107837665373E-3</v>
      </c>
      <c r="E83">
        <v>0</v>
      </c>
      <c r="F83">
        <v>0</v>
      </c>
      <c r="G83">
        <v>0</v>
      </c>
      <c r="H83">
        <v>0</v>
      </c>
      <c r="I83">
        <v>55.5562425722025</v>
      </c>
      <c r="J83">
        <v>0</v>
      </c>
      <c r="K83">
        <v>0</v>
      </c>
      <c r="L83">
        <v>0</v>
      </c>
      <c r="M83">
        <v>0</v>
      </c>
      <c r="N83">
        <v>55.5562425722025</v>
      </c>
      <c r="O83">
        <v>0.95445058678820105</v>
      </c>
      <c r="P83">
        <v>55.5562425722025</v>
      </c>
      <c r="Q83">
        <v>0.95239127469335605</v>
      </c>
      <c r="R83">
        <v>1584831519609</v>
      </c>
      <c r="S83">
        <v>0.15558324432211901</v>
      </c>
    </row>
    <row r="84" spans="1:19" x14ac:dyDescent="0.25">
      <c r="A84">
        <v>19</v>
      </c>
      <c r="B84">
        <v>689472</v>
      </c>
      <c r="C84">
        <v>19</v>
      </c>
      <c r="D84">
        <v>4.3796650556688996E-3</v>
      </c>
      <c r="E84">
        <v>0</v>
      </c>
      <c r="F84">
        <v>0</v>
      </c>
      <c r="G84">
        <v>0</v>
      </c>
      <c r="H84">
        <v>0</v>
      </c>
      <c r="I84">
        <v>55.521428448141897</v>
      </c>
      <c r="J84">
        <v>0</v>
      </c>
      <c r="K84">
        <v>0</v>
      </c>
      <c r="L84">
        <v>0</v>
      </c>
      <c r="M84">
        <v>0</v>
      </c>
      <c r="N84">
        <v>55.521428448141897</v>
      </c>
      <c r="O84">
        <v>0.95467598565310996</v>
      </c>
      <c r="P84">
        <v>55.521428448141897</v>
      </c>
      <c r="Q84">
        <v>0.95112280754954703</v>
      </c>
      <c r="R84">
        <v>1589481314467.6399</v>
      </c>
      <c r="S84">
        <v>0.15558324432211901</v>
      </c>
    </row>
    <row r="85" spans="1:19" x14ac:dyDescent="0.25">
      <c r="A85">
        <v>18</v>
      </c>
      <c r="B85">
        <v>653184</v>
      </c>
      <c r="C85">
        <v>18</v>
      </c>
      <c r="D85">
        <v>4.2621881926126499E-3</v>
      </c>
      <c r="E85">
        <v>0</v>
      </c>
      <c r="F85">
        <v>0</v>
      </c>
      <c r="G85">
        <v>0</v>
      </c>
      <c r="H85">
        <v>0</v>
      </c>
      <c r="I85">
        <v>55.471994147076799</v>
      </c>
      <c r="J85">
        <v>0</v>
      </c>
      <c r="K85">
        <v>0</v>
      </c>
      <c r="L85">
        <v>0</v>
      </c>
      <c r="M85">
        <v>0</v>
      </c>
      <c r="N85">
        <v>55.471994147076799</v>
      </c>
      <c r="O85">
        <v>0.95555005983575403</v>
      </c>
      <c r="P85">
        <v>55.471994147076799</v>
      </c>
      <c r="Q85">
        <v>0.94985365587708603</v>
      </c>
      <c r="R85">
        <v>1595114221412.04</v>
      </c>
      <c r="S85">
        <v>0.15558324432211901</v>
      </c>
    </row>
    <row r="86" spans="1:19" x14ac:dyDescent="0.25">
      <c r="A86">
        <v>17</v>
      </c>
      <c r="B86">
        <v>616896</v>
      </c>
      <c r="C86">
        <v>17</v>
      </c>
      <c r="D86">
        <v>4.0745523637567803E-3</v>
      </c>
      <c r="E86">
        <v>0</v>
      </c>
      <c r="F86">
        <v>0</v>
      </c>
      <c r="G86">
        <v>0</v>
      </c>
      <c r="H86">
        <v>0</v>
      </c>
      <c r="I86">
        <v>55.398640810918103</v>
      </c>
      <c r="J86">
        <v>0</v>
      </c>
      <c r="K86">
        <v>0</v>
      </c>
      <c r="L86">
        <v>0</v>
      </c>
      <c r="M86">
        <v>0</v>
      </c>
      <c r="N86">
        <v>55.398640810918103</v>
      </c>
      <c r="O86">
        <v>0.95557210926366698</v>
      </c>
      <c r="P86">
        <v>55.398640810918103</v>
      </c>
      <c r="Q86">
        <v>0.94827815581963404</v>
      </c>
      <c r="R86">
        <v>1598981894413.4399</v>
      </c>
      <c r="S86">
        <v>0.15558324432211901</v>
      </c>
    </row>
    <row r="87" spans="1:19" x14ac:dyDescent="0.25">
      <c r="A87">
        <v>16</v>
      </c>
      <c r="B87">
        <v>580608</v>
      </c>
      <c r="C87">
        <v>16</v>
      </c>
      <c r="D87">
        <v>3.7911417119720599E-3</v>
      </c>
      <c r="E87">
        <v>0</v>
      </c>
      <c r="F87">
        <v>0</v>
      </c>
      <c r="G87">
        <v>0</v>
      </c>
      <c r="H87">
        <v>0</v>
      </c>
      <c r="I87">
        <v>55.308310809723402</v>
      </c>
      <c r="J87">
        <v>0</v>
      </c>
      <c r="K87">
        <v>0</v>
      </c>
      <c r="L87">
        <v>0</v>
      </c>
      <c r="M87">
        <v>0</v>
      </c>
      <c r="N87">
        <v>55.308310809723402</v>
      </c>
      <c r="O87">
        <v>0.95462125973726197</v>
      </c>
      <c r="P87">
        <v>55.308310809723402</v>
      </c>
      <c r="Q87">
        <v>0.94709371125536701</v>
      </c>
      <c r="R87">
        <v>1603003608895.72</v>
      </c>
      <c r="S87">
        <v>0.15558324432211901</v>
      </c>
    </row>
    <row r="88" spans="1:19" x14ac:dyDescent="0.25">
      <c r="A88">
        <v>15</v>
      </c>
      <c r="B88">
        <v>544320</v>
      </c>
      <c r="C88">
        <v>15</v>
      </c>
      <c r="D88">
        <v>3.59361518062544E-3</v>
      </c>
      <c r="E88">
        <v>0</v>
      </c>
      <c r="F88">
        <v>0</v>
      </c>
      <c r="G88">
        <v>0</v>
      </c>
      <c r="H88">
        <v>0</v>
      </c>
      <c r="I88">
        <v>55.210174505075301</v>
      </c>
      <c r="J88">
        <v>0</v>
      </c>
      <c r="K88">
        <v>0</v>
      </c>
      <c r="L88">
        <v>0</v>
      </c>
      <c r="M88">
        <v>0</v>
      </c>
      <c r="N88">
        <v>55.210174505075301</v>
      </c>
      <c r="O88">
        <v>0.95869065293354205</v>
      </c>
      <c r="P88">
        <v>55.210174505075301</v>
      </c>
      <c r="Q88">
        <v>0.95230136900720197</v>
      </c>
      <c r="R88">
        <v>1609588126105.5601</v>
      </c>
      <c r="S88">
        <v>0.15558324432211901</v>
      </c>
    </row>
    <row r="89" spans="1:19" x14ac:dyDescent="0.25">
      <c r="A89">
        <v>14</v>
      </c>
      <c r="B89">
        <v>508032</v>
      </c>
      <c r="C89">
        <v>14</v>
      </c>
      <c r="D89">
        <v>3.4257040899132998E-3</v>
      </c>
      <c r="E89">
        <v>0</v>
      </c>
      <c r="F89">
        <v>0</v>
      </c>
      <c r="G89">
        <v>0</v>
      </c>
      <c r="H89">
        <v>0</v>
      </c>
      <c r="I89">
        <v>55.116291808536097</v>
      </c>
      <c r="J89">
        <v>0</v>
      </c>
      <c r="K89">
        <v>0</v>
      </c>
      <c r="L89">
        <v>0</v>
      </c>
      <c r="M89">
        <v>0</v>
      </c>
      <c r="N89">
        <v>55.116291808536097</v>
      </c>
      <c r="O89">
        <v>0.95972370155409703</v>
      </c>
      <c r="P89">
        <v>55.116291808536097</v>
      </c>
      <c r="Q89">
        <v>0.95068131796122501</v>
      </c>
      <c r="R89">
        <v>1613742070262.4399</v>
      </c>
      <c r="S89">
        <v>0.15558324432211901</v>
      </c>
    </row>
    <row r="90" spans="1:19" x14ac:dyDescent="0.25">
      <c r="A90">
        <v>13</v>
      </c>
      <c r="B90">
        <v>471744</v>
      </c>
      <c r="C90">
        <v>13</v>
      </c>
      <c r="D90">
        <v>3.1957666195254301E-3</v>
      </c>
      <c r="E90">
        <v>0</v>
      </c>
      <c r="F90">
        <v>0</v>
      </c>
      <c r="G90">
        <v>0</v>
      </c>
      <c r="H90">
        <v>0</v>
      </c>
      <c r="I90">
        <v>55.102454856992701</v>
      </c>
      <c r="J90">
        <v>0</v>
      </c>
      <c r="K90">
        <v>0</v>
      </c>
      <c r="L90">
        <v>0</v>
      </c>
      <c r="M90">
        <v>0</v>
      </c>
      <c r="N90">
        <v>55.102454856992701</v>
      </c>
      <c r="O90">
        <v>0.94725139505492495</v>
      </c>
      <c r="P90">
        <v>55.102454856992701</v>
      </c>
      <c r="Q90">
        <v>0.958468498764806</v>
      </c>
      <c r="R90">
        <v>1616996809223.7</v>
      </c>
      <c r="S90">
        <v>0.15558324432211901</v>
      </c>
    </row>
    <row r="91" spans="1:19" x14ac:dyDescent="0.25">
      <c r="A91">
        <v>12</v>
      </c>
      <c r="B91">
        <v>435456</v>
      </c>
      <c r="C91">
        <v>12</v>
      </c>
      <c r="D91">
        <v>3.00700090950453E-3</v>
      </c>
      <c r="E91">
        <v>0</v>
      </c>
      <c r="F91">
        <v>0</v>
      </c>
      <c r="G91">
        <v>0</v>
      </c>
      <c r="H91">
        <v>0</v>
      </c>
      <c r="I91">
        <v>55.105788173009202</v>
      </c>
      <c r="J91">
        <v>0</v>
      </c>
      <c r="K91">
        <v>0</v>
      </c>
      <c r="L91">
        <v>0</v>
      </c>
      <c r="M91">
        <v>0</v>
      </c>
      <c r="N91">
        <v>55.105788173009202</v>
      </c>
      <c r="O91">
        <v>0.92931743459871197</v>
      </c>
      <c r="P91">
        <v>55.105788173009202</v>
      </c>
      <c r="Q91">
        <v>0.95574847288661202</v>
      </c>
      <c r="R91">
        <v>1622463316903.1399</v>
      </c>
      <c r="S91">
        <v>0.15558324432211901</v>
      </c>
    </row>
    <row r="92" spans="1:19" x14ac:dyDescent="0.25">
      <c r="A92">
        <v>11</v>
      </c>
      <c r="B92">
        <v>399168</v>
      </c>
      <c r="C92">
        <v>11</v>
      </c>
      <c r="D92">
        <v>2.7013629624675398E-3</v>
      </c>
      <c r="E92">
        <v>0</v>
      </c>
      <c r="F92">
        <v>0</v>
      </c>
      <c r="G92">
        <v>0</v>
      </c>
      <c r="H92">
        <v>0</v>
      </c>
      <c r="I92">
        <v>55.087959059569201</v>
      </c>
      <c r="J92">
        <v>0</v>
      </c>
      <c r="K92">
        <v>0</v>
      </c>
      <c r="L92">
        <v>0</v>
      </c>
      <c r="M92">
        <v>0</v>
      </c>
      <c r="N92">
        <v>55.087959059569201</v>
      </c>
      <c r="O92">
        <v>0.92689385818808201</v>
      </c>
      <c r="P92">
        <v>55.087959059569201</v>
      </c>
      <c r="Q92">
        <v>0.94888300987710095</v>
      </c>
      <c r="R92">
        <v>1627798432585.96</v>
      </c>
      <c r="S92">
        <v>0.15558324432211901</v>
      </c>
    </row>
    <row r="93" spans="1:19" x14ac:dyDescent="0.25">
      <c r="A93">
        <v>10</v>
      </c>
      <c r="B93">
        <v>362880</v>
      </c>
      <c r="C93">
        <v>10</v>
      </c>
      <c r="D93">
        <v>2.5177238054751002E-3</v>
      </c>
      <c r="E93">
        <v>0</v>
      </c>
      <c r="F93">
        <v>0</v>
      </c>
      <c r="G93">
        <v>0</v>
      </c>
      <c r="H93">
        <v>0</v>
      </c>
      <c r="I93">
        <v>55.024064443855799</v>
      </c>
      <c r="J93">
        <v>0</v>
      </c>
      <c r="K93">
        <v>0</v>
      </c>
      <c r="L93">
        <v>0</v>
      </c>
      <c r="M93">
        <v>0</v>
      </c>
      <c r="N93">
        <v>55.024064443855799</v>
      </c>
      <c r="O93">
        <v>0.96348172113153896</v>
      </c>
      <c r="P93">
        <v>55.024064443855799</v>
      </c>
      <c r="Q93">
        <v>0.96083416026289503</v>
      </c>
      <c r="R93">
        <v>1631354281390</v>
      </c>
      <c r="S93">
        <v>0.15558324432211901</v>
      </c>
    </row>
    <row r="94" spans="1:19" x14ac:dyDescent="0.25">
      <c r="A94">
        <v>9</v>
      </c>
      <c r="B94">
        <v>326592</v>
      </c>
      <c r="C94">
        <v>9</v>
      </c>
      <c r="D94">
        <v>2.3545120689415699E-3</v>
      </c>
      <c r="E94">
        <v>0</v>
      </c>
      <c r="F94">
        <v>0</v>
      </c>
      <c r="G94">
        <v>0</v>
      </c>
      <c r="H94">
        <v>0</v>
      </c>
      <c r="I94">
        <v>54.9578297626907</v>
      </c>
      <c r="J94">
        <v>0</v>
      </c>
      <c r="K94">
        <v>0</v>
      </c>
      <c r="L94">
        <v>0</v>
      </c>
      <c r="M94">
        <v>0</v>
      </c>
      <c r="N94">
        <v>54.9578297626907</v>
      </c>
      <c r="O94">
        <v>0.95829273342741395</v>
      </c>
      <c r="P94">
        <v>54.9578297626907</v>
      </c>
      <c r="Q94">
        <v>0.958033633198766</v>
      </c>
      <c r="R94">
        <v>1634964631291.0601</v>
      </c>
      <c r="S94">
        <v>0.15558324432211901</v>
      </c>
    </row>
    <row r="95" spans="1:19" x14ac:dyDescent="0.25">
      <c r="A95">
        <v>8</v>
      </c>
      <c r="B95">
        <v>290304</v>
      </c>
      <c r="C95">
        <v>8</v>
      </c>
      <c r="D95">
        <v>2.10039308609619E-3</v>
      </c>
      <c r="E95">
        <v>0</v>
      </c>
      <c r="F95">
        <v>0</v>
      </c>
      <c r="G95">
        <v>0</v>
      </c>
      <c r="H95">
        <v>0</v>
      </c>
      <c r="I95">
        <v>54.912146863321503</v>
      </c>
      <c r="J95">
        <v>0</v>
      </c>
      <c r="K95">
        <v>0</v>
      </c>
      <c r="L95">
        <v>0</v>
      </c>
      <c r="M95">
        <v>0</v>
      </c>
      <c r="N95">
        <v>54.912146863321503</v>
      </c>
      <c r="O95">
        <v>0.94784660728842995</v>
      </c>
      <c r="P95">
        <v>54.912146863321503</v>
      </c>
      <c r="Q95">
        <v>0.94951049085247596</v>
      </c>
      <c r="R95">
        <v>1640934615258.76</v>
      </c>
      <c r="S95">
        <v>0.15558324432211901</v>
      </c>
    </row>
    <row r="96" spans="1:19" x14ac:dyDescent="0.25">
      <c r="A96">
        <v>7</v>
      </c>
      <c r="B96">
        <v>254016</v>
      </c>
      <c r="C96">
        <v>7</v>
      </c>
      <c r="D96">
        <v>1.8624743411547601E-3</v>
      </c>
      <c r="E96">
        <v>0</v>
      </c>
      <c r="F96">
        <v>0</v>
      </c>
      <c r="G96">
        <v>0</v>
      </c>
      <c r="H96">
        <v>0</v>
      </c>
      <c r="I96">
        <v>54.844673506755001</v>
      </c>
      <c r="J96">
        <v>0</v>
      </c>
      <c r="K96">
        <v>0</v>
      </c>
      <c r="L96">
        <v>0</v>
      </c>
      <c r="M96">
        <v>0</v>
      </c>
      <c r="N96">
        <v>54.844673506755001</v>
      </c>
      <c r="O96">
        <v>0.93864744048148296</v>
      </c>
      <c r="P96">
        <v>54.844673506755001</v>
      </c>
      <c r="Q96">
        <v>0.939851244376113</v>
      </c>
      <c r="R96">
        <v>1646368535605.6001</v>
      </c>
      <c r="S96">
        <v>0.15558324432211901</v>
      </c>
    </row>
    <row r="97" spans="1:19" x14ac:dyDescent="0.25">
      <c r="A97">
        <v>6</v>
      </c>
      <c r="B97">
        <v>217728</v>
      </c>
      <c r="C97">
        <v>6</v>
      </c>
      <c r="D97">
        <v>1.62328089331928E-3</v>
      </c>
      <c r="E97">
        <v>0</v>
      </c>
      <c r="F97">
        <v>0</v>
      </c>
      <c r="G97">
        <v>0</v>
      </c>
      <c r="H97">
        <v>0</v>
      </c>
      <c r="I97">
        <v>54.813991051416799</v>
      </c>
      <c r="J97">
        <v>0</v>
      </c>
      <c r="K97">
        <v>0</v>
      </c>
      <c r="L97">
        <v>0</v>
      </c>
      <c r="M97">
        <v>0</v>
      </c>
      <c r="N97">
        <v>54.813991051416799</v>
      </c>
      <c r="O97">
        <v>0.93334015846620999</v>
      </c>
      <c r="P97">
        <v>54.813991051416799</v>
      </c>
      <c r="Q97">
        <v>0.933181191509867</v>
      </c>
      <c r="R97">
        <v>1650039769674.5</v>
      </c>
      <c r="S97">
        <v>0.14478652316103299</v>
      </c>
    </row>
    <row r="98" spans="1:19" x14ac:dyDescent="0.25">
      <c r="A98">
        <v>5</v>
      </c>
      <c r="B98">
        <v>181440</v>
      </c>
      <c r="C98">
        <v>5</v>
      </c>
      <c r="D98">
        <v>1.37090998651872E-3</v>
      </c>
      <c r="E98">
        <v>0</v>
      </c>
      <c r="F98">
        <v>0</v>
      </c>
      <c r="G98">
        <v>0</v>
      </c>
      <c r="H98">
        <v>0</v>
      </c>
      <c r="I98">
        <v>54.807021419750498</v>
      </c>
      <c r="J98">
        <v>0</v>
      </c>
      <c r="K98">
        <v>0</v>
      </c>
      <c r="L98">
        <v>0</v>
      </c>
      <c r="M98">
        <v>0</v>
      </c>
      <c r="N98">
        <v>54.807021419750498</v>
      </c>
      <c r="O98">
        <v>0.93138017490500802</v>
      </c>
      <c r="P98">
        <v>54.807021419750498</v>
      </c>
      <c r="Q98">
        <v>0.931735768185597</v>
      </c>
      <c r="R98">
        <v>1655651312210.3601</v>
      </c>
      <c r="S98">
        <v>0.14478652316103299</v>
      </c>
    </row>
    <row r="99" spans="1:19" x14ac:dyDescent="0.25">
      <c r="A99">
        <v>4</v>
      </c>
      <c r="B99">
        <v>145152</v>
      </c>
      <c r="C99">
        <v>4</v>
      </c>
      <c r="D99">
        <v>1.1186197332451399E-3</v>
      </c>
      <c r="E99">
        <v>0</v>
      </c>
      <c r="F99">
        <v>0</v>
      </c>
      <c r="G99">
        <v>0</v>
      </c>
      <c r="H99">
        <v>0</v>
      </c>
      <c r="I99">
        <v>54.751068297187402</v>
      </c>
      <c r="J99">
        <v>0</v>
      </c>
      <c r="K99">
        <v>0</v>
      </c>
      <c r="L99">
        <v>0</v>
      </c>
      <c r="M99">
        <v>0</v>
      </c>
      <c r="N99">
        <v>54.751068297187402</v>
      </c>
      <c r="O99">
        <v>0.93460457930633201</v>
      </c>
      <c r="P99">
        <v>54.751068297187402</v>
      </c>
      <c r="Q99">
        <v>0.93252634982692595</v>
      </c>
      <c r="R99">
        <v>1660564912747.98</v>
      </c>
      <c r="S99">
        <v>0.14058533129758699</v>
      </c>
    </row>
    <row r="100" spans="1:19" x14ac:dyDescent="0.25">
      <c r="A100">
        <v>3</v>
      </c>
      <c r="B100">
        <v>108864</v>
      </c>
      <c r="C100">
        <v>3</v>
      </c>
      <c r="D100">
        <v>8.64529882326169E-4</v>
      </c>
      <c r="E100">
        <v>0</v>
      </c>
      <c r="F100">
        <v>0</v>
      </c>
      <c r="G100">
        <v>0</v>
      </c>
      <c r="H100">
        <v>0</v>
      </c>
      <c r="I100">
        <v>54.614499883865001</v>
      </c>
      <c r="J100">
        <v>0</v>
      </c>
      <c r="K100">
        <v>0</v>
      </c>
      <c r="L100">
        <v>0</v>
      </c>
      <c r="M100">
        <v>0</v>
      </c>
      <c r="N100">
        <v>54.614499883865001</v>
      </c>
      <c r="O100">
        <v>0.94969033758469301</v>
      </c>
      <c r="P100">
        <v>54.614499883865001</v>
      </c>
      <c r="Q100">
        <v>0.93343955242459298</v>
      </c>
      <c r="R100">
        <v>1665078767714.5601</v>
      </c>
      <c r="S100">
        <v>0.14058533129758699</v>
      </c>
    </row>
    <row r="101" spans="1:19" x14ac:dyDescent="0.25">
      <c r="A101">
        <v>2</v>
      </c>
      <c r="B101">
        <v>72576</v>
      </c>
      <c r="C101">
        <v>2</v>
      </c>
      <c r="D101">
        <v>5.4907514089778096E-4</v>
      </c>
      <c r="E101">
        <v>0</v>
      </c>
      <c r="F101">
        <v>0</v>
      </c>
      <c r="G101">
        <v>0</v>
      </c>
      <c r="H101">
        <v>0</v>
      </c>
      <c r="I101">
        <v>54.441417750237797</v>
      </c>
      <c r="J101">
        <v>0</v>
      </c>
      <c r="K101">
        <v>0</v>
      </c>
      <c r="L101">
        <v>0</v>
      </c>
      <c r="M101">
        <v>0</v>
      </c>
      <c r="N101">
        <v>54.441417750237797</v>
      </c>
      <c r="O101">
        <v>0.95863389487986295</v>
      </c>
      <c r="P101">
        <v>54.441417750237797</v>
      </c>
      <c r="Q101">
        <v>0.95224605284186503</v>
      </c>
      <c r="R101">
        <v>1669743067053.04</v>
      </c>
      <c r="S101">
        <v>0.13596966324215901</v>
      </c>
    </row>
    <row r="102" spans="1:19" x14ac:dyDescent="0.25">
      <c r="A102">
        <v>1</v>
      </c>
      <c r="B102">
        <v>36288</v>
      </c>
      <c r="C102">
        <v>1</v>
      </c>
      <c r="D102">
        <v>3.6539928421195202E-4</v>
      </c>
      <c r="E102">
        <v>0</v>
      </c>
      <c r="F102">
        <v>0</v>
      </c>
      <c r="G102">
        <v>0</v>
      </c>
      <c r="H102">
        <v>0</v>
      </c>
      <c r="I102">
        <v>54.164285918719301</v>
      </c>
      <c r="J102">
        <v>0</v>
      </c>
      <c r="K102">
        <v>0</v>
      </c>
      <c r="L102">
        <v>0</v>
      </c>
      <c r="M102">
        <v>0</v>
      </c>
      <c r="N102">
        <v>54.164285918719301</v>
      </c>
      <c r="O102">
        <v>0.91699938550744597</v>
      </c>
      <c r="P102">
        <v>54.164285918719301</v>
      </c>
      <c r="Q102">
        <v>0.93704226822324199</v>
      </c>
      <c r="R102">
        <v>1674423446194.9199</v>
      </c>
      <c r="S102">
        <v>0.13596966324215901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:S102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15</v>
      </c>
      <c r="B1" t="s">
        <v>16</v>
      </c>
      <c r="C1" t="s">
        <v>17</v>
      </c>
    </row>
    <row r="2" spans="1:19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 x14ac:dyDescent="0.25">
      <c r="A3">
        <v>100</v>
      </c>
      <c r="B3">
        <v>3628800</v>
      </c>
      <c r="C3">
        <v>100</v>
      </c>
      <c r="D3">
        <v>827</v>
      </c>
      <c r="E3">
        <v>2</v>
      </c>
      <c r="F3">
        <v>0</v>
      </c>
      <c r="G3">
        <v>0</v>
      </c>
      <c r="H3">
        <v>0</v>
      </c>
      <c r="I3">
        <v>832</v>
      </c>
      <c r="J3">
        <v>0</v>
      </c>
      <c r="K3">
        <v>0</v>
      </c>
      <c r="L3">
        <v>13</v>
      </c>
      <c r="M3">
        <v>0</v>
      </c>
      <c r="N3">
        <v>375</v>
      </c>
      <c r="O3">
        <v>1337</v>
      </c>
      <c r="P3">
        <v>500</v>
      </c>
      <c r="Q3">
        <v>818</v>
      </c>
      <c r="R3">
        <v>192297</v>
      </c>
      <c r="S3">
        <v>600</v>
      </c>
    </row>
    <row r="4" spans="1:19" x14ac:dyDescent="0.25">
      <c r="A4">
        <v>99</v>
      </c>
      <c r="B4">
        <v>3592512</v>
      </c>
      <c r="C4">
        <v>99</v>
      </c>
      <c r="D4">
        <v>102</v>
      </c>
      <c r="E4">
        <v>0</v>
      </c>
      <c r="F4">
        <v>0</v>
      </c>
      <c r="G4">
        <v>0</v>
      </c>
      <c r="H4">
        <v>0</v>
      </c>
      <c r="I4">
        <v>326</v>
      </c>
      <c r="J4">
        <v>0</v>
      </c>
      <c r="K4">
        <v>0</v>
      </c>
      <c r="L4">
        <v>0</v>
      </c>
      <c r="M4">
        <v>0</v>
      </c>
      <c r="N4">
        <v>323</v>
      </c>
      <c r="O4">
        <v>388</v>
      </c>
      <c r="P4">
        <v>350</v>
      </c>
      <c r="Q4">
        <v>475</v>
      </c>
      <c r="R4">
        <v>175310</v>
      </c>
      <c r="S4">
        <v>268</v>
      </c>
    </row>
    <row r="5" spans="1:19" x14ac:dyDescent="0.25">
      <c r="A5">
        <v>98</v>
      </c>
      <c r="B5">
        <v>3556224</v>
      </c>
      <c r="C5">
        <v>98</v>
      </c>
      <c r="D5">
        <v>107</v>
      </c>
      <c r="E5">
        <v>0</v>
      </c>
      <c r="F5">
        <v>0</v>
      </c>
      <c r="G5">
        <v>0</v>
      </c>
      <c r="H5">
        <v>0</v>
      </c>
      <c r="I5">
        <v>325</v>
      </c>
      <c r="J5">
        <v>0</v>
      </c>
      <c r="K5">
        <v>0</v>
      </c>
      <c r="L5">
        <v>0</v>
      </c>
      <c r="M5">
        <v>0</v>
      </c>
      <c r="N5">
        <v>321</v>
      </c>
      <c r="O5">
        <v>392</v>
      </c>
      <c r="P5">
        <v>353</v>
      </c>
      <c r="Q5">
        <v>484</v>
      </c>
      <c r="R5">
        <v>174358</v>
      </c>
      <c r="S5">
        <v>269</v>
      </c>
    </row>
    <row r="6" spans="1:19" x14ac:dyDescent="0.25">
      <c r="A6">
        <v>97</v>
      </c>
      <c r="B6">
        <v>3519936</v>
      </c>
      <c r="C6">
        <v>97</v>
      </c>
      <c r="D6">
        <v>110</v>
      </c>
      <c r="E6">
        <v>0</v>
      </c>
      <c r="F6">
        <v>0</v>
      </c>
      <c r="G6">
        <v>0</v>
      </c>
      <c r="H6">
        <v>0</v>
      </c>
      <c r="I6">
        <v>338</v>
      </c>
      <c r="J6">
        <v>0</v>
      </c>
      <c r="K6">
        <v>0</v>
      </c>
      <c r="L6">
        <v>0</v>
      </c>
      <c r="M6">
        <v>0</v>
      </c>
      <c r="N6">
        <v>330</v>
      </c>
      <c r="O6">
        <v>407</v>
      </c>
      <c r="P6">
        <v>365</v>
      </c>
      <c r="Q6">
        <v>494</v>
      </c>
      <c r="R6">
        <v>174411</v>
      </c>
      <c r="S6">
        <v>281</v>
      </c>
    </row>
    <row r="7" spans="1:19" x14ac:dyDescent="0.25">
      <c r="A7">
        <v>96</v>
      </c>
      <c r="B7">
        <v>3483648</v>
      </c>
      <c r="C7">
        <v>96</v>
      </c>
      <c r="D7">
        <v>95</v>
      </c>
      <c r="E7">
        <v>0</v>
      </c>
      <c r="F7">
        <v>0</v>
      </c>
      <c r="G7">
        <v>0</v>
      </c>
      <c r="H7">
        <v>0</v>
      </c>
      <c r="I7">
        <v>343</v>
      </c>
      <c r="J7">
        <v>0</v>
      </c>
      <c r="K7">
        <v>0</v>
      </c>
      <c r="L7">
        <v>0</v>
      </c>
      <c r="M7">
        <v>0</v>
      </c>
      <c r="N7">
        <v>320</v>
      </c>
      <c r="O7">
        <v>416</v>
      </c>
      <c r="P7">
        <v>360</v>
      </c>
      <c r="Q7">
        <v>475</v>
      </c>
      <c r="R7">
        <v>174068</v>
      </c>
      <c r="S7">
        <v>265</v>
      </c>
    </row>
    <row r="8" spans="1:19" x14ac:dyDescent="0.25">
      <c r="A8">
        <v>95</v>
      </c>
      <c r="B8">
        <v>3447360</v>
      </c>
      <c r="C8">
        <v>95</v>
      </c>
      <c r="D8">
        <v>101</v>
      </c>
      <c r="E8">
        <v>0</v>
      </c>
      <c r="F8">
        <v>0</v>
      </c>
      <c r="G8">
        <v>0</v>
      </c>
      <c r="H8">
        <v>0</v>
      </c>
      <c r="I8">
        <v>334</v>
      </c>
      <c r="J8">
        <v>0</v>
      </c>
      <c r="K8">
        <v>0</v>
      </c>
      <c r="L8">
        <v>0</v>
      </c>
      <c r="M8">
        <v>0</v>
      </c>
      <c r="N8">
        <v>338</v>
      </c>
      <c r="O8">
        <v>386</v>
      </c>
      <c r="P8">
        <v>344</v>
      </c>
      <c r="Q8">
        <v>477</v>
      </c>
      <c r="R8">
        <v>176018</v>
      </c>
      <c r="S8">
        <v>270</v>
      </c>
    </row>
    <row r="9" spans="1:19" x14ac:dyDescent="0.25">
      <c r="A9">
        <v>94</v>
      </c>
      <c r="B9">
        <v>3411072</v>
      </c>
      <c r="C9">
        <v>94</v>
      </c>
      <c r="D9">
        <v>104</v>
      </c>
      <c r="E9">
        <v>0</v>
      </c>
      <c r="F9">
        <v>0</v>
      </c>
      <c r="G9">
        <v>0</v>
      </c>
      <c r="H9">
        <v>0</v>
      </c>
      <c r="I9">
        <v>337</v>
      </c>
      <c r="J9">
        <v>0</v>
      </c>
      <c r="K9">
        <v>0</v>
      </c>
      <c r="L9">
        <v>0</v>
      </c>
      <c r="M9">
        <v>0</v>
      </c>
      <c r="N9">
        <v>327</v>
      </c>
      <c r="O9">
        <v>411</v>
      </c>
      <c r="P9">
        <v>362</v>
      </c>
      <c r="Q9">
        <v>482</v>
      </c>
      <c r="R9">
        <v>176747</v>
      </c>
      <c r="S9">
        <v>279</v>
      </c>
    </row>
    <row r="10" spans="1:19" x14ac:dyDescent="0.25">
      <c r="A10">
        <v>93</v>
      </c>
      <c r="B10">
        <v>3374784</v>
      </c>
      <c r="C10">
        <v>93</v>
      </c>
      <c r="D10">
        <v>112</v>
      </c>
      <c r="E10">
        <v>0</v>
      </c>
      <c r="F10">
        <v>0</v>
      </c>
      <c r="G10">
        <v>0</v>
      </c>
      <c r="H10">
        <v>0</v>
      </c>
      <c r="I10">
        <v>356</v>
      </c>
      <c r="J10">
        <v>0</v>
      </c>
      <c r="K10">
        <v>0</v>
      </c>
      <c r="L10">
        <v>0</v>
      </c>
      <c r="M10">
        <v>0</v>
      </c>
      <c r="N10">
        <v>349</v>
      </c>
      <c r="O10">
        <v>407</v>
      </c>
      <c r="P10">
        <v>369</v>
      </c>
      <c r="Q10">
        <v>530</v>
      </c>
      <c r="R10">
        <v>174445</v>
      </c>
      <c r="S10">
        <v>280</v>
      </c>
    </row>
    <row r="11" spans="1:19" x14ac:dyDescent="0.25">
      <c r="A11">
        <v>92</v>
      </c>
      <c r="B11">
        <v>3338496</v>
      </c>
      <c r="C11">
        <v>92</v>
      </c>
      <c r="D11">
        <v>127</v>
      </c>
      <c r="E11">
        <v>0</v>
      </c>
      <c r="F11">
        <v>0</v>
      </c>
      <c r="G11">
        <v>0</v>
      </c>
      <c r="H11">
        <v>0</v>
      </c>
      <c r="I11">
        <v>324</v>
      </c>
      <c r="J11">
        <v>0</v>
      </c>
      <c r="K11">
        <v>0</v>
      </c>
      <c r="L11">
        <v>0</v>
      </c>
      <c r="M11">
        <v>0</v>
      </c>
      <c r="N11">
        <v>326</v>
      </c>
      <c r="O11">
        <v>396</v>
      </c>
      <c r="P11">
        <v>350</v>
      </c>
      <c r="Q11">
        <v>475</v>
      </c>
      <c r="R11">
        <v>175649</v>
      </c>
      <c r="S11">
        <v>273</v>
      </c>
    </row>
    <row r="12" spans="1:19" x14ac:dyDescent="0.25">
      <c r="A12">
        <v>91</v>
      </c>
      <c r="B12">
        <v>3302208</v>
      </c>
      <c r="C12">
        <v>91</v>
      </c>
      <c r="D12">
        <v>117</v>
      </c>
      <c r="E12">
        <v>0</v>
      </c>
      <c r="F12">
        <v>0</v>
      </c>
      <c r="G12">
        <v>0</v>
      </c>
      <c r="H12">
        <v>0</v>
      </c>
      <c r="I12">
        <v>336</v>
      </c>
      <c r="J12">
        <v>0</v>
      </c>
      <c r="K12">
        <v>0</v>
      </c>
      <c r="L12">
        <v>0</v>
      </c>
      <c r="M12">
        <v>0</v>
      </c>
      <c r="N12">
        <v>328</v>
      </c>
      <c r="O12">
        <v>412</v>
      </c>
      <c r="P12">
        <v>361</v>
      </c>
      <c r="Q12">
        <v>498</v>
      </c>
      <c r="R12">
        <v>173764</v>
      </c>
      <c r="S12">
        <v>271</v>
      </c>
    </row>
    <row r="13" spans="1:19" x14ac:dyDescent="0.25">
      <c r="A13">
        <v>90</v>
      </c>
      <c r="B13">
        <v>3265920</v>
      </c>
      <c r="C13">
        <v>90</v>
      </c>
      <c r="D13">
        <v>120</v>
      </c>
      <c r="E13">
        <v>0</v>
      </c>
      <c r="F13">
        <v>0</v>
      </c>
      <c r="G13">
        <v>0</v>
      </c>
      <c r="H13">
        <v>0</v>
      </c>
      <c r="I13">
        <v>336</v>
      </c>
      <c r="J13">
        <v>0</v>
      </c>
      <c r="K13">
        <v>0</v>
      </c>
      <c r="L13">
        <v>0</v>
      </c>
      <c r="M13">
        <v>0</v>
      </c>
      <c r="N13">
        <v>336</v>
      </c>
      <c r="O13">
        <v>389</v>
      </c>
      <c r="P13">
        <v>358</v>
      </c>
      <c r="Q13">
        <v>475</v>
      </c>
      <c r="R13">
        <v>174955</v>
      </c>
      <c r="S13">
        <v>270</v>
      </c>
    </row>
    <row r="14" spans="1:19" x14ac:dyDescent="0.25">
      <c r="A14">
        <v>89</v>
      </c>
      <c r="B14">
        <v>3229632</v>
      </c>
      <c r="C14">
        <v>89</v>
      </c>
      <c r="D14">
        <v>93</v>
      </c>
      <c r="E14">
        <v>0</v>
      </c>
      <c r="F14">
        <v>0</v>
      </c>
      <c r="G14">
        <v>0</v>
      </c>
      <c r="H14">
        <v>0</v>
      </c>
      <c r="I14">
        <v>326</v>
      </c>
      <c r="J14">
        <v>0</v>
      </c>
      <c r="K14">
        <v>0</v>
      </c>
      <c r="L14">
        <v>0</v>
      </c>
      <c r="M14">
        <v>0</v>
      </c>
      <c r="N14">
        <v>312</v>
      </c>
      <c r="O14">
        <v>405</v>
      </c>
      <c r="P14">
        <v>342</v>
      </c>
      <c r="Q14">
        <v>482</v>
      </c>
      <c r="R14">
        <v>172637</v>
      </c>
      <c r="S14">
        <v>268</v>
      </c>
    </row>
    <row r="15" spans="1:19" x14ac:dyDescent="0.25">
      <c r="A15">
        <v>88</v>
      </c>
      <c r="B15">
        <v>3193344</v>
      </c>
      <c r="C15">
        <v>88</v>
      </c>
      <c r="D15">
        <v>129</v>
      </c>
      <c r="E15">
        <v>0</v>
      </c>
      <c r="F15">
        <v>0</v>
      </c>
      <c r="G15">
        <v>0</v>
      </c>
      <c r="H15">
        <v>0</v>
      </c>
      <c r="I15">
        <v>335</v>
      </c>
      <c r="J15">
        <v>0</v>
      </c>
      <c r="K15">
        <v>0</v>
      </c>
      <c r="L15">
        <v>0</v>
      </c>
      <c r="M15">
        <v>0</v>
      </c>
      <c r="N15">
        <v>330</v>
      </c>
      <c r="O15">
        <v>389</v>
      </c>
      <c r="P15">
        <v>359</v>
      </c>
      <c r="Q15">
        <v>499</v>
      </c>
      <c r="R15">
        <v>177450</v>
      </c>
      <c r="S15">
        <v>270</v>
      </c>
    </row>
    <row r="16" spans="1:19" x14ac:dyDescent="0.25">
      <c r="A16">
        <v>87</v>
      </c>
      <c r="B16">
        <v>3157056</v>
      </c>
      <c r="C16">
        <v>87</v>
      </c>
      <c r="D16">
        <v>127</v>
      </c>
      <c r="E16">
        <v>0</v>
      </c>
      <c r="F16">
        <v>0</v>
      </c>
      <c r="G16">
        <v>0</v>
      </c>
      <c r="H16">
        <v>0</v>
      </c>
      <c r="I16">
        <v>331</v>
      </c>
      <c r="J16">
        <v>0</v>
      </c>
      <c r="K16">
        <v>0</v>
      </c>
      <c r="L16">
        <v>0</v>
      </c>
      <c r="M16">
        <v>0</v>
      </c>
      <c r="N16">
        <v>337</v>
      </c>
      <c r="O16">
        <v>392</v>
      </c>
      <c r="P16">
        <v>354</v>
      </c>
      <c r="Q16">
        <v>493</v>
      </c>
      <c r="R16">
        <v>173388</v>
      </c>
      <c r="S16">
        <v>280</v>
      </c>
    </row>
    <row r="17" spans="1:19" x14ac:dyDescent="0.25">
      <c r="A17">
        <v>86</v>
      </c>
      <c r="B17">
        <v>3120768</v>
      </c>
      <c r="C17">
        <v>86</v>
      </c>
      <c r="D17">
        <v>122</v>
      </c>
      <c r="E17">
        <v>0</v>
      </c>
      <c r="F17">
        <v>0</v>
      </c>
      <c r="G17">
        <v>0</v>
      </c>
      <c r="H17">
        <v>0</v>
      </c>
      <c r="I17">
        <v>336</v>
      </c>
      <c r="J17">
        <v>0</v>
      </c>
      <c r="K17">
        <v>0</v>
      </c>
      <c r="L17">
        <v>0</v>
      </c>
      <c r="M17">
        <v>0</v>
      </c>
      <c r="N17">
        <v>339</v>
      </c>
      <c r="O17">
        <v>408</v>
      </c>
      <c r="P17">
        <v>352</v>
      </c>
      <c r="Q17">
        <v>497</v>
      </c>
      <c r="R17">
        <v>175096</v>
      </c>
      <c r="S17">
        <v>284</v>
      </c>
    </row>
    <row r="18" spans="1:19" x14ac:dyDescent="0.25">
      <c r="A18">
        <v>85</v>
      </c>
      <c r="B18">
        <v>3084480</v>
      </c>
      <c r="C18">
        <v>85</v>
      </c>
      <c r="D18">
        <v>119</v>
      </c>
      <c r="E18">
        <v>0</v>
      </c>
      <c r="F18">
        <v>0</v>
      </c>
      <c r="G18">
        <v>0</v>
      </c>
      <c r="H18">
        <v>0</v>
      </c>
      <c r="I18">
        <v>359</v>
      </c>
      <c r="J18">
        <v>0</v>
      </c>
      <c r="K18">
        <v>0</v>
      </c>
      <c r="L18">
        <v>0</v>
      </c>
      <c r="M18">
        <v>0</v>
      </c>
      <c r="N18">
        <v>329</v>
      </c>
      <c r="O18">
        <v>388</v>
      </c>
      <c r="P18">
        <v>381</v>
      </c>
      <c r="Q18">
        <v>507</v>
      </c>
      <c r="R18">
        <v>173726</v>
      </c>
      <c r="S18">
        <v>274</v>
      </c>
    </row>
    <row r="19" spans="1:19" x14ac:dyDescent="0.25">
      <c r="A19">
        <v>84</v>
      </c>
      <c r="B19">
        <v>3048192</v>
      </c>
      <c r="C19">
        <v>84</v>
      </c>
      <c r="D19">
        <v>136</v>
      </c>
      <c r="E19">
        <v>0</v>
      </c>
      <c r="F19">
        <v>0</v>
      </c>
      <c r="G19">
        <v>0</v>
      </c>
      <c r="H19">
        <v>0</v>
      </c>
      <c r="I19">
        <v>504</v>
      </c>
      <c r="J19">
        <v>0</v>
      </c>
      <c r="K19">
        <v>0</v>
      </c>
      <c r="L19">
        <v>0</v>
      </c>
      <c r="M19">
        <v>0</v>
      </c>
      <c r="N19">
        <v>337</v>
      </c>
      <c r="O19">
        <v>421</v>
      </c>
      <c r="P19">
        <v>362</v>
      </c>
      <c r="Q19">
        <v>497</v>
      </c>
      <c r="R19">
        <v>174677</v>
      </c>
      <c r="S19">
        <v>285</v>
      </c>
    </row>
    <row r="20" spans="1:19" x14ac:dyDescent="0.25">
      <c r="A20">
        <v>83</v>
      </c>
      <c r="B20">
        <v>3011904</v>
      </c>
      <c r="C20">
        <v>83</v>
      </c>
      <c r="D20">
        <v>132</v>
      </c>
      <c r="E20">
        <v>0</v>
      </c>
      <c r="F20">
        <v>0</v>
      </c>
      <c r="G20">
        <v>0</v>
      </c>
      <c r="H20">
        <v>0</v>
      </c>
      <c r="I20">
        <v>331</v>
      </c>
      <c r="J20">
        <v>0</v>
      </c>
      <c r="K20">
        <v>0</v>
      </c>
      <c r="L20">
        <v>0</v>
      </c>
      <c r="M20">
        <v>0</v>
      </c>
      <c r="N20">
        <v>350</v>
      </c>
      <c r="O20">
        <v>420</v>
      </c>
      <c r="P20">
        <v>375</v>
      </c>
      <c r="Q20">
        <v>1393</v>
      </c>
      <c r="R20">
        <v>176967</v>
      </c>
      <c r="S20">
        <v>1281</v>
      </c>
    </row>
    <row r="21" spans="1:19" x14ac:dyDescent="0.25">
      <c r="A21">
        <v>82</v>
      </c>
      <c r="B21">
        <v>2975616</v>
      </c>
      <c r="C21">
        <v>82</v>
      </c>
      <c r="D21">
        <v>112</v>
      </c>
      <c r="E21">
        <v>0</v>
      </c>
      <c r="F21">
        <v>0</v>
      </c>
      <c r="G21">
        <v>0</v>
      </c>
      <c r="H21">
        <v>0</v>
      </c>
      <c r="I21">
        <v>331</v>
      </c>
      <c r="J21">
        <v>0</v>
      </c>
      <c r="K21">
        <v>0</v>
      </c>
      <c r="L21">
        <v>0</v>
      </c>
      <c r="M21">
        <v>0</v>
      </c>
      <c r="N21">
        <v>334</v>
      </c>
      <c r="O21">
        <v>402</v>
      </c>
      <c r="P21">
        <v>347</v>
      </c>
      <c r="Q21">
        <v>477</v>
      </c>
      <c r="R21">
        <v>173215</v>
      </c>
      <c r="S21">
        <v>273</v>
      </c>
    </row>
    <row r="22" spans="1:19" x14ac:dyDescent="0.25">
      <c r="A22">
        <v>81</v>
      </c>
      <c r="B22">
        <v>2939328</v>
      </c>
      <c r="C22">
        <v>81</v>
      </c>
      <c r="D22">
        <v>128</v>
      </c>
      <c r="E22">
        <v>0</v>
      </c>
      <c r="F22">
        <v>0</v>
      </c>
      <c r="G22">
        <v>0</v>
      </c>
      <c r="H22">
        <v>0</v>
      </c>
      <c r="I22">
        <v>344</v>
      </c>
      <c r="J22">
        <v>0</v>
      </c>
      <c r="K22">
        <v>0</v>
      </c>
      <c r="L22">
        <v>0</v>
      </c>
      <c r="M22">
        <v>0</v>
      </c>
      <c r="N22">
        <v>343</v>
      </c>
      <c r="O22">
        <v>402</v>
      </c>
      <c r="P22">
        <v>360</v>
      </c>
      <c r="Q22">
        <v>484</v>
      </c>
      <c r="R22">
        <v>174575</v>
      </c>
      <c r="S22">
        <v>271</v>
      </c>
    </row>
    <row r="23" spans="1:19" x14ac:dyDescent="0.25">
      <c r="A23">
        <v>80</v>
      </c>
      <c r="B23">
        <v>2903040</v>
      </c>
      <c r="C23">
        <v>80</v>
      </c>
      <c r="D23">
        <v>122</v>
      </c>
      <c r="E23">
        <v>0</v>
      </c>
      <c r="F23">
        <v>0</v>
      </c>
      <c r="G23">
        <v>0</v>
      </c>
      <c r="H23">
        <v>0</v>
      </c>
      <c r="I23">
        <v>352</v>
      </c>
      <c r="J23">
        <v>0</v>
      </c>
      <c r="K23">
        <v>0</v>
      </c>
      <c r="L23">
        <v>0</v>
      </c>
      <c r="M23">
        <v>0</v>
      </c>
      <c r="N23">
        <v>349</v>
      </c>
      <c r="O23">
        <v>420</v>
      </c>
      <c r="P23">
        <v>370</v>
      </c>
      <c r="Q23">
        <v>505</v>
      </c>
      <c r="R23">
        <v>175750</v>
      </c>
      <c r="S23">
        <v>286</v>
      </c>
    </row>
    <row r="24" spans="1:19" x14ac:dyDescent="0.25">
      <c r="A24">
        <v>79</v>
      </c>
      <c r="B24">
        <v>2866752</v>
      </c>
      <c r="C24">
        <v>79</v>
      </c>
      <c r="D24">
        <v>144</v>
      </c>
      <c r="E24">
        <v>0</v>
      </c>
      <c r="F24">
        <v>0</v>
      </c>
      <c r="G24">
        <v>0</v>
      </c>
      <c r="H24">
        <v>0</v>
      </c>
      <c r="I24">
        <v>370</v>
      </c>
      <c r="J24">
        <v>0</v>
      </c>
      <c r="K24">
        <v>0</v>
      </c>
      <c r="L24">
        <v>0</v>
      </c>
      <c r="M24">
        <v>0</v>
      </c>
      <c r="N24">
        <v>333</v>
      </c>
      <c r="O24">
        <v>406</v>
      </c>
      <c r="P24">
        <v>357</v>
      </c>
      <c r="Q24">
        <v>506</v>
      </c>
      <c r="R24">
        <v>176002</v>
      </c>
      <c r="S24">
        <v>280</v>
      </c>
    </row>
    <row r="25" spans="1:19" x14ac:dyDescent="0.25">
      <c r="A25">
        <v>78</v>
      </c>
      <c r="B25">
        <v>2830464</v>
      </c>
      <c r="C25">
        <v>78</v>
      </c>
      <c r="D25">
        <v>113</v>
      </c>
      <c r="E25">
        <v>0</v>
      </c>
      <c r="F25">
        <v>0</v>
      </c>
      <c r="G25">
        <v>0</v>
      </c>
      <c r="H25">
        <v>0</v>
      </c>
      <c r="I25">
        <v>337</v>
      </c>
      <c r="J25">
        <v>0</v>
      </c>
      <c r="K25">
        <v>0</v>
      </c>
      <c r="L25">
        <v>0</v>
      </c>
      <c r="M25">
        <v>0</v>
      </c>
      <c r="N25">
        <v>337</v>
      </c>
      <c r="O25">
        <v>402</v>
      </c>
      <c r="P25">
        <v>351</v>
      </c>
      <c r="Q25">
        <v>480</v>
      </c>
      <c r="R25">
        <v>174405</v>
      </c>
      <c r="S25">
        <v>275</v>
      </c>
    </row>
    <row r="26" spans="1:19" x14ac:dyDescent="0.25">
      <c r="A26">
        <v>77</v>
      </c>
      <c r="B26">
        <v>2794176</v>
      </c>
      <c r="C26">
        <v>77</v>
      </c>
      <c r="D26">
        <v>110</v>
      </c>
      <c r="E26">
        <v>0</v>
      </c>
      <c r="F26">
        <v>0</v>
      </c>
      <c r="G26">
        <v>0</v>
      </c>
      <c r="H26">
        <v>0</v>
      </c>
      <c r="I26">
        <v>334</v>
      </c>
      <c r="J26">
        <v>0</v>
      </c>
      <c r="K26">
        <v>0</v>
      </c>
      <c r="L26">
        <v>0</v>
      </c>
      <c r="M26">
        <v>0</v>
      </c>
      <c r="N26">
        <v>330</v>
      </c>
      <c r="O26">
        <v>400</v>
      </c>
      <c r="P26">
        <v>358</v>
      </c>
      <c r="Q26">
        <v>497</v>
      </c>
      <c r="R26">
        <v>173414</v>
      </c>
      <c r="S26">
        <v>270</v>
      </c>
    </row>
    <row r="27" spans="1:19" x14ac:dyDescent="0.25">
      <c r="A27">
        <v>76</v>
      </c>
      <c r="B27">
        <v>2757888</v>
      </c>
      <c r="C27">
        <v>76</v>
      </c>
      <c r="D27">
        <v>116</v>
      </c>
      <c r="E27">
        <v>0</v>
      </c>
      <c r="F27">
        <v>0</v>
      </c>
      <c r="G27">
        <v>0</v>
      </c>
      <c r="H27">
        <v>0</v>
      </c>
      <c r="I27">
        <v>344</v>
      </c>
      <c r="J27">
        <v>0</v>
      </c>
      <c r="K27">
        <v>0</v>
      </c>
      <c r="L27">
        <v>0</v>
      </c>
      <c r="M27">
        <v>0</v>
      </c>
      <c r="N27">
        <v>353</v>
      </c>
      <c r="O27">
        <v>410</v>
      </c>
      <c r="P27">
        <v>521</v>
      </c>
      <c r="Q27">
        <v>505</v>
      </c>
      <c r="R27">
        <v>176346</v>
      </c>
      <c r="S27">
        <v>292</v>
      </c>
    </row>
    <row r="28" spans="1:19" x14ac:dyDescent="0.25">
      <c r="A28">
        <v>75</v>
      </c>
      <c r="B28">
        <v>2721600</v>
      </c>
      <c r="C28">
        <v>75</v>
      </c>
      <c r="D28">
        <v>140</v>
      </c>
      <c r="E28">
        <v>0</v>
      </c>
      <c r="F28">
        <v>0</v>
      </c>
      <c r="G28">
        <v>0</v>
      </c>
      <c r="H28">
        <v>0</v>
      </c>
      <c r="I28">
        <v>370</v>
      </c>
      <c r="J28">
        <v>0</v>
      </c>
      <c r="K28">
        <v>0</v>
      </c>
      <c r="L28">
        <v>0</v>
      </c>
      <c r="M28">
        <v>0</v>
      </c>
      <c r="N28">
        <v>336</v>
      </c>
      <c r="O28">
        <v>434</v>
      </c>
      <c r="P28">
        <v>396</v>
      </c>
      <c r="Q28">
        <v>533</v>
      </c>
      <c r="R28">
        <v>175067</v>
      </c>
      <c r="S28">
        <v>276</v>
      </c>
    </row>
    <row r="29" spans="1:19" x14ac:dyDescent="0.25">
      <c r="A29">
        <v>74</v>
      </c>
      <c r="B29">
        <v>2685312</v>
      </c>
      <c r="C29">
        <v>74</v>
      </c>
      <c r="D29">
        <v>123</v>
      </c>
      <c r="E29">
        <v>0</v>
      </c>
      <c r="F29">
        <v>0</v>
      </c>
      <c r="G29">
        <v>0</v>
      </c>
      <c r="H29">
        <v>0</v>
      </c>
      <c r="I29">
        <v>366</v>
      </c>
      <c r="J29">
        <v>0</v>
      </c>
      <c r="K29">
        <v>0</v>
      </c>
      <c r="L29">
        <v>0</v>
      </c>
      <c r="M29">
        <v>0</v>
      </c>
      <c r="N29">
        <v>355</v>
      </c>
      <c r="O29">
        <v>418</v>
      </c>
      <c r="P29">
        <v>371</v>
      </c>
      <c r="Q29">
        <v>1309</v>
      </c>
      <c r="R29">
        <v>182746</v>
      </c>
      <c r="S29">
        <v>282</v>
      </c>
    </row>
    <row r="30" spans="1:19" x14ac:dyDescent="0.25">
      <c r="A30">
        <v>73</v>
      </c>
      <c r="B30">
        <v>2649024</v>
      </c>
      <c r="C30">
        <v>73</v>
      </c>
      <c r="D30">
        <v>136</v>
      </c>
      <c r="E30">
        <v>0</v>
      </c>
      <c r="F30">
        <v>0</v>
      </c>
      <c r="G30">
        <v>0</v>
      </c>
      <c r="H30">
        <v>0</v>
      </c>
      <c r="I30">
        <v>355</v>
      </c>
      <c r="J30">
        <v>0</v>
      </c>
      <c r="K30">
        <v>0</v>
      </c>
      <c r="L30">
        <v>0</v>
      </c>
      <c r="M30">
        <v>0</v>
      </c>
      <c r="N30">
        <v>336</v>
      </c>
      <c r="O30">
        <v>438</v>
      </c>
      <c r="P30">
        <v>370</v>
      </c>
      <c r="Q30">
        <v>523</v>
      </c>
      <c r="R30">
        <v>187835</v>
      </c>
      <c r="S30">
        <v>276</v>
      </c>
    </row>
    <row r="31" spans="1:19" x14ac:dyDescent="0.25">
      <c r="A31">
        <v>72</v>
      </c>
      <c r="B31">
        <v>2612736</v>
      </c>
      <c r="C31">
        <v>72</v>
      </c>
      <c r="D31">
        <v>115</v>
      </c>
      <c r="E31">
        <v>0</v>
      </c>
      <c r="F31">
        <v>0</v>
      </c>
      <c r="G31">
        <v>0</v>
      </c>
      <c r="H31">
        <v>0</v>
      </c>
      <c r="I31">
        <v>339</v>
      </c>
      <c r="J31">
        <v>0</v>
      </c>
      <c r="K31">
        <v>0</v>
      </c>
      <c r="L31">
        <v>0</v>
      </c>
      <c r="M31">
        <v>0</v>
      </c>
      <c r="N31">
        <v>326</v>
      </c>
      <c r="O31">
        <v>416</v>
      </c>
      <c r="P31">
        <v>353</v>
      </c>
      <c r="Q31">
        <v>502</v>
      </c>
      <c r="R31">
        <v>188074</v>
      </c>
      <c r="S31">
        <v>269</v>
      </c>
    </row>
    <row r="32" spans="1:19" x14ac:dyDescent="0.25">
      <c r="A32">
        <v>71</v>
      </c>
      <c r="B32">
        <v>2576448</v>
      </c>
      <c r="C32">
        <v>71</v>
      </c>
      <c r="D32">
        <v>131</v>
      </c>
      <c r="E32">
        <v>0</v>
      </c>
      <c r="F32">
        <v>0</v>
      </c>
      <c r="G32">
        <v>0</v>
      </c>
      <c r="H32">
        <v>0</v>
      </c>
      <c r="I32">
        <v>354</v>
      </c>
      <c r="J32">
        <v>0</v>
      </c>
      <c r="K32">
        <v>0</v>
      </c>
      <c r="L32">
        <v>0</v>
      </c>
      <c r="M32">
        <v>0</v>
      </c>
      <c r="N32">
        <v>381</v>
      </c>
      <c r="O32">
        <v>457</v>
      </c>
      <c r="P32">
        <v>395</v>
      </c>
      <c r="Q32">
        <v>525</v>
      </c>
      <c r="R32">
        <v>186160</v>
      </c>
      <c r="S32">
        <v>277</v>
      </c>
    </row>
    <row r="33" spans="1:19" x14ac:dyDescent="0.25">
      <c r="A33">
        <v>70</v>
      </c>
      <c r="B33">
        <v>2540160</v>
      </c>
      <c r="C33">
        <v>70</v>
      </c>
      <c r="D33">
        <v>115</v>
      </c>
      <c r="E33">
        <v>0</v>
      </c>
      <c r="F33">
        <v>0</v>
      </c>
      <c r="G33">
        <v>0</v>
      </c>
      <c r="H33">
        <v>0</v>
      </c>
      <c r="I33">
        <v>354</v>
      </c>
      <c r="J33">
        <v>0</v>
      </c>
      <c r="K33">
        <v>0</v>
      </c>
      <c r="L33">
        <v>0</v>
      </c>
      <c r="M33">
        <v>0</v>
      </c>
      <c r="N33">
        <v>369</v>
      </c>
      <c r="O33">
        <v>1728</v>
      </c>
      <c r="P33">
        <v>399</v>
      </c>
      <c r="Q33">
        <v>531</v>
      </c>
      <c r="R33">
        <v>188983</v>
      </c>
      <c r="S33">
        <v>421</v>
      </c>
    </row>
    <row r="34" spans="1:19" x14ac:dyDescent="0.25">
      <c r="A34">
        <v>69</v>
      </c>
      <c r="B34">
        <v>2503872</v>
      </c>
      <c r="C34">
        <v>69</v>
      </c>
      <c r="D34">
        <v>120</v>
      </c>
      <c r="E34">
        <v>0</v>
      </c>
      <c r="F34">
        <v>0</v>
      </c>
      <c r="G34">
        <v>0</v>
      </c>
      <c r="H34">
        <v>0</v>
      </c>
      <c r="I34">
        <v>334</v>
      </c>
      <c r="J34">
        <v>0</v>
      </c>
      <c r="K34">
        <v>0</v>
      </c>
      <c r="L34">
        <v>0</v>
      </c>
      <c r="M34">
        <v>0</v>
      </c>
      <c r="N34">
        <v>337</v>
      </c>
      <c r="O34">
        <v>430</v>
      </c>
      <c r="P34">
        <v>365</v>
      </c>
      <c r="Q34">
        <v>564</v>
      </c>
      <c r="R34">
        <v>186597</v>
      </c>
      <c r="S34">
        <v>274</v>
      </c>
    </row>
    <row r="35" spans="1:19" x14ac:dyDescent="0.25">
      <c r="A35">
        <v>68</v>
      </c>
      <c r="B35">
        <v>2467584</v>
      </c>
      <c r="C35">
        <v>68</v>
      </c>
      <c r="D35">
        <v>117</v>
      </c>
      <c r="E35">
        <v>0</v>
      </c>
      <c r="F35">
        <v>0</v>
      </c>
      <c r="G35">
        <v>0</v>
      </c>
      <c r="H35">
        <v>0</v>
      </c>
      <c r="I35">
        <v>351</v>
      </c>
      <c r="J35">
        <v>0</v>
      </c>
      <c r="K35">
        <v>0</v>
      </c>
      <c r="L35">
        <v>0</v>
      </c>
      <c r="M35">
        <v>0</v>
      </c>
      <c r="N35">
        <v>335</v>
      </c>
      <c r="O35">
        <v>409</v>
      </c>
      <c r="P35">
        <v>354</v>
      </c>
      <c r="Q35">
        <v>499</v>
      </c>
      <c r="R35">
        <v>190794</v>
      </c>
      <c r="S35">
        <v>273</v>
      </c>
    </row>
    <row r="36" spans="1:19" x14ac:dyDescent="0.25">
      <c r="A36">
        <v>67</v>
      </c>
      <c r="B36">
        <v>2431296</v>
      </c>
      <c r="C36">
        <v>67</v>
      </c>
      <c r="D36">
        <v>112</v>
      </c>
      <c r="E36">
        <v>0</v>
      </c>
      <c r="F36">
        <v>0</v>
      </c>
      <c r="G36">
        <v>0</v>
      </c>
      <c r="H36">
        <v>0</v>
      </c>
      <c r="I36">
        <v>335</v>
      </c>
      <c r="J36">
        <v>0</v>
      </c>
      <c r="K36">
        <v>0</v>
      </c>
      <c r="L36">
        <v>0</v>
      </c>
      <c r="M36">
        <v>0</v>
      </c>
      <c r="N36">
        <v>328</v>
      </c>
      <c r="O36">
        <v>411</v>
      </c>
      <c r="P36">
        <v>356</v>
      </c>
      <c r="Q36">
        <v>498</v>
      </c>
      <c r="R36">
        <v>187512</v>
      </c>
      <c r="S36">
        <v>271</v>
      </c>
    </row>
    <row r="37" spans="1:19" x14ac:dyDescent="0.25">
      <c r="A37">
        <v>66</v>
      </c>
      <c r="B37">
        <v>2395008</v>
      </c>
      <c r="C37">
        <v>66</v>
      </c>
      <c r="D37">
        <v>118</v>
      </c>
      <c r="E37">
        <v>0</v>
      </c>
      <c r="F37">
        <v>0</v>
      </c>
      <c r="G37">
        <v>0</v>
      </c>
      <c r="H37">
        <v>0</v>
      </c>
      <c r="I37">
        <v>342</v>
      </c>
      <c r="J37">
        <v>0</v>
      </c>
      <c r="K37">
        <v>0</v>
      </c>
      <c r="L37">
        <v>0</v>
      </c>
      <c r="M37">
        <v>0</v>
      </c>
      <c r="N37">
        <v>373</v>
      </c>
      <c r="O37">
        <v>465</v>
      </c>
      <c r="P37">
        <v>409</v>
      </c>
      <c r="Q37">
        <v>559</v>
      </c>
      <c r="R37">
        <v>186569</v>
      </c>
      <c r="S37">
        <v>276</v>
      </c>
    </row>
    <row r="38" spans="1:19" x14ac:dyDescent="0.25">
      <c r="A38">
        <v>65</v>
      </c>
      <c r="B38">
        <v>2358720</v>
      </c>
      <c r="C38">
        <v>65</v>
      </c>
      <c r="D38">
        <v>120</v>
      </c>
      <c r="E38">
        <v>0</v>
      </c>
      <c r="F38">
        <v>0</v>
      </c>
      <c r="G38">
        <v>0</v>
      </c>
      <c r="H38">
        <v>0</v>
      </c>
      <c r="I38">
        <v>349</v>
      </c>
      <c r="J38">
        <v>0</v>
      </c>
      <c r="K38">
        <v>0</v>
      </c>
      <c r="L38">
        <v>0</v>
      </c>
      <c r="M38">
        <v>0</v>
      </c>
      <c r="N38">
        <v>352</v>
      </c>
      <c r="O38">
        <v>429</v>
      </c>
      <c r="P38">
        <v>368</v>
      </c>
      <c r="Q38">
        <v>508</v>
      </c>
      <c r="R38">
        <v>186752</v>
      </c>
      <c r="S38">
        <v>279</v>
      </c>
    </row>
    <row r="39" spans="1:19" x14ac:dyDescent="0.25">
      <c r="A39">
        <v>64</v>
      </c>
      <c r="B39">
        <v>2322432</v>
      </c>
      <c r="C39">
        <v>64</v>
      </c>
      <c r="D39">
        <v>129</v>
      </c>
      <c r="E39">
        <v>0</v>
      </c>
      <c r="F39">
        <v>0</v>
      </c>
      <c r="G39">
        <v>0</v>
      </c>
      <c r="H39">
        <v>0</v>
      </c>
      <c r="I39">
        <v>338</v>
      </c>
      <c r="J39">
        <v>0</v>
      </c>
      <c r="K39">
        <v>0</v>
      </c>
      <c r="L39">
        <v>0</v>
      </c>
      <c r="M39">
        <v>0</v>
      </c>
      <c r="N39">
        <v>332</v>
      </c>
      <c r="O39">
        <v>414</v>
      </c>
      <c r="P39">
        <v>354</v>
      </c>
      <c r="Q39">
        <v>501</v>
      </c>
      <c r="R39">
        <v>185515</v>
      </c>
      <c r="S39">
        <v>274</v>
      </c>
    </row>
    <row r="40" spans="1:19" x14ac:dyDescent="0.25">
      <c r="A40">
        <v>63</v>
      </c>
      <c r="B40">
        <v>2286144</v>
      </c>
      <c r="C40">
        <v>63</v>
      </c>
      <c r="D40">
        <v>117</v>
      </c>
      <c r="E40">
        <v>0</v>
      </c>
      <c r="F40">
        <v>0</v>
      </c>
      <c r="G40">
        <v>0</v>
      </c>
      <c r="H40">
        <v>0</v>
      </c>
      <c r="I40">
        <v>338</v>
      </c>
      <c r="J40">
        <v>0</v>
      </c>
      <c r="K40">
        <v>0</v>
      </c>
      <c r="L40">
        <v>0</v>
      </c>
      <c r="M40">
        <v>0</v>
      </c>
      <c r="N40">
        <v>337</v>
      </c>
      <c r="O40">
        <v>415</v>
      </c>
      <c r="P40">
        <v>355</v>
      </c>
      <c r="Q40">
        <v>498</v>
      </c>
      <c r="R40">
        <v>186784</v>
      </c>
      <c r="S40">
        <v>276</v>
      </c>
    </row>
    <row r="41" spans="1:19" x14ac:dyDescent="0.25">
      <c r="A41">
        <v>62</v>
      </c>
      <c r="B41">
        <v>2249856</v>
      </c>
      <c r="C41">
        <v>62</v>
      </c>
      <c r="D41">
        <v>113</v>
      </c>
      <c r="E41">
        <v>0</v>
      </c>
      <c r="F41">
        <v>0</v>
      </c>
      <c r="G41">
        <v>0</v>
      </c>
      <c r="H41">
        <v>0</v>
      </c>
      <c r="I41">
        <v>338</v>
      </c>
      <c r="J41">
        <v>0</v>
      </c>
      <c r="K41">
        <v>0</v>
      </c>
      <c r="L41">
        <v>0</v>
      </c>
      <c r="M41">
        <v>0</v>
      </c>
      <c r="N41">
        <v>333</v>
      </c>
      <c r="O41">
        <v>409</v>
      </c>
      <c r="P41">
        <v>362</v>
      </c>
      <c r="Q41">
        <v>498</v>
      </c>
      <c r="R41">
        <v>186036</v>
      </c>
      <c r="S41">
        <v>268</v>
      </c>
    </row>
    <row r="42" spans="1:19" x14ac:dyDescent="0.25">
      <c r="A42">
        <v>61</v>
      </c>
      <c r="B42">
        <v>2213568</v>
      </c>
      <c r="C42">
        <v>61</v>
      </c>
      <c r="D42">
        <v>134</v>
      </c>
      <c r="E42">
        <v>0</v>
      </c>
      <c r="F42">
        <v>0</v>
      </c>
      <c r="G42">
        <v>0</v>
      </c>
      <c r="H42">
        <v>0</v>
      </c>
      <c r="I42">
        <v>362</v>
      </c>
      <c r="J42">
        <v>0</v>
      </c>
      <c r="K42">
        <v>0</v>
      </c>
      <c r="L42">
        <v>0</v>
      </c>
      <c r="M42">
        <v>0</v>
      </c>
      <c r="N42">
        <v>345</v>
      </c>
      <c r="O42">
        <v>417</v>
      </c>
      <c r="P42">
        <v>364</v>
      </c>
      <c r="Q42">
        <v>516</v>
      </c>
      <c r="R42">
        <v>185365</v>
      </c>
      <c r="S42">
        <v>270</v>
      </c>
    </row>
    <row r="43" spans="1:19" x14ac:dyDescent="0.25">
      <c r="A43">
        <v>60</v>
      </c>
      <c r="B43">
        <v>2177280</v>
      </c>
      <c r="C43">
        <v>60</v>
      </c>
      <c r="D43">
        <v>126</v>
      </c>
      <c r="E43">
        <v>0</v>
      </c>
      <c r="F43">
        <v>0</v>
      </c>
      <c r="G43">
        <v>0</v>
      </c>
      <c r="H43">
        <v>0</v>
      </c>
      <c r="I43">
        <v>340</v>
      </c>
      <c r="J43">
        <v>0</v>
      </c>
      <c r="K43">
        <v>0</v>
      </c>
      <c r="L43">
        <v>0</v>
      </c>
      <c r="M43">
        <v>0</v>
      </c>
      <c r="N43">
        <v>334</v>
      </c>
      <c r="O43">
        <v>412</v>
      </c>
      <c r="P43">
        <v>355</v>
      </c>
      <c r="Q43">
        <v>496</v>
      </c>
      <c r="R43">
        <v>186315</v>
      </c>
      <c r="S43">
        <v>274</v>
      </c>
    </row>
    <row r="44" spans="1:19" x14ac:dyDescent="0.25">
      <c r="A44">
        <v>59</v>
      </c>
      <c r="B44">
        <v>2140992</v>
      </c>
      <c r="C44">
        <v>59</v>
      </c>
      <c r="D44">
        <v>105</v>
      </c>
      <c r="E44">
        <v>0</v>
      </c>
      <c r="F44">
        <v>0</v>
      </c>
      <c r="G44">
        <v>0</v>
      </c>
      <c r="H44">
        <v>0</v>
      </c>
      <c r="I44">
        <v>332</v>
      </c>
      <c r="J44">
        <v>0</v>
      </c>
      <c r="K44">
        <v>0</v>
      </c>
      <c r="L44">
        <v>0</v>
      </c>
      <c r="M44">
        <v>0</v>
      </c>
      <c r="N44">
        <v>326</v>
      </c>
      <c r="O44">
        <v>410</v>
      </c>
      <c r="P44">
        <v>357</v>
      </c>
      <c r="Q44">
        <v>496</v>
      </c>
      <c r="R44">
        <v>185749</v>
      </c>
      <c r="S44">
        <v>268</v>
      </c>
    </row>
    <row r="45" spans="1:19" x14ac:dyDescent="0.25">
      <c r="A45">
        <v>58</v>
      </c>
      <c r="B45">
        <v>2104704</v>
      </c>
      <c r="C45">
        <v>58</v>
      </c>
      <c r="D45">
        <v>116</v>
      </c>
      <c r="E45">
        <v>0</v>
      </c>
      <c r="F45">
        <v>0</v>
      </c>
      <c r="G45">
        <v>0</v>
      </c>
      <c r="H45">
        <v>0</v>
      </c>
      <c r="I45">
        <v>363</v>
      </c>
      <c r="J45">
        <v>0</v>
      </c>
      <c r="K45">
        <v>0</v>
      </c>
      <c r="L45">
        <v>0</v>
      </c>
      <c r="M45">
        <v>0</v>
      </c>
      <c r="N45">
        <v>361</v>
      </c>
      <c r="O45">
        <v>431</v>
      </c>
      <c r="P45">
        <v>351</v>
      </c>
      <c r="Q45">
        <v>534</v>
      </c>
      <c r="R45">
        <v>185330</v>
      </c>
      <c r="S45">
        <v>271</v>
      </c>
    </row>
    <row r="46" spans="1:19" x14ac:dyDescent="0.25">
      <c r="A46">
        <v>57</v>
      </c>
      <c r="B46">
        <v>2068416</v>
      </c>
      <c r="C46">
        <v>57</v>
      </c>
      <c r="D46">
        <v>158</v>
      </c>
      <c r="E46">
        <v>0</v>
      </c>
      <c r="F46">
        <v>0</v>
      </c>
      <c r="G46">
        <v>0</v>
      </c>
      <c r="H46">
        <v>0</v>
      </c>
      <c r="I46">
        <v>382</v>
      </c>
      <c r="J46">
        <v>0</v>
      </c>
      <c r="K46">
        <v>0</v>
      </c>
      <c r="L46">
        <v>0</v>
      </c>
      <c r="M46">
        <v>0</v>
      </c>
      <c r="N46">
        <v>363</v>
      </c>
      <c r="O46">
        <v>408</v>
      </c>
      <c r="P46">
        <v>356</v>
      </c>
      <c r="Q46">
        <v>507</v>
      </c>
      <c r="R46">
        <v>185365</v>
      </c>
      <c r="S46">
        <v>269</v>
      </c>
    </row>
    <row r="47" spans="1:19" x14ac:dyDescent="0.25">
      <c r="A47">
        <v>56</v>
      </c>
      <c r="B47">
        <v>2032128</v>
      </c>
      <c r="C47">
        <v>56</v>
      </c>
      <c r="D47">
        <v>119</v>
      </c>
      <c r="E47">
        <v>0</v>
      </c>
      <c r="F47">
        <v>0</v>
      </c>
      <c r="G47">
        <v>0</v>
      </c>
      <c r="H47">
        <v>0</v>
      </c>
      <c r="I47">
        <v>345</v>
      </c>
      <c r="J47">
        <v>0</v>
      </c>
      <c r="K47">
        <v>0</v>
      </c>
      <c r="L47">
        <v>0</v>
      </c>
      <c r="M47">
        <v>0</v>
      </c>
      <c r="N47">
        <v>340</v>
      </c>
      <c r="O47">
        <v>421</v>
      </c>
      <c r="P47">
        <v>364</v>
      </c>
      <c r="Q47">
        <v>502</v>
      </c>
      <c r="R47">
        <v>184257</v>
      </c>
      <c r="S47">
        <v>271</v>
      </c>
    </row>
    <row r="48" spans="1:19" x14ac:dyDescent="0.25">
      <c r="A48">
        <v>55</v>
      </c>
      <c r="B48">
        <v>1995840</v>
      </c>
      <c r="C48">
        <v>55</v>
      </c>
      <c r="D48">
        <v>122</v>
      </c>
      <c r="E48">
        <v>0</v>
      </c>
      <c r="F48">
        <v>0</v>
      </c>
      <c r="G48">
        <v>0</v>
      </c>
      <c r="H48">
        <v>0</v>
      </c>
      <c r="I48">
        <v>348</v>
      </c>
      <c r="J48">
        <v>0</v>
      </c>
      <c r="K48">
        <v>0</v>
      </c>
      <c r="L48">
        <v>0</v>
      </c>
      <c r="M48">
        <v>0</v>
      </c>
      <c r="N48">
        <v>348</v>
      </c>
      <c r="O48">
        <v>412</v>
      </c>
      <c r="P48">
        <v>362</v>
      </c>
      <c r="Q48">
        <v>503</v>
      </c>
      <c r="R48">
        <v>182274</v>
      </c>
      <c r="S48">
        <v>273</v>
      </c>
    </row>
    <row r="49" spans="1:19" x14ac:dyDescent="0.25">
      <c r="A49">
        <v>54</v>
      </c>
      <c r="B49">
        <v>1959552</v>
      </c>
      <c r="C49">
        <v>54</v>
      </c>
      <c r="D49">
        <v>112</v>
      </c>
      <c r="E49">
        <v>0</v>
      </c>
      <c r="F49">
        <v>0</v>
      </c>
      <c r="G49">
        <v>0</v>
      </c>
      <c r="H49">
        <v>0</v>
      </c>
      <c r="I49">
        <v>340</v>
      </c>
      <c r="J49">
        <v>0</v>
      </c>
      <c r="K49">
        <v>0</v>
      </c>
      <c r="L49">
        <v>0</v>
      </c>
      <c r="M49">
        <v>0</v>
      </c>
      <c r="N49">
        <v>338</v>
      </c>
      <c r="O49">
        <v>408</v>
      </c>
      <c r="P49">
        <v>358</v>
      </c>
      <c r="Q49">
        <v>496</v>
      </c>
      <c r="R49">
        <v>182547</v>
      </c>
      <c r="S49">
        <v>271</v>
      </c>
    </row>
    <row r="50" spans="1:19" x14ac:dyDescent="0.25">
      <c r="A50">
        <v>53</v>
      </c>
      <c r="B50">
        <v>1923264</v>
      </c>
      <c r="C50">
        <v>53</v>
      </c>
      <c r="D50">
        <v>113</v>
      </c>
      <c r="E50">
        <v>0</v>
      </c>
      <c r="F50">
        <v>0</v>
      </c>
      <c r="G50">
        <v>0</v>
      </c>
      <c r="H50">
        <v>0</v>
      </c>
      <c r="I50">
        <v>344</v>
      </c>
      <c r="J50">
        <v>0</v>
      </c>
      <c r="K50">
        <v>0</v>
      </c>
      <c r="L50">
        <v>0</v>
      </c>
      <c r="M50">
        <v>0</v>
      </c>
      <c r="N50">
        <v>334</v>
      </c>
      <c r="O50">
        <v>462</v>
      </c>
      <c r="P50">
        <v>381</v>
      </c>
      <c r="Q50">
        <v>514</v>
      </c>
      <c r="R50">
        <v>182144</v>
      </c>
      <c r="S50">
        <v>275</v>
      </c>
    </row>
    <row r="51" spans="1:19" x14ac:dyDescent="0.25">
      <c r="A51">
        <v>52</v>
      </c>
      <c r="B51">
        <v>1886976</v>
      </c>
      <c r="C51">
        <v>52</v>
      </c>
      <c r="D51">
        <v>114</v>
      </c>
      <c r="E51">
        <v>0</v>
      </c>
      <c r="F51">
        <v>0</v>
      </c>
      <c r="G51">
        <v>0</v>
      </c>
      <c r="H51">
        <v>0</v>
      </c>
      <c r="I51">
        <v>352</v>
      </c>
      <c r="J51">
        <v>0</v>
      </c>
      <c r="K51">
        <v>0</v>
      </c>
      <c r="L51">
        <v>0</v>
      </c>
      <c r="M51">
        <v>0</v>
      </c>
      <c r="N51">
        <v>337</v>
      </c>
      <c r="O51">
        <v>416</v>
      </c>
      <c r="P51">
        <v>362</v>
      </c>
      <c r="Q51">
        <v>518</v>
      </c>
      <c r="R51">
        <v>182066</v>
      </c>
      <c r="S51">
        <v>276</v>
      </c>
    </row>
    <row r="52" spans="1:19" x14ac:dyDescent="0.25">
      <c r="A52">
        <v>51</v>
      </c>
      <c r="B52">
        <v>1850688</v>
      </c>
      <c r="C52">
        <v>51</v>
      </c>
      <c r="D52">
        <v>108</v>
      </c>
      <c r="E52">
        <v>0</v>
      </c>
      <c r="F52">
        <v>0</v>
      </c>
      <c r="G52">
        <v>0</v>
      </c>
      <c r="H52">
        <v>0</v>
      </c>
      <c r="I52">
        <v>331</v>
      </c>
      <c r="J52">
        <v>0</v>
      </c>
      <c r="K52">
        <v>0</v>
      </c>
      <c r="L52">
        <v>0</v>
      </c>
      <c r="M52">
        <v>0</v>
      </c>
      <c r="N52">
        <v>336</v>
      </c>
      <c r="O52">
        <v>424</v>
      </c>
      <c r="P52">
        <v>362</v>
      </c>
      <c r="Q52">
        <v>526</v>
      </c>
      <c r="R52">
        <v>180687</v>
      </c>
      <c r="S52">
        <v>278</v>
      </c>
    </row>
    <row r="53" spans="1:19" x14ac:dyDescent="0.25">
      <c r="A53">
        <v>50</v>
      </c>
      <c r="B53">
        <v>1814400</v>
      </c>
      <c r="C53">
        <v>50</v>
      </c>
      <c r="D53">
        <v>122</v>
      </c>
      <c r="E53">
        <v>0</v>
      </c>
      <c r="F53">
        <v>0</v>
      </c>
      <c r="G53">
        <v>0</v>
      </c>
      <c r="H53">
        <v>0</v>
      </c>
      <c r="I53">
        <v>376</v>
      </c>
      <c r="J53">
        <v>0</v>
      </c>
      <c r="K53">
        <v>0</v>
      </c>
      <c r="L53">
        <v>0</v>
      </c>
      <c r="M53">
        <v>0</v>
      </c>
      <c r="N53">
        <v>389</v>
      </c>
      <c r="O53">
        <v>443</v>
      </c>
      <c r="P53">
        <v>361</v>
      </c>
      <c r="Q53">
        <v>512</v>
      </c>
      <c r="R53">
        <v>181048</v>
      </c>
      <c r="S53">
        <v>307</v>
      </c>
    </row>
    <row r="54" spans="1:19" x14ac:dyDescent="0.25">
      <c r="A54">
        <v>49</v>
      </c>
      <c r="B54">
        <v>1778112</v>
      </c>
      <c r="C54">
        <v>49</v>
      </c>
      <c r="D54">
        <v>114</v>
      </c>
      <c r="E54">
        <v>0</v>
      </c>
      <c r="F54">
        <v>0</v>
      </c>
      <c r="G54">
        <v>0</v>
      </c>
      <c r="H54">
        <v>0</v>
      </c>
      <c r="I54">
        <v>335</v>
      </c>
      <c r="J54">
        <v>0</v>
      </c>
      <c r="K54">
        <v>0</v>
      </c>
      <c r="L54">
        <v>0</v>
      </c>
      <c r="M54">
        <v>0</v>
      </c>
      <c r="N54">
        <v>344</v>
      </c>
      <c r="O54">
        <v>417</v>
      </c>
      <c r="P54">
        <v>360</v>
      </c>
      <c r="Q54">
        <v>498</v>
      </c>
      <c r="R54">
        <v>180800</v>
      </c>
      <c r="S54">
        <v>273</v>
      </c>
    </row>
    <row r="55" spans="1:19" x14ac:dyDescent="0.25">
      <c r="A55">
        <v>48</v>
      </c>
      <c r="B55">
        <v>1741824</v>
      </c>
      <c r="C55">
        <v>48</v>
      </c>
      <c r="D55">
        <v>119</v>
      </c>
      <c r="E55">
        <v>1</v>
      </c>
      <c r="F55">
        <v>0</v>
      </c>
      <c r="G55">
        <v>0</v>
      </c>
      <c r="H55">
        <v>0</v>
      </c>
      <c r="I55">
        <v>346</v>
      </c>
      <c r="J55">
        <v>0</v>
      </c>
      <c r="K55">
        <v>0</v>
      </c>
      <c r="L55">
        <v>0</v>
      </c>
      <c r="M55">
        <v>0</v>
      </c>
      <c r="N55">
        <v>342</v>
      </c>
      <c r="O55">
        <v>417</v>
      </c>
      <c r="P55">
        <v>356</v>
      </c>
      <c r="Q55">
        <v>527</v>
      </c>
      <c r="R55">
        <v>181024</v>
      </c>
      <c r="S55">
        <v>274</v>
      </c>
    </row>
    <row r="56" spans="1:19" x14ac:dyDescent="0.25">
      <c r="A56">
        <v>47</v>
      </c>
      <c r="B56">
        <v>1705536</v>
      </c>
      <c r="C56">
        <v>47</v>
      </c>
      <c r="D56">
        <v>114</v>
      </c>
      <c r="E56">
        <v>0</v>
      </c>
      <c r="F56">
        <v>0</v>
      </c>
      <c r="G56">
        <v>0</v>
      </c>
      <c r="H56">
        <v>0</v>
      </c>
      <c r="I56">
        <v>367</v>
      </c>
      <c r="J56">
        <v>0</v>
      </c>
      <c r="K56">
        <v>0</v>
      </c>
      <c r="L56">
        <v>0</v>
      </c>
      <c r="M56">
        <v>0</v>
      </c>
      <c r="N56">
        <v>338</v>
      </c>
      <c r="O56">
        <v>439</v>
      </c>
      <c r="P56">
        <v>376</v>
      </c>
      <c r="Q56">
        <v>493</v>
      </c>
      <c r="R56">
        <v>181060</v>
      </c>
      <c r="S56">
        <v>279</v>
      </c>
    </row>
    <row r="57" spans="1:19" x14ac:dyDescent="0.25">
      <c r="A57">
        <v>46</v>
      </c>
      <c r="B57">
        <v>1669248</v>
      </c>
      <c r="C57">
        <v>46</v>
      </c>
      <c r="D57">
        <v>116</v>
      </c>
      <c r="E57">
        <v>0</v>
      </c>
      <c r="F57">
        <v>0</v>
      </c>
      <c r="G57">
        <v>0</v>
      </c>
      <c r="H57">
        <v>0</v>
      </c>
      <c r="I57">
        <v>345</v>
      </c>
      <c r="J57">
        <v>0</v>
      </c>
      <c r="K57">
        <v>0</v>
      </c>
      <c r="L57">
        <v>0</v>
      </c>
      <c r="M57">
        <v>0</v>
      </c>
      <c r="N57">
        <v>337</v>
      </c>
      <c r="O57">
        <v>411</v>
      </c>
      <c r="P57">
        <v>357</v>
      </c>
      <c r="Q57">
        <v>518</v>
      </c>
      <c r="R57">
        <v>182507</v>
      </c>
      <c r="S57">
        <v>271</v>
      </c>
    </row>
    <row r="58" spans="1:19" x14ac:dyDescent="0.25">
      <c r="A58">
        <v>45</v>
      </c>
      <c r="B58">
        <v>1632960</v>
      </c>
      <c r="C58">
        <v>45</v>
      </c>
      <c r="D58">
        <v>104</v>
      </c>
      <c r="E58">
        <v>0</v>
      </c>
      <c r="F58">
        <v>0</v>
      </c>
      <c r="G58">
        <v>0</v>
      </c>
      <c r="H58">
        <v>0</v>
      </c>
      <c r="I58">
        <v>335</v>
      </c>
      <c r="J58">
        <v>0</v>
      </c>
      <c r="K58">
        <v>0</v>
      </c>
      <c r="L58">
        <v>0</v>
      </c>
      <c r="M58">
        <v>0</v>
      </c>
      <c r="N58">
        <v>344</v>
      </c>
      <c r="O58">
        <v>423</v>
      </c>
      <c r="P58">
        <v>1152</v>
      </c>
      <c r="Q58">
        <v>509</v>
      </c>
      <c r="R58">
        <v>181182</v>
      </c>
      <c r="S58">
        <v>284</v>
      </c>
    </row>
    <row r="59" spans="1:19" x14ac:dyDescent="0.25">
      <c r="A59">
        <v>44</v>
      </c>
      <c r="B59">
        <v>1596672</v>
      </c>
      <c r="C59">
        <v>44</v>
      </c>
      <c r="D59">
        <v>108</v>
      </c>
      <c r="E59">
        <v>0</v>
      </c>
      <c r="F59">
        <v>0</v>
      </c>
      <c r="G59">
        <v>0</v>
      </c>
      <c r="H59">
        <v>0</v>
      </c>
      <c r="I59">
        <v>338</v>
      </c>
      <c r="J59">
        <v>0</v>
      </c>
      <c r="K59">
        <v>0</v>
      </c>
      <c r="L59">
        <v>0</v>
      </c>
      <c r="M59">
        <v>0</v>
      </c>
      <c r="N59">
        <v>336</v>
      </c>
      <c r="O59">
        <v>413</v>
      </c>
      <c r="P59">
        <v>351</v>
      </c>
      <c r="Q59">
        <v>489</v>
      </c>
      <c r="R59">
        <v>180580</v>
      </c>
      <c r="S59">
        <v>273</v>
      </c>
    </row>
    <row r="60" spans="1:19" x14ac:dyDescent="0.25">
      <c r="A60">
        <v>43</v>
      </c>
      <c r="B60">
        <v>1560384</v>
      </c>
      <c r="C60">
        <v>43</v>
      </c>
      <c r="D60">
        <v>112</v>
      </c>
      <c r="E60">
        <v>0</v>
      </c>
      <c r="F60">
        <v>0</v>
      </c>
      <c r="G60">
        <v>0</v>
      </c>
      <c r="H60">
        <v>0</v>
      </c>
      <c r="I60">
        <v>337</v>
      </c>
      <c r="J60">
        <v>0</v>
      </c>
      <c r="K60">
        <v>0</v>
      </c>
      <c r="L60">
        <v>0</v>
      </c>
      <c r="M60">
        <v>0</v>
      </c>
      <c r="N60">
        <v>337</v>
      </c>
      <c r="O60">
        <v>411</v>
      </c>
      <c r="P60">
        <v>356</v>
      </c>
      <c r="Q60">
        <v>497</v>
      </c>
      <c r="R60">
        <v>179235</v>
      </c>
      <c r="S60">
        <v>281</v>
      </c>
    </row>
    <row r="61" spans="1:19" x14ac:dyDescent="0.25">
      <c r="A61">
        <v>42</v>
      </c>
      <c r="B61">
        <v>1524096</v>
      </c>
      <c r="C61">
        <v>42</v>
      </c>
      <c r="D61">
        <v>117</v>
      </c>
      <c r="E61">
        <v>0</v>
      </c>
      <c r="F61">
        <v>0</v>
      </c>
      <c r="G61">
        <v>0</v>
      </c>
      <c r="H61">
        <v>0</v>
      </c>
      <c r="I61">
        <v>332</v>
      </c>
      <c r="J61">
        <v>0</v>
      </c>
      <c r="K61">
        <v>0</v>
      </c>
      <c r="L61">
        <v>0</v>
      </c>
      <c r="M61">
        <v>0</v>
      </c>
      <c r="N61">
        <v>336</v>
      </c>
      <c r="O61">
        <v>414</v>
      </c>
      <c r="P61">
        <v>363</v>
      </c>
      <c r="Q61">
        <v>491</v>
      </c>
      <c r="R61">
        <v>179123</v>
      </c>
      <c r="S61">
        <v>281</v>
      </c>
    </row>
    <row r="62" spans="1:19" x14ac:dyDescent="0.25">
      <c r="A62">
        <v>41</v>
      </c>
      <c r="B62">
        <v>1487808</v>
      </c>
      <c r="C62">
        <v>41</v>
      </c>
      <c r="D62">
        <v>114</v>
      </c>
      <c r="E62">
        <v>0</v>
      </c>
      <c r="F62">
        <v>0</v>
      </c>
      <c r="G62">
        <v>0</v>
      </c>
      <c r="H62">
        <v>0</v>
      </c>
      <c r="I62">
        <v>369</v>
      </c>
      <c r="J62">
        <v>0</v>
      </c>
      <c r="K62">
        <v>0</v>
      </c>
      <c r="L62">
        <v>0</v>
      </c>
      <c r="M62">
        <v>0</v>
      </c>
      <c r="N62">
        <v>356</v>
      </c>
      <c r="O62">
        <v>439</v>
      </c>
      <c r="P62">
        <v>387</v>
      </c>
      <c r="Q62">
        <v>520</v>
      </c>
      <c r="R62">
        <v>180100</v>
      </c>
      <c r="S62">
        <v>275</v>
      </c>
    </row>
    <row r="63" spans="1:19" x14ac:dyDescent="0.25">
      <c r="A63">
        <v>40</v>
      </c>
      <c r="B63">
        <v>1451520</v>
      </c>
      <c r="C63">
        <v>40</v>
      </c>
      <c r="D63">
        <v>128</v>
      </c>
      <c r="E63">
        <v>0</v>
      </c>
      <c r="F63">
        <v>0</v>
      </c>
      <c r="G63">
        <v>0</v>
      </c>
      <c r="H63">
        <v>0</v>
      </c>
      <c r="I63">
        <v>346</v>
      </c>
      <c r="J63">
        <v>0</v>
      </c>
      <c r="K63">
        <v>0</v>
      </c>
      <c r="L63">
        <v>0</v>
      </c>
      <c r="M63">
        <v>0</v>
      </c>
      <c r="N63">
        <v>340</v>
      </c>
      <c r="O63">
        <v>415</v>
      </c>
      <c r="P63">
        <v>357</v>
      </c>
      <c r="Q63">
        <v>494</v>
      </c>
      <c r="R63">
        <v>179348</v>
      </c>
      <c r="S63">
        <v>274</v>
      </c>
    </row>
    <row r="64" spans="1:19" x14ac:dyDescent="0.25">
      <c r="A64">
        <v>39</v>
      </c>
      <c r="B64">
        <v>1415232</v>
      </c>
      <c r="C64">
        <v>39</v>
      </c>
      <c r="D64">
        <v>100</v>
      </c>
      <c r="E64">
        <v>0</v>
      </c>
      <c r="F64">
        <v>0</v>
      </c>
      <c r="G64">
        <v>0</v>
      </c>
      <c r="H64">
        <v>0</v>
      </c>
      <c r="I64">
        <v>329</v>
      </c>
      <c r="J64">
        <v>0</v>
      </c>
      <c r="K64">
        <v>0</v>
      </c>
      <c r="L64">
        <v>0</v>
      </c>
      <c r="M64">
        <v>0</v>
      </c>
      <c r="N64">
        <v>336</v>
      </c>
      <c r="O64">
        <v>410</v>
      </c>
      <c r="P64">
        <v>360</v>
      </c>
      <c r="Q64">
        <v>490</v>
      </c>
      <c r="R64">
        <v>180727</v>
      </c>
      <c r="S64">
        <v>277</v>
      </c>
    </row>
    <row r="65" spans="1:19" x14ac:dyDescent="0.25">
      <c r="A65">
        <v>38</v>
      </c>
      <c r="B65">
        <v>1378944</v>
      </c>
      <c r="C65">
        <v>38</v>
      </c>
      <c r="D65">
        <v>109</v>
      </c>
      <c r="E65">
        <v>0</v>
      </c>
      <c r="F65">
        <v>0</v>
      </c>
      <c r="G65">
        <v>0</v>
      </c>
      <c r="H65">
        <v>0</v>
      </c>
      <c r="I65">
        <v>341</v>
      </c>
      <c r="J65">
        <v>0</v>
      </c>
      <c r="K65">
        <v>0</v>
      </c>
      <c r="L65">
        <v>0</v>
      </c>
      <c r="M65">
        <v>0</v>
      </c>
      <c r="N65">
        <v>335</v>
      </c>
      <c r="O65">
        <v>417</v>
      </c>
      <c r="P65">
        <v>361</v>
      </c>
      <c r="Q65">
        <v>489</v>
      </c>
      <c r="R65">
        <v>178339</v>
      </c>
      <c r="S65">
        <v>274</v>
      </c>
    </row>
    <row r="66" spans="1:19" x14ac:dyDescent="0.25">
      <c r="A66">
        <v>37</v>
      </c>
      <c r="B66">
        <v>1342656</v>
      </c>
      <c r="C66">
        <v>37</v>
      </c>
      <c r="D66">
        <v>135</v>
      </c>
      <c r="E66">
        <v>0</v>
      </c>
      <c r="F66">
        <v>0</v>
      </c>
      <c r="G66">
        <v>0</v>
      </c>
      <c r="H66">
        <v>0</v>
      </c>
      <c r="I66">
        <v>340</v>
      </c>
      <c r="J66">
        <v>0</v>
      </c>
      <c r="K66">
        <v>0</v>
      </c>
      <c r="L66">
        <v>0</v>
      </c>
      <c r="M66">
        <v>0</v>
      </c>
      <c r="N66">
        <v>334</v>
      </c>
      <c r="O66">
        <v>418</v>
      </c>
      <c r="P66">
        <v>350</v>
      </c>
      <c r="Q66">
        <v>506</v>
      </c>
      <c r="R66">
        <v>176037</v>
      </c>
      <c r="S66">
        <v>270</v>
      </c>
    </row>
    <row r="67" spans="1:19" x14ac:dyDescent="0.25">
      <c r="A67">
        <v>36</v>
      </c>
      <c r="B67">
        <v>1306368</v>
      </c>
      <c r="C67">
        <v>36</v>
      </c>
      <c r="D67">
        <v>102</v>
      </c>
      <c r="E67">
        <v>0</v>
      </c>
      <c r="F67">
        <v>0</v>
      </c>
      <c r="G67">
        <v>0</v>
      </c>
      <c r="H67">
        <v>0</v>
      </c>
      <c r="I67">
        <v>337</v>
      </c>
      <c r="J67">
        <v>0</v>
      </c>
      <c r="K67">
        <v>0</v>
      </c>
      <c r="L67">
        <v>0</v>
      </c>
      <c r="M67">
        <v>0</v>
      </c>
      <c r="N67">
        <v>332</v>
      </c>
      <c r="O67">
        <v>411</v>
      </c>
      <c r="P67">
        <v>356</v>
      </c>
      <c r="Q67">
        <v>514</v>
      </c>
      <c r="R67">
        <v>175939</v>
      </c>
      <c r="S67">
        <v>268</v>
      </c>
    </row>
    <row r="68" spans="1:19" x14ac:dyDescent="0.25">
      <c r="A68">
        <v>35</v>
      </c>
      <c r="B68">
        <v>1270080</v>
      </c>
      <c r="C68">
        <v>35</v>
      </c>
      <c r="D68">
        <v>123</v>
      </c>
      <c r="E68">
        <v>0</v>
      </c>
      <c r="F68">
        <v>0</v>
      </c>
      <c r="G68">
        <v>0</v>
      </c>
      <c r="H68">
        <v>0</v>
      </c>
      <c r="I68">
        <v>344</v>
      </c>
      <c r="J68">
        <v>0</v>
      </c>
      <c r="K68">
        <v>0</v>
      </c>
      <c r="L68">
        <v>0</v>
      </c>
      <c r="M68">
        <v>0</v>
      </c>
      <c r="N68">
        <v>341</v>
      </c>
      <c r="O68">
        <v>409</v>
      </c>
      <c r="P68">
        <v>373</v>
      </c>
      <c r="Q68">
        <v>515</v>
      </c>
      <c r="R68">
        <v>177066</v>
      </c>
      <c r="S68">
        <v>274</v>
      </c>
    </row>
    <row r="69" spans="1:19" x14ac:dyDescent="0.25">
      <c r="A69">
        <v>34</v>
      </c>
      <c r="B69">
        <v>1233792</v>
      </c>
      <c r="C69">
        <v>34</v>
      </c>
      <c r="D69">
        <v>113</v>
      </c>
      <c r="E69">
        <v>0</v>
      </c>
      <c r="F69">
        <v>0</v>
      </c>
      <c r="G69">
        <v>0</v>
      </c>
      <c r="H69">
        <v>0</v>
      </c>
      <c r="I69">
        <v>354</v>
      </c>
      <c r="J69">
        <v>0</v>
      </c>
      <c r="K69">
        <v>0</v>
      </c>
      <c r="L69">
        <v>0</v>
      </c>
      <c r="M69">
        <v>0</v>
      </c>
      <c r="N69">
        <v>346</v>
      </c>
      <c r="O69">
        <v>412</v>
      </c>
      <c r="P69">
        <v>354</v>
      </c>
      <c r="Q69">
        <v>503</v>
      </c>
      <c r="R69">
        <v>179179</v>
      </c>
      <c r="S69">
        <v>273</v>
      </c>
    </row>
    <row r="70" spans="1:19" x14ac:dyDescent="0.25">
      <c r="A70">
        <v>33</v>
      </c>
      <c r="B70">
        <v>1197504</v>
      </c>
      <c r="C70">
        <v>33</v>
      </c>
      <c r="D70">
        <v>121</v>
      </c>
      <c r="E70">
        <v>0</v>
      </c>
      <c r="F70">
        <v>0</v>
      </c>
      <c r="G70">
        <v>0</v>
      </c>
      <c r="H70">
        <v>0</v>
      </c>
      <c r="I70">
        <v>429</v>
      </c>
      <c r="J70">
        <v>0</v>
      </c>
      <c r="K70">
        <v>0</v>
      </c>
      <c r="L70">
        <v>0</v>
      </c>
      <c r="M70">
        <v>0</v>
      </c>
      <c r="N70">
        <v>339</v>
      </c>
      <c r="O70">
        <v>423</v>
      </c>
      <c r="P70">
        <v>368</v>
      </c>
      <c r="Q70">
        <v>539</v>
      </c>
      <c r="R70">
        <v>179214</v>
      </c>
      <c r="S70">
        <v>279</v>
      </c>
    </row>
    <row r="71" spans="1:19" x14ac:dyDescent="0.25">
      <c r="A71">
        <v>32</v>
      </c>
      <c r="B71">
        <v>1161216</v>
      </c>
      <c r="C71">
        <v>32</v>
      </c>
      <c r="D71">
        <v>111</v>
      </c>
      <c r="E71">
        <v>0</v>
      </c>
      <c r="F71">
        <v>0</v>
      </c>
      <c r="G71">
        <v>0</v>
      </c>
      <c r="H71">
        <v>0</v>
      </c>
      <c r="I71">
        <v>345</v>
      </c>
      <c r="J71">
        <v>0</v>
      </c>
      <c r="K71">
        <v>0</v>
      </c>
      <c r="L71">
        <v>0</v>
      </c>
      <c r="M71">
        <v>0</v>
      </c>
      <c r="N71">
        <v>334</v>
      </c>
      <c r="O71">
        <v>406</v>
      </c>
      <c r="P71">
        <v>362</v>
      </c>
      <c r="Q71">
        <v>504</v>
      </c>
      <c r="R71">
        <v>178105</v>
      </c>
      <c r="S71">
        <v>277</v>
      </c>
    </row>
    <row r="72" spans="1:19" x14ac:dyDescent="0.25">
      <c r="A72">
        <v>31</v>
      </c>
      <c r="B72">
        <v>1124928</v>
      </c>
      <c r="C72">
        <v>31</v>
      </c>
      <c r="D72">
        <v>110</v>
      </c>
      <c r="E72">
        <v>0</v>
      </c>
      <c r="F72">
        <v>0</v>
      </c>
      <c r="G72">
        <v>0</v>
      </c>
      <c r="H72">
        <v>0</v>
      </c>
      <c r="I72">
        <v>344</v>
      </c>
      <c r="J72">
        <v>0</v>
      </c>
      <c r="K72">
        <v>0</v>
      </c>
      <c r="L72">
        <v>0</v>
      </c>
      <c r="M72">
        <v>0</v>
      </c>
      <c r="N72">
        <v>331</v>
      </c>
      <c r="O72">
        <v>411</v>
      </c>
      <c r="P72">
        <v>365</v>
      </c>
      <c r="Q72">
        <v>494</v>
      </c>
      <c r="R72">
        <v>179713</v>
      </c>
      <c r="S72">
        <v>267</v>
      </c>
    </row>
    <row r="73" spans="1:19" x14ac:dyDescent="0.25">
      <c r="A73">
        <v>30</v>
      </c>
      <c r="B73">
        <v>1088640</v>
      </c>
      <c r="C73">
        <v>30</v>
      </c>
      <c r="D73">
        <v>118</v>
      </c>
      <c r="E73">
        <v>0</v>
      </c>
      <c r="F73">
        <v>0</v>
      </c>
      <c r="G73">
        <v>0</v>
      </c>
      <c r="H73">
        <v>0</v>
      </c>
      <c r="I73">
        <v>354</v>
      </c>
      <c r="J73">
        <v>0</v>
      </c>
      <c r="K73">
        <v>0</v>
      </c>
      <c r="L73">
        <v>0</v>
      </c>
      <c r="M73">
        <v>0</v>
      </c>
      <c r="N73">
        <v>344</v>
      </c>
      <c r="O73">
        <v>414</v>
      </c>
      <c r="P73">
        <v>366</v>
      </c>
      <c r="Q73">
        <v>493</v>
      </c>
      <c r="R73">
        <v>178201</v>
      </c>
      <c r="S73">
        <v>279</v>
      </c>
    </row>
    <row r="74" spans="1:19" x14ac:dyDescent="0.25">
      <c r="A74">
        <v>29</v>
      </c>
      <c r="B74">
        <v>1052352</v>
      </c>
      <c r="C74">
        <v>29</v>
      </c>
      <c r="D74">
        <v>116</v>
      </c>
      <c r="E74">
        <v>0</v>
      </c>
      <c r="F74">
        <v>0</v>
      </c>
      <c r="G74">
        <v>0</v>
      </c>
      <c r="H74">
        <v>0</v>
      </c>
      <c r="I74">
        <v>343</v>
      </c>
      <c r="J74">
        <v>0</v>
      </c>
      <c r="K74">
        <v>0</v>
      </c>
      <c r="L74">
        <v>0</v>
      </c>
      <c r="M74">
        <v>0</v>
      </c>
      <c r="N74">
        <v>351</v>
      </c>
      <c r="O74">
        <v>412</v>
      </c>
      <c r="P74">
        <v>362</v>
      </c>
      <c r="Q74">
        <v>543</v>
      </c>
      <c r="R74">
        <v>177600</v>
      </c>
      <c r="S74">
        <v>271</v>
      </c>
    </row>
    <row r="75" spans="1:19" x14ac:dyDescent="0.25">
      <c r="A75">
        <v>28</v>
      </c>
      <c r="B75">
        <v>1016064</v>
      </c>
      <c r="C75">
        <v>28</v>
      </c>
      <c r="D75">
        <v>116</v>
      </c>
      <c r="E75">
        <v>0</v>
      </c>
      <c r="F75">
        <v>0</v>
      </c>
      <c r="G75">
        <v>0</v>
      </c>
      <c r="H75">
        <v>0</v>
      </c>
      <c r="I75">
        <v>338</v>
      </c>
      <c r="J75">
        <v>0</v>
      </c>
      <c r="K75">
        <v>0</v>
      </c>
      <c r="L75">
        <v>0</v>
      </c>
      <c r="M75">
        <v>0</v>
      </c>
      <c r="N75">
        <v>344</v>
      </c>
      <c r="O75">
        <v>424</v>
      </c>
      <c r="P75">
        <v>358</v>
      </c>
      <c r="Q75">
        <v>500</v>
      </c>
      <c r="R75">
        <v>178525</v>
      </c>
      <c r="S75">
        <v>276</v>
      </c>
    </row>
    <row r="76" spans="1:19" x14ac:dyDescent="0.25">
      <c r="A76">
        <v>27</v>
      </c>
      <c r="B76">
        <v>979776</v>
      </c>
      <c r="C76">
        <v>27</v>
      </c>
      <c r="D76">
        <v>109</v>
      </c>
      <c r="E76">
        <v>0</v>
      </c>
      <c r="F76">
        <v>0</v>
      </c>
      <c r="G76">
        <v>0</v>
      </c>
      <c r="H76">
        <v>0</v>
      </c>
      <c r="I76">
        <v>352</v>
      </c>
      <c r="J76">
        <v>0</v>
      </c>
      <c r="K76">
        <v>0</v>
      </c>
      <c r="L76">
        <v>0</v>
      </c>
      <c r="M76">
        <v>0</v>
      </c>
      <c r="N76">
        <v>332</v>
      </c>
      <c r="O76">
        <v>424</v>
      </c>
      <c r="P76">
        <v>370</v>
      </c>
      <c r="Q76">
        <v>490</v>
      </c>
      <c r="R76">
        <v>179274</v>
      </c>
      <c r="S76">
        <v>273</v>
      </c>
    </row>
    <row r="77" spans="1:19" x14ac:dyDescent="0.25">
      <c r="A77">
        <v>26</v>
      </c>
      <c r="B77">
        <v>943488</v>
      </c>
      <c r="C77">
        <v>26</v>
      </c>
      <c r="D77">
        <v>122</v>
      </c>
      <c r="E77">
        <v>0</v>
      </c>
      <c r="F77">
        <v>0</v>
      </c>
      <c r="G77">
        <v>0</v>
      </c>
      <c r="H77">
        <v>0</v>
      </c>
      <c r="I77">
        <v>335</v>
      </c>
      <c r="J77">
        <v>0</v>
      </c>
      <c r="K77">
        <v>0</v>
      </c>
      <c r="L77">
        <v>0</v>
      </c>
      <c r="M77">
        <v>0</v>
      </c>
      <c r="N77">
        <v>339</v>
      </c>
      <c r="O77">
        <v>406</v>
      </c>
      <c r="P77">
        <v>361</v>
      </c>
      <c r="Q77">
        <v>494</v>
      </c>
      <c r="R77">
        <v>177553</v>
      </c>
      <c r="S77">
        <v>275</v>
      </c>
    </row>
    <row r="78" spans="1:19" x14ac:dyDescent="0.25">
      <c r="A78">
        <v>25</v>
      </c>
      <c r="B78">
        <v>907200</v>
      </c>
      <c r="C78">
        <v>25</v>
      </c>
      <c r="D78">
        <v>116</v>
      </c>
      <c r="E78">
        <v>0</v>
      </c>
      <c r="F78">
        <v>0</v>
      </c>
      <c r="G78">
        <v>0</v>
      </c>
      <c r="H78">
        <v>0</v>
      </c>
      <c r="I78">
        <v>352</v>
      </c>
      <c r="J78">
        <v>0</v>
      </c>
      <c r="K78">
        <v>0</v>
      </c>
      <c r="L78">
        <v>0</v>
      </c>
      <c r="M78">
        <v>0</v>
      </c>
      <c r="N78">
        <v>346</v>
      </c>
      <c r="O78">
        <v>426</v>
      </c>
      <c r="P78">
        <v>372</v>
      </c>
      <c r="Q78">
        <v>520</v>
      </c>
      <c r="R78">
        <v>180007</v>
      </c>
      <c r="S78">
        <v>275</v>
      </c>
    </row>
    <row r="79" spans="1:19" x14ac:dyDescent="0.25">
      <c r="A79">
        <v>24</v>
      </c>
      <c r="B79">
        <v>870912</v>
      </c>
      <c r="C79">
        <v>24</v>
      </c>
      <c r="D79">
        <v>126</v>
      </c>
      <c r="E79">
        <v>0</v>
      </c>
      <c r="F79">
        <v>0</v>
      </c>
      <c r="G79">
        <v>0</v>
      </c>
      <c r="H79">
        <v>0</v>
      </c>
      <c r="I79">
        <v>349</v>
      </c>
      <c r="J79">
        <v>0</v>
      </c>
      <c r="K79">
        <v>0</v>
      </c>
      <c r="L79">
        <v>0</v>
      </c>
      <c r="M79">
        <v>0</v>
      </c>
      <c r="N79">
        <v>337</v>
      </c>
      <c r="O79">
        <v>421</v>
      </c>
      <c r="P79">
        <v>368</v>
      </c>
      <c r="Q79">
        <v>512</v>
      </c>
      <c r="R79">
        <v>177310</v>
      </c>
      <c r="S79">
        <v>272</v>
      </c>
    </row>
    <row r="80" spans="1:19" x14ac:dyDescent="0.25">
      <c r="A80">
        <v>23</v>
      </c>
      <c r="B80">
        <v>834624</v>
      </c>
      <c r="C80">
        <v>23</v>
      </c>
      <c r="D80">
        <v>116</v>
      </c>
      <c r="E80">
        <v>0</v>
      </c>
      <c r="F80">
        <v>0</v>
      </c>
      <c r="G80">
        <v>0</v>
      </c>
      <c r="H80">
        <v>0</v>
      </c>
      <c r="I80">
        <v>339</v>
      </c>
      <c r="J80">
        <v>0</v>
      </c>
      <c r="K80">
        <v>0</v>
      </c>
      <c r="L80">
        <v>0</v>
      </c>
      <c r="M80">
        <v>0</v>
      </c>
      <c r="N80">
        <v>344</v>
      </c>
      <c r="O80">
        <v>417</v>
      </c>
      <c r="P80">
        <v>356</v>
      </c>
      <c r="Q80">
        <v>507</v>
      </c>
      <c r="R80">
        <v>179075</v>
      </c>
      <c r="S80">
        <v>278</v>
      </c>
    </row>
    <row r="81" spans="1:19" x14ac:dyDescent="0.25">
      <c r="A81">
        <v>22</v>
      </c>
      <c r="B81">
        <v>798336</v>
      </c>
      <c r="C81">
        <v>22</v>
      </c>
      <c r="D81">
        <v>119</v>
      </c>
      <c r="E81">
        <v>0</v>
      </c>
      <c r="F81">
        <v>0</v>
      </c>
      <c r="G81">
        <v>0</v>
      </c>
      <c r="H81">
        <v>0</v>
      </c>
      <c r="I81">
        <v>356</v>
      </c>
      <c r="J81">
        <v>0</v>
      </c>
      <c r="K81">
        <v>0</v>
      </c>
      <c r="L81">
        <v>0</v>
      </c>
      <c r="M81">
        <v>0</v>
      </c>
      <c r="N81">
        <v>354</v>
      </c>
      <c r="O81">
        <v>412</v>
      </c>
      <c r="P81">
        <v>372</v>
      </c>
      <c r="Q81">
        <v>497</v>
      </c>
      <c r="R81">
        <v>176415</v>
      </c>
      <c r="S81">
        <v>278</v>
      </c>
    </row>
    <row r="82" spans="1:19" x14ac:dyDescent="0.25">
      <c r="A82">
        <v>21</v>
      </c>
      <c r="B82">
        <v>762048</v>
      </c>
      <c r="C82">
        <v>21</v>
      </c>
      <c r="D82">
        <v>118</v>
      </c>
      <c r="E82">
        <v>0</v>
      </c>
      <c r="F82">
        <v>0</v>
      </c>
      <c r="G82">
        <v>0</v>
      </c>
      <c r="H82">
        <v>0</v>
      </c>
      <c r="I82">
        <v>350</v>
      </c>
      <c r="J82">
        <v>0</v>
      </c>
      <c r="K82">
        <v>0</v>
      </c>
      <c r="L82">
        <v>0</v>
      </c>
      <c r="M82">
        <v>0</v>
      </c>
      <c r="N82">
        <v>340</v>
      </c>
      <c r="O82">
        <v>432</v>
      </c>
      <c r="P82">
        <v>375</v>
      </c>
      <c r="Q82">
        <v>495</v>
      </c>
      <c r="R82">
        <v>176146</v>
      </c>
      <c r="S82">
        <v>273</v>
      </c>
    </row>
    <row r="83" spans="1:19" x14ac:dyDescent="0.25">
      <c r="A83">
        <v>20</v>
      </c>
      <c r="B83">
        <v>725760</v>
      </c>
      <c r="C83">
        <v>20</v>
      </c>
      <c r="D83">
        <v>139</v>
      </c>
      <c r="E83">
        <v>0</v>
      </c>
      <c r="F83">
        <v>0</v>
      </c>
      <c r="G83">
        <v>0</v>
      </c>
      <c r="H83">
        <v>0</v>
      </c>
      <c r="I83">
        <v>388</v>
      </c>
      <c r="J83">
        <v>0</v>
      </c>
      <c r="K83">
        <v>0</v>
      </c>
      <c r="L83">
        <v>0</v>
      </c>
      <c r="M83">
        <v>0</v>
      </c>
      <c r="N83">
        <v>366</v>
      </c>
      <c r="O83">
        <v>408</v>
      </c>
      <c r="P83">
        <v>402</v>
      </c>
      <c r="Q83">
        <v>524</v>
      </c>
      <c r="R83">
        <v>177911</v>
      </c>
      <c r="S83">
        <v>275</v>
      </c>
    </row>
    <row r="84" spans="1:19" x14ac:dyDescent="0.25">
      <c r="A84">
        <v>19</v>
      </c>
      <c r="B84">
        <v>689472</v>
      </c>
      <c r="C84">
        <v>19</v>
      </c>
      <c r="D84">
        <v>125</v>
      </c>
      <c r="E84">
        <v>0</v>
      </c>
      <c r="F84">
        <v>0</v>
      </c>
      <c r="G84">
        <v>0</v>
      </c>
      <c r="H84">
        <v>0</v>
      </c>
      <c r="I84">
        <v>347</v>
      </c>
      <c r="J84">
        <v>0</v>
      </c>
      <c r="K84">
        <v>0</v>
      </c>
      <c r="L84">
        <v>0</v>
      </c>
      <c r="M84">
        <v>0</v>
      </c>
      <c r="N84">
        <v>360</v>
      </c>
      <c r="O84">
        <v>417</v>
      </c>
      <c r="P84">
        <v>375</v>
      </c>
      <c r="Q84">
        <v>499</v>
      </c>
      <c r="R84">
        <v>181443</v>
      </c>
      <c r="S84">
        <v>269</v>
      </c>
    </row>
    <row r="85" spans="1:19" x14ac:dyDescent="0.25">
      <c r="A85">
        <v>18</v>
      </c>
      <c r="B85">
        <v>653184</v>
      </c>
      <c r="C85">
        <v>18</v>
      </c>
      <c r="D85">
        <v>112</v>
      </c>
      <c r="E85">
        <v>0</v>
      </c>
      <c r="F85">
        <v>0</v>
      </c>
      <c r="G85">
        <v>0</v>
      </c>
      <c r="H85">
        <v>0</v>
      </c>
      <c r="I85">
        <v>340</v>
      </c>
      <c r="J85">
        <v>0</v>
      </c>
      <c r="K85">
        <v>0</v>
      </c>
      <c r="L85">
        <v>0</v>
      </c>
      <c r="M85">
        <v>0</v>
      </c>
      <c r="N85">
        <v>349</v>
      </c>
      <c r="O85">
        <v>412</v>
      </c>
      <c r="P85">
        <v>347</v>
      </c>
      <c r="Q85">
        <v>488</v>
      </c>
      <c r="R85">
        <v>178634</v>
      </c>
      <c r="S85">
        <v>274</v>
      </c>
    </row>
    <row r="86" spans="1:19" x14ac:dyDescent="0.25">
      <c r="A86">
        <v>17</v>
      </c>
      <c r="B86">
        <v>616896</v>
      </c>
      <c r="C86">
        <v>17</v>
      </c>
      <c r="D86">
        <v>111</v>
      </c>
      <c r="E86">
        <v>0</v>
      </c>
      <c r="F86">
        <v>0</v>
      </c>
      <c r="G86">
        <v>0</v>
      </c>
      <c r="H86">
        <v>0</v>
      </c>
      <c r="I86">
        <v>341</v>
      </c>
      <c r="J86">
        <v>0</v>
      </c>
      <c r="K86">
        <v>0</v>
      </c>
      <c r="L86">
        <v>0</v>
      </c>
      <c r="M86">
        <v>0</v>
      </c>
      <c r="N86">
        <v>339</v>
      </c>
      <c r="O86">
        <v>419</v>
      </c>
      <c r="P86">
        <v>353</v>
      </c>
      <c r="Q86">
        <v>488</v>
      </c>
      <c r="R86">
        <v>178997</v>
      </c>
      <c r="S86">
        <v>279</v>
      </c>
    </row>
    <row r="87" spans="1:19" x14ac:dyDescent="0.25">
      <c r="A87">
        <v>16</v>
      </c>
      <c r="B87">
        <v>580608</v>
      </c>
      <c r="C87">
        <v>16</v>
      </c>
      <c r="D87">
        <v>112</v>
      </c>
      <c r="E87">
        <v>0</v>
      </c>
      <c r="F87">
        <v>0</v>
      </c>
      <c r="G87">
        <v>0</v>
      </c>
      <c r="H87">
        <v>0</v>
      </c>
      <c r="I87">
        <v>338</v>
      </c>
      <c r="J87">
        <v>0</v>
      </c>
      <c r="K87">
        <v>0</v>
      </c>
      <c r="L87">
        <v>0</v>
      </c>
      <c r="M87">
        <v>0</v>
      </c>
      <c r="N87">
        <v>347</v>
      </c>
      <c r="O87">
        <v>424</v>
      </c>
      <c r="P87">
        <v>369</v>
      </c>
      <c r="Q87">
        <v>517</v>
      </c>
      <c r="R87">
        <v>178816</v>
      </c>
      <c r="S87">
        <v>273</v>
      </c>
    </row>
    <row r="88" spans="1:19" x14ac:dyDescent="0.25">
      <c r="A88">
        <v>15</v>
      </c>
      <c r="B88">
        <v>544320</v>
      </c>
      <c r="C88">
        <v>15</v>
      </c>
      <c r="D88">
        <v>119</v>
      </c>
      <c r="E88">
        <v>0</v>
      </c>
      <c r="F88">
        <v>0</v>
      </c>
      <c r="G88">
        <v>0</v>
      </c>
      <c r="H88">
        <v>0</v>
      </c>
      <c r="I88">
        <v>377</v>
      </c>
      <c r="J88">
        <v>0</v>
      </c>
      <c r="K88">
        <v>0</v>
      </c>
      <c r="L88">
        <v>0</v>
      </c>
      <c r="M88">
        <v>0</v>
      </c>
      <c r="N88">
        <v>340</v>
      </c>
      <c r="O88">
        <v>420</v>
      </c>
      <c r="P88">
        <v>371</v>
      </c>
      <c r="Q88">
        <v>493</v>
      </c>
      <c r="R88">
        <v>182732</v>
      </c>
      <c r="S88">
        <v>274</v>
      </c>
    </row>
    <row r="89" spans="1:19" x14ac:dyDescent="0.25">
      <c r="A89">
        <v>14</v>
      </c>
      <c r="B89">
        <v>508032</v>
      </c>
      <c r="C89">
        <v>14</v>
      </c>
      <c r="D89">
        <v>124</v>
      </c>
      <c r="E89">
        <v>0</v>
      </c>
      <c r="F89">
        <v>0</v>
      </c>
      <c r="G89">
        <v>0</v>
      </c>
      <c r="H89">
        <v>0</v>
      </c>
      <c r="I89">
        <v>357</v>
      </c>
      <c r="J89">
        <v>0</v>
      </c>
      <c r="K89">
        <v>0</v>
      </c>
      <c r="L89">
        <v>0</v>
      </c>
      <c r="M89">
        <v>0</v>
      </c>
      <c r="N89">
        <v>350</v>
      </c>
      <c r="O89">
        <v>405</v>
      </c>
      <c r="P89">
        <v>353</v>
      </c>
      <c r="Q89">
        <v>518</v>
      </c>
      <c r="R89">
        <v>180222</v>
      </c>
      <c r="S89">
        <v>270</v>
      </c>
    </row>
    <row r="90" spans="1:19" x14ac:dyDescent="0.25">
      <c r="A90">
        <v>13</v>
      </c>
      <c r="B90">
        <v>471744</v>
      </c>
      <c r="C90">
        <v>13</v>
      </c>
      <c r="D90">
        <v>121</v>
      </c>
      <c r="E90">
        <v>0</v>
      </c>
      <c r="F90">
        <v>0</v>
      </c>
      <c r="G90">
        <v>0</v>
      </c>
      <c r="H90">
        <v>0</v>
      </c>
      <c r="I90">
        <v>341</v>
      </c>
      <c r="J90">
        <v>0</v>
      </c>
      <c r="K90">
        <v>0</v>
      </c>
      <c r="L90">
        <v>0</v>
      </c>
      <c r="M90">
        <v>0</v>
      </c>
      <c r="N90">
        <v>346</v>
      </c>
      <c r="O90">
        <v>413</v>
      </c>
      <c r="P90">
        <v>379</v>
      </c>
      <c r="Q90">
        <v>499</v>
      </c>
      <c r="R90">
        <v>178385</v>
      </c>
      <c r="S90">
        <v>276</v>
      </c>
    </row>
    <row r="91" spans="1:19" x14ac:dyDescent="0.25">
      <c r="A91">
        <v>12</v>
      </c>
      <c r="B91">
        <v>435456</v>
      </c>
      <c r="C91">
        <v>12</v>
      </c>
      <c r="D91">
        <v>109</v>
      </c>
      <c r="E91">
        <v>0</v>
      </c>
      <c r="F91">
        <v>0</v>
      </c>
      <c r="G91">
        <v>0</v>
      </c>
      <c r="H91">
        <v>0</v>
      </c>
      <c r="I91">
        <v>335</v>
      </c>
      <c r="J91">
        <v>0</v>
      </c>
      <c r="K91">
        <v>0</v>
      </c>
      <c r="L91">
        <v>0</v>
      </c>
      <c r="M91">
        <v>0</v>
      </c>
      <c r="N91">
        <v>332</v>
      </c>
      <c r="O91">
        <v>410</v>
      </c>
      <c r="P91">
        <v>369</v>
      </c>
      <c r="Q91">
        <v>496</v>
      </c>
      <c r="R91">
        <v>181194</v>
      </c>
      <c r="S91">
        <v>273</v>
      </c>
    </row>
    <row r="92" spans="1:19" x14ac:dyDescent="0.25">
      <c r="A92">
        <v>11</v>
      </c>
      <c r="B92">
        <v>399168</v>
      </c>
      <c r="C92">
        <v>11</v>
      </c>
      <c r="D92">
        <v>106</v>
      </c>
      <c r="E92">
        <v>0</v>
      </c>
      <c r="F92">
        <v>0</v>
      </c>
      <c r="G92">
        <v>0</v>
      </c>
      <c r="H92">
        <v>0</v>
      </c>
      <c r="I92">
        <v>349</v>
      </c>
      <c r="J92">
        <v>0</v>
      </c>
      <c r="K92">
        <v>0</v>
      </c>
      <c r="L92">
        <v>0</v>
      </c>
      <c r="M92">
        <v>0</v>
      </c>
      <c r="N92">
        <v>337</v>
      </c>
      <c r="O92">
        <v>416</v>
      </c>
      <c r="P92">
        <v>364</v>
      </c>
      <c r="Q92">
        <v>591</v>
      </c>
      <c r="R92">
        <v>177901</v>
      </c>
      <c r="S92">
        <v>279</v>
      </c>
    </row>
    <row r="93" spans="1:19" x14ac:dyDescent="0.25">
      <c r="A93">
        <v>10</v>
      </c>
      <c r="B93">
        <v>362880</v>
      </c>
      <c r="C93">
        <v>10</v>
      </c>
      <c r="D93">
        <v>108</v>
      </c>
      <c r="E93">
        <v>0</v>
      </c>
      <c r="F93">
        <v>0</v>
      </c>
      <c r="G93">
        <v>0</v>
      </c>
      <c r="H93">
        <v>0</v>
      </c>
      <c r="I93">
        <v>338</v>
      </c>
      <c r="J93">
        <v>0</v>
      </c>
      <c r="K93">
        <v>0</v>
      </c>
      <c r="L93">
        <v>0</v>
      </c>
      <c r="M93">
        <v>0</v>
      </c>
      <c r="N93">
        <v>348</v>
      </c>
      <c r="O93">
        <v>418</v>
      </c>
      <c r="P93">
        <v>358</v>
      </c>
      <c r="Q93">
        <v>492</v>
      </c>
      <c r="R93">
        <v>176859</v>
      </c>
      <c r="S93">
        <v>272</v>
      </c>
    </row>
    <row r="94" spans="1:19" x14ac:dyDescent="0.25">
      <c r="A94">
        <v>9</v>
      </c>
      <c r="B94">
        <v>326592</v>
      </c>
      <c r="C94">
        <v>9</v>
      </c>
      <c r="D94">
        <v>112</v>
      </c>
      <c r="E94">
        <v>0</v>
      </c>
      <c r="F94">
        <v>0</v>
      </c>
      <c r="G94">
        <v>0</v>
      </c>
      <c r="H94">
        <v>0</v>
      </c>
      <c r="I94">
        <v>340</v>
      </c>
      <c r="J94">
        <v>0</v>
      </c>
      <c r="K94">
        <v>0</v>
      </c>
      <c r="L94">
        <v>0</v>
      </c>
      <c r="M94">
        <v>0</v>
      </c>
      <c r="N94">
        <v>331</v>
      </c>
      <c r="O94">
        <v>412</v>
      </c>
      <c r="P94">
        <v>354</v>
      </c>
      <c r="Q94">
        <v>493</v>
      </c>
      <c r="R94">
        <v>177366</v>
      </c>
      <c r="S94">
        <v>277</v>
      </c>
    </row>
    <row r="95" spans="1:19" x14ac:dyDescent="0.25">
      <c r="A95">
        <v>8</v>
      </c>
      <c r="B95">
        <v>290304</v>
      </c>
      <c r="C95">
        <v>8</v>
      </c>
      <c r="D95">
        <v>112</v>
      </c>
      <c r="E95">
        <v>0</v>
      </c>
      <c r="F95">
        <v>0</v>
      </c>
      <c r="G95">
        <v>0</v>
      </c>
      <c r="H95">
        <v>0</v>
      </c>
      <c r="I95">
        <v>369</v>
      </c>
      <c r="J95">
        <v>0</v>
      </c>
      <c r="K95">
        <v>0</v>
      </c>
      <c r="L95">
        <v>0</v>
      </c>
      <c r="M95">
        <v>0</v>
      </c>
      <c r="N95">
        <v>362</v>
      </c>
      <c r="O95">
        <v>445</v>
      </c>
      <c r="P95">
        <v>385</v>
      </c>
      <c r="Q95">
        <v>518</v>
      </c>
      <c r="R95">
        <v>179251</v>
      </c>
      <c r="S95">
        <v>274</v>
      </c>
    </row>
    <row r="96" spans="1:19" x14ac:dyDescent="0.25">
      <c r="A96">
        <v>7</v>
      </c>
      <c r="B96">
        <v>254016</v>
      </c>
      <c r="C96">
        <v>7</v>
      </c>
      <c r="D96">
        <v>115</v>
      </c>
      <c r="E96">
        <v>0</v>
      </c>
      <c r="F96">
        <v>0</v>
      </c>
      <c r="G96">
        <v>0</v>
      </c>
      <c r="H96">
        <v>0</v>
      </c>
      <c r="I96">
        <v>347</v>
      </c>
      <c r="J96">
        <v>0</v>
      </c>
      <c r="K96">
        <v>0</v>
      </c>
      <c r="L96">
        <v>0</v>
      </c>
      <c r="M96">
        <v>0</v>
      </c>
      <c r="N96">
        <v>335</v>
      </c>
      <c r="O96">
        <v>421</v>
      </c>
      <c r="P96">
        <v>370</v>
      </c>
      <c r="Q96">
        <v>529</v>
      </c>
      <c r="R96">
        <v>177717</v>
      </c>
      <c r="S96">
        <v>271</v>
      </c>
    </row>
    <row r="97" spans="1:19" x14ac:dyDescent="0.25">
      <c r="A97">
        <v>6</v>
      </c>
      <c r="B97">
        <v>217728</v>
      </c>
      <c r="C97">
        <v>6</v>
      </c>
      <c r="D97">
        <v>125</v>
      </c>
      <c r="E97">
        <v>0</v>
      </c>
      <c r="F97">
        <v>0</v>
      </c>
      <c r="G97">
        <v>0</v>
      </c>
      <c r="H97">
        <v>0</v>
      </c>
      <c r="I97">
        <v>350</v>
      </c>
      <c r="J97">
        <v>0</v>
      </c>
      <c r="K97">
        <v>0</v>
      </c>
      <c r="L97">
        <v>0</v>
      </c>
      <c r="M97">
        <v>0</v>
      </c>
      <c r="N97">
        <v>346</v>
      </c>
      <c r="O97">
        <v>417</v>
      </c>
      <c r="P97">
        <v>376</v>
      </c>
      <c r="Q97">
        <v>522</v>
      </c>
      <c r="R97">
        <v>179770</v>
      </c>
      <c r="S97">
        <v>283</v>
      </c>
    </row>
    <row r="98" spans="1:19" x14ac:dyDescent="0.25">
      <c r="A98">
        <v>5</v>
      </c>
      <c r="B98">
        <v>181440</v>
      </c>
      <c r="C98">
        <v>5</v>
      </c>
      <c r="D98">
        <v>125</v>
      </c>
      <c r="E98">
        <v>0</v>
      </c>
      <c r="F98">
        <v>0</v>
      </c>
      <c r="G98">
        <v>0</v>
      </c>
      <c r="H98">
        <v>0</v>
      </c>
      <c r="I98">
        <v>362</v>
      </c>
      <c r="J98">
        <v>0</v>
      </c>
      <c r="K98">
        <v>0</v>
      </c>
      <c r="L98">
        <v>0</v>
      </c>
      <c r="M98">
        <v>0</v>
      </c>
      <c r="N98">
        <v>346</v>
      </c>
      <c r="O98">
        <v>411</v>
      </c>
      <c r="P98">
        <v>361</v>
      </c>
      <c r="Q98">
        <v>483</v>
      </c>
      <c r="R98">
        <v>178387</v>
      </c>
      <c r="S98">
        <v>282</v>
      </c>
    </row>
    <row r="99" spans="1:19" x14ac:dyDescent="0.25">
      <c r="A99">
        <v>4</v>
      </c>
      <c r="B99">
        <v>145152</v>
      </c>
      <c r="C99">
        <v>4</v>
      </c>
      <c r="D99">
        <v>112</v>
      </c>
      <c r="E99">
        <v>0</v>
      </c>
      <c r="F99">
        <v>0</v>
      </c>
      <c r="G99">
        <v>0</v>
      </c>
      <c r="H99">
        <v>0</v>
      </c>
      <c r="I99">
        <v>336</v>
      </c>
      <c r="J99">
        <v>0</v>
      </c>
      <c r="K99">
        <v>0</v>
      </c>
      <c r="L99">
        <v>0</v>
      </c>
      <c r="M99">
        <v>0</v>
      </c>
      <c r="N99">
        <v>376</v>
      </c>
      <c r="O99">
        <v>443</v>
      </c>
      <c r="P99">
        <v>384</v>
      </c>
      <c r="Q99">
        <v>480</v>
      </c>
      <c r="R99">
        <v>175904</v>
      </c>
      <c r="S99">
        <v>275</v>
      </c>
    </row>
    <row r="100" spans="1:19" x14ac:dyDescent="0.25">
      <c r="A100">
        <v>3</v>
      </c>
      <c r="B100">
        <v>108864</v>
      </c>
      <c r="C100">
        <v>3</v>
      </c>
      <c r="D100">
        <v>136</v>
      </c>
      <c r="E100">
        <v>0</v>
      </c>
      <c r="F100">
        <v>0</v>
      </c>
      <c r="G100">
        <v>0</v>
      </c>
      <c r="H100">
        <v>0</v>
      </c>
      <c r="I100">
        <v>344</v>
      </c>
      <c r="J100">
        <v>0</v>
      </c>
      <c r="K100">
        <v>0</v>
      </c>
      <c r="L100">
        <v>0</v>
      </c>
      <c r="M100">
        <v>0</v>
      </c>
      <c r="N100">
        <v>371</v>
      </c>
      <c r="O100">
        <v>443</v>
      </c>
      <c r="P100">
        <v>401</v>
      </c>
      <c r="Q100">
        <v>513</v>
      </c>
      <c r="R100">
        <v>175941</v>
      </c>
      <c r="S100">
        <v>271</v>
      </c>
    </row>
    <row r="101" spans="1:19" x14ac:dyDescent="0.25">
      <c r="A101">
        <v>2</v>
      </c>
      <c r="B101">
        <v>72576</v>
      </c>
      <c r="C101">
        <v>2</v>
      </c>
      <c r="D101">
        <v>112</v>
      </c>
      <c r="E101">
        <v>0</v>
      </c>
      <c r="F101">
        <v>0</v>
      </c>
      <c r="G101">
        <v>0</v>
      </c>
      <c r="H101">
        <v>0</v>
      </c>
      <c r="I101">
        <v>340</v>
      </c>
      <c r="J101">
        <v>0</v>
      </c>
      <c r="K101">
        <v>0</v>
      </c>
      <c r="L101">
        <v>0</v>
      </c>
      <c r="M101">
        <v>0</v>
      </c>
      <c r="N101">
        <v>331</v>
      </c>
      <c r="O101">
        <v>409</v>
      </c>
      <c r="P101">
        <v>361</v>
      </c>
      <c r="Q101">
        <v>472</v>
      </c>
      <c r="R101">
        <v>176957</v>
      </c>
      <c r="S101">
        <v>277</v>
      </c>
    </row>
    <row r="102" spans="1:19" x14ac:dyDescent="0.25">
      <c r="A102">
        <v>1</v>
      </c>
      <c r="B102">
        <v>36288</v>
      </c>
      <c r="C102">
        <v>1</v>
      </c>
      <c r="D102">
        <v>121</v>
      </c>
      <c r="E102">
        <v>0</v>
      </c>
      <c r="F102">
        <v>0</v>
      </c>
      <c r="G102">
        <v>0</v>
      </c>
      <c r="H102">
        <v>0</v>
      </c>
      <c r="I102">
        <v>335</v>
      </c>
      <c r="J102">
        <v>0</v>
      </c>
      <c r="K102">
        <v>0</v>
      </c>
      <c r="L102">
        <v>0</v>
      </c>
      <c r="M102">
        <v>0</v>
      </c>
      <c r="N102">
        <v>336</v>
      </c>
      <c r="O102">
        <v>428</v>
      </c>
      <c r="P102">
        <v>356</v>
      </c>
      <c r="Q102">
        <v>487</v>
      </c>
      <c r="R102">
        <v>178303</v>
      </c>
      <c r="S102">
        <v>272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21</vt:i4>
      </vt:variant>
    </vt:vector>
  </HeadingPairs>
  <TitlesOfParts>
    <vt:vector size="40" baseType="lpstr">
      <vt:lpstr>Chart-1</vt:lpstr>
      <vt:lpstr>Chart</vt:lpstr>
      <vt:lpstr>Chart-Time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</vt:lpstr>
      <vt:lpstr>Time</vt:lpstr>
      <vt:lpstr>Data-100%</vt:lpstr>
      <vt:lpstr>Data-70%</vt:lpstr>
      <vt:lpstr>Data-40%</vt:lpstr>
      <vt:lpstr>Data-10%</vt:lpstr>
      <vt:lpstr>Data-2%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2023-01-27T14:23:14Z</dcterms:modified>
</cp:coreProperties>
</file>