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7-3-230106090050.977, T16d-7!, Mod 4, PpO 100, α 100, d 10, D% 10\"/>
    </mc:Choice>
  </mc:AlternateContent>
  <xr:revisionPtr revIDLastSave="0" documentId="13_ncr:1_{2665EC8F-5478-4947-8564-DA7E97390A3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F15" i="18" s="1"/>
  <c r="G12" i="18"/>
  <c r="G13" i="18" s="1"/>
  <c r="H12" i="18"/>
  <c r="H13" i="18" s="1"/>
  <c r="H15" i="18" s="1"/>
  <c r="I12" i="18"/>
  <c r="I13" i="18" s="1"/>
  <c r="I15" i="18" s="1"/>
  <c r="J12" i="18"/>
  <c r="J13" i="18" s="1"/>
  <c r="K12" i="18"/>
  <c r="K13" i="18" s="1"/>
  <c r="L12" i="18"/>
  <c r="L13" i="18" s="1"/>
  <c r="L15" i="18" s="1"/>
  <c r="M12" i="18"/>
  <c r="M13" i="18" s="1"/>
  <c r="N12" i="18"/>
  <c r="N13" i="18" s="1"/>
  <c r="N15" i="18" s="1"/>
  <c r="O12" i="18"/>
  <c r="O13" i="18" s="1"/>
  <c r="O15" i="18" s="1"/>
  <c r="P12" i="18"/>
  <c r="P13" i="18" s="1"/>
  <c r="Q12" i="18"/>
  <c r="Q13" i="18" s="1"/>
  <c r="R12" i="18"/>
  <c r="R13" i="18" s="1"/>
  <c r="R15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M15" i="18" l="1"/>
  <c r="G15" i="18"/>
  <c r="Q15" i="18"/>
  <c r="K15" i="18"/>
  <c r="E15" i="18"/>
  <c r="P15" i="18"/>
  <c r="J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<sst xmlns="http://schemas.openxmlformats.org/spreadsheetml/2006/main" count="36" uniqueCount="35">
  <si>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</si>
  <si>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</si>
  <si>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</si>
  <si>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</si>
  <si>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</si>
  <si>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</si>
  <si>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</si>
  <si>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</si>
  <si>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</si>
  <si>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</si>
  <si>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</si>
  <si>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</si>
  <si>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</si>
  <si>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</si>
  <si>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</si>
  <si>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</si>
  <si>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506(0 5 2 1 4 3 6)</t>
  </si>
  <si>
    <t xml:space="preserve"> 3025(4 1 2 0 3 6 5)</t>
  </si>
  <si>
    <t xml:space="preserve"> 1680(2 3 0 1 4 5 6)</t>
  </si>
  <si>
    <t xml:space="preserve"> 2147(2 6 5 1 4 3 0)</t>
  </si>
  <si>
    <t>H-Axis</t>
  </si>
  <si>
    <t xml:space="preserve"> Max distance</t>
  </si>
  <si>
    <t xml:space="preserve"> Ratio</t>
  </si>
  <si>
    <t>Li et al.+D</t>
  </si>
  <si>
    <t>Li et al.-D</t>
  </si>
  <si>
    <t>Cheng+D</t>
  </si>
  <si>
    <t>Cheng-D</t>
  </si>
  <si>
    <t>Salleh et al.+D</t>
  </si>
  <si>
    <t>Salleh et al.-D</t>
  </si>
  <si>
    <t>Zhao et al.+D</t>
  </si>
  <si>
    <t>Zhao et al.-D</t>
  </si>
  <si>
    <t>Osuna Enciso et al.+D</t>
  </si>
  <si>
    <t>Osuna Enciso et al.-D</t>
  </si>
  <si>
    <t>LCDM+D</t>
  </si>
  <si>
    <t>LCDM-D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</si>
</sst>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A408-496D-87DA-0CFEFBE5EEE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0.72014753423167288</c:v>
                </c:pt>
                <c:pt idx="1">
                  <c:v>1</c:v>
                </c:pt>
                <c:pt idx="2">
                  <c:v>0.76652676125003194</c:v>
                </c:pt>
                <c:pt idx="3">
                  <c:v>0.83956300115684446</c:v>
                </c:pt>
                <c:pt idx="4">
                  <c:v>0.75402205573794778</c:v>
                </c:pt>
                <c:pt idx="5">
                  <c:v>0.86556627966615463</c:v>
                </c:pt>
                <c:pt idx="6">
                  <c:v>0.72103052485973362</c:v>
                </c:pt>
                <c:pt idx="7">
                  <c:v>0.84037973319956372</c:v>
                </c:pt>
                <c:pt idx="8">
                  <c:v>0.9951500598374321</c:v>
                </c:pt>
                <c:pt idx="9">
                  <c:v>0.99743032038958135</c:v>
                </c:pt>
                <c:pt idx="10">
                  <c:v>0.72307506176496728</c:v>
                </c:pt>
                <c:pt idx="11">
                  <c:v>0.7829755877537935</c:v>
                </c:pt>
                <c:pt idx="12">
                  <c:v>0.7863693785844178</c:v>
                </c:pt>
                <c:pt idx="13">
                  <c:v>0.67220372497196546</c:v>
                </c:pt>
                <c:pt idx="14">
                  <c:v>0.83927784470946565</c:v>
                </c:pt>
                <c:pt idx="15">
                  <c:v>0.88075110220025776</c:v>
                </c:pt>
                <c:pt idx="16">
                  <c:v>0.90958422815202733</c:v>
                </c:pt>
                <c:pt idx="17">
                  <c:v>0.79834574100183919</c:v>
                </c:pt>
                <c:pt idx="18">
                  <c:v>0.79734053713806174</c:v>
                </c:pt>
                <c:pt idx="19">
                  <c:v>0.87817921567371748</c:v>
                </c:pt>
                <c:pt idx="20">
                  <c:v>0.6056245416820325</c:v>
                </c:pt>
                <c:pt idx="21">
                  <c:v>0.69693469172067846</c:v>
                </c:pt>
                <c:pt idx="22">
                  <c:v>0.57282902108227385</c:v>
                </c:pt>
                <c:pt idx="23">
                  <c:v>0.55446692655910124</c:v>
                </c:pt>
                <c:pt idx="24">
                  <c:v>0.76005554577901757</c:v>
                </c:pt>
                <c:pt idx="25">
                  <c:v>0.68415882606998868</c:v>
                </c:pt>
                <c:pt idx="26">
                  <c:v>0.63157376323028802</c:v>
                </c:pt>
                <c:pt idx="27">
                  <c:v>0.69004274787734832</c:v>
                </c:pt>
                <c:pt idx="28">
                  <c:v>0.72450014757643244</c:v>
                </c:pt>
                <c:pt idx="29">
                  <c:v>0.58305922563161283</c:v>
                </c:pt>
                <c:pt idx="30">
                  <c:v>0.61944735860493327</c:v>
                </c:pt>
                <c:pt idx="31">
                  <c:v>0.5296221994802508</c:v>
                </c:pt>
                <c:pt idx="32">
                  <c:v>0.58655105220621329</c:v>
                </c:pt>
                <c:pt idx="33">
                  <c:v>0.65105842308947603</c:v>
                </c:pt>
                <c:pt idx="34">
                  <c:v>0.5140477106355188</c:v>
                </c:pt>
                <c:pt idx="35">
                  <c:v>0.58675428020790843</c:v>
                </c:pt>
                <c:pt idx="36">
                  <c:v>0.58137411085725599</c:v>
                </c:pt>
                <c:pt idx="37">
                  <c:v>0.57012734544159838</c:v>
                </c:pt>
                <c:pt idx="38">
                  <c:v>0.55061154982472627</c:v>
                </c:pt>
                <c:pt idx="39">
                  <c:v>0.42898628013242118</c:v>
                </c:pt>
                <c:pt idx="40">
                  <c:v>0.59000727374458151</c:v>
                </c:pt>
                <c:pt idx="41">
                  <c:v>0.56036547458075159</c:v>
                </c:pt>
                <c:pt idx="42">
                  <c:v>0.50891484772371287</c:v>
                </c:pt>
                <c:pt idx="43">
                  <c:v>0.55122696753519052</c:v>
                </c:pt>
                <c:pt idx="44">
                  <c:v>0.4651502490466895</c:v>
                </c:pt>
                <c:pt idx="45">
                  <c:v>0.42778696910695302</c:v>
                </c:pt>
                <c:pt idx="46">
                  <c:v>0.50620567446211828</c:v>
                </c:pt>
                <c:pt idx="47">
                  <c:v>0.47343580194109836</c:v>
                </c:pt>
                <c:pt idx="48">
                  <c:v>0.41470111566122275</c:v>
                </c:pt>
                <c:pt idx="49">
                  <c:v>0.45520521518161106</c:v>
                </c:pt>
                <c:pt idx="50">
                  <c:v>0.4616832681788417</c:v>
                </c:pt>
                <c:pt idx="51">
                  <c:v>0.49796832332889279</c:v>
                </c:pt>
                <c:pt idx="52">
                  <c:v>0.41854258898600938</c:v>
                </c:pt>
                <c:pt idx="53">
                  <c:v>0.45484351605767348</c:v>
                </c:pt>
                <c:pt idx="54">
                  <c:v>0.42827346808219735</c:v>
                </c:pt>
                <c:pt idx="55">
                  <c:v>0.44751776292900924</c:v>
                </c:pt>
                <c:pt idx="56">
                  <c:v>0.48853909249156924</c:v>
                </c:pt>
                <c:pt idx="57">
                  <c:v>0.38125052640405793</c:v>
                </c:pt>
                <c:pt idx="58">
                  <c:v>0.42999553667869483</c:v>
                </c:pt>
                <c:pt idx="59">
                  <c:v>0.46554454488584057</c:v>
                </c:pt>
                <c:pt idx="60">
                  <c:v>0.41366475756775239</c:v>
                </c:pt>
                <c:pt idx="61">
                  <c:v>0.43112017415023252</c:v>
                </c:pt>
                <c:pt idx="62">
                  <c:v>0.28318716950431261</c:v>
                </c:pt>
                <c:pt idx="63">
                  <c:v>0.38313267831044739</c:v>
                </c:pt>
                <c:pt idx="64">
                  <c:v>0.458782665089842</c:v>
                </c:pt>
                <c:pt idx="65">
                  <c:v>0.40715002339367612</c:v>
                </c:pt>
                <c:pt idx="66">
                  <c:v>0.43914890536795459</c:v>
                </c:pt>
                <c:pt idx="67">
                  <c:v>0.40850126093206096</c:v>
                </c:pt>
                <c:pt idx="68">
                  <c:v>0.37158509707292875</c:v>
                </c:pt>
                <c:pt idx="69">
                  <c:v>0.45527120277959521</c:v>
                </c:pt>
                <c:pt idx="70">
                  <c:v>0.39689563054204924</c:v>
                </c:pt>
                <c:pt idx="71">
                  <c:v>0.45584957193223913</c:v>
                </c:pt>
                <c:pt idx="72">
                  <c:v>0.42488668078785735</c:v>
                </c:pt>
                <c:pt idx="73">
                  <c:v>0.38193911856493235</c:v>
                </c:pt>
                <c:pt idx="74">
                  <c:v>0.35520065049911442</c:v>
                </c:pt>
                <c:pt idx="75">
                  <c:v>0.39468850675566508</c:v>
                </c:pt>
                <c:pt idx="76">
                  <c:v>0.34906103340658823</c:v>
                </c:pt>
                <c:pt idx="77">
                  <c:v>0.38498391383410424</c:v>
                </c:pt>
                <c:pt idx="78">
                  <c:v>0.40987871513119978</c:v>
                </c:pt>
                <c:pt idx="79">
                  <c:v>0.35475757276460412</c:v>
                </c:pt>
                <c:pt idx="80">
                  <c:v>0.41213273109342663</c:v>
                </c:pt>
                <c:pt idx="81">
                  <c:v>0.33263228022877428</c:v>
                </c:pt>
                <c:pt idx="82">
                  <c:v>0.3703286240499849</c:v>
                </c:pt>
                <c:pt idx="83">
                  <c:v>0.29956928707977887</c:v>
                </c:pt>
                <c:pt idx="84">
                  <c:v>0.35298930029549697</c:v>
                </c:pt>
                <c:pt idx="85">
                  <c:v>0.27816677157644498</c:v>
                </c:pt>
                <c:pt idx="86">
                  <c:v>0.30915660309911364</c:v>
                </c:pt>
                <c:pt idx="87">
                  <c:v>0.36071135597579784</c:v>
                </c:pt>
                <c:pt idx="88">
                  <c:v>0.34226143799161141</c:v>
                </c:pt>
                <c:pt idx="89">
                  <c:v>0.31074991063241292</c:v>
                </c:pt>
                <c:pt idx="90">
                  <c:v>0.26048469943755448</c:v>
                </c:pt>
                <c:pt idx="91">
                  <c:v>0.3781340471437003</c:v>
                </c:pt>
                <c:pt idx="92">
                  <c:v>0.33882902264155251</c:v>
                </c:pt>
                <c:pt idx="93">
                  <c:v>0.25604595386132284</c:v>
                </c:pt>
                <c:pt idx="94">
                  <c:v>0.26257977427949597</c:v>
                </c:pt>
                <c:pt idx="95">
                  <c:v>0.2447650020981964</c:v>
                </c:pt>
                <c:pt idx="96">
                  <c:v>0.20719567041909256</c:v>
                </c:pt>
                <c:pt idx="97">
                  <c:v>0.17493321800485337</c:v>
                </c:pt>
                <c:pt idx="98">
                  <c:v>0.13052841084733688</c:v>
                </c:pt>
                <c:pt idx="99">
                  <c:v>0.12900793977578845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A408-496D-87DA-0CFEFBE5EEEC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LCDM-D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0.56190617577197277</c:v>
                </c:pt>
                <c:pt idx="1">
                  <c:v>1</c:v>
                </c:pt>
                <c:pt idx="2">
                  <c:v>0.6514437351543918</c:v>
                </c:pt>
                <c:pt idx="3">
                  <c:v>0.79486072122651974</c:v>
                </c:pt>
                <c:pt idx="4">
                  <c:v>0.55941423481506736</c:v>
                </c:pt>
                <c:pt idx="5">
                  <c:v>0.65905581947743264</c:v>
                </c:pt>
                <c:pt idx="6">
                  <c:v>0.68776794507850225</c:v>
                </c:pt>
                <c:pt idx="7">
                  <c:v>0.63625392690215055</c:v>
                </c:pt>
                <c:pt idx="8">
                  <c:v>0.55480149304377269</c:v>
                </c:pt>
                <c:pt idx="9">
                  <c:v>0.66104183161783991</c:v>
                </c:pt>
                <c:pt idx="10">
                  <c:v>0.66177661412222211</c:v>
                </c:pt>
                <c:pt idx="11">
                  <c:v>0.77587327092357261</c:v>
                </c:pt>
                <c:pt idx="12">
                  <c:v>0.64376177410107038</c:v>
                </c:pt>
                <c:pt idx="13">
                  <c:v>0.56625381744146552</c:v>
                </c:pt>
                <c:pt idx="14">
                  <c:v>0.81760777027821507</c:v>
                </c:pt>
                <c:pt idx="15">
                  <c:v>0.76103523357086134</c:v>
                </c:pt>
                <c:pt idx="16">
                  <c:v>0.40997158958595431</c:v>
                </c:pt>
                <c:pt idx="17">
                  <c:v>0.51762915676959798</c:v>
                </c:pt>
                <c:pt idx="18">
                  <c:v>0.6347123716168771</c:v>
                </c:pt>
                <c:pt idx="19">
                  <c:v>0.65564836229528478</c:v>
                </c:pt>
                <c:pt idx="20">
                  <c:v>0.62367781324227833</c:v>
                </c:pt>
                <c:pt idx="21">
                  <c:v>0.47496288598574993</c:v>
                </c:pt>
                <c:pt idx="22">
                  <c:v>0.4548322446555832</c:v>
                </c:pt>
                <c:pt idx="23">
                  <c:v>0.48971941805225827</c:v>
                </c:pt>
                <c:pt idx="24">
                  <c:v>0.54101098574822026</c:v>
                </c:pt>
                <c:pt idx="25">
                  <c:v>0.55411223277909716</c:v>
                </c:pt>
                <c:pt idx="26">
                  <c:v>0.49452568289786419</c:v>
                </c:pt>
                <c:pt idx="27">
                  <c:v>0.48562260186369599</c:v>
                </c:pt>
                <c:pt idx="28">
                  <c:v>0.5492874109263679</c:v>
                </c:pt>
                <c:pt idx="29">
                  <c:v>0.44907957244655766</c:v>
                </c:pt>
                <c:pt idx="30">
                  <c:v>0.58541171813143345</c:v>
                </c:pt>
                <c:pt idx="31">
                  <c:v>0.54377332880896034</c:v>
                </c:pt>
                <c:pt idx="32">
                  <c:v>0.48322446555819626</c:v>
                </c:pt>
                <c:pt idx="33">
                  <c:v>0.66508313539192299</c:v>
                </c:pt>
                <c:pt idx="34">
                  <c:v>0.50728402871011224</c:v>
                </c:pt>
                <c:pt idx="35">
                  <c:v>0.5196506788119174</c:v>
                </c:pt>
                <c:pt idx="36">
                  <c:v>0.59793531883793161</c:v>
                </c:pt>
                <c:pt idx="37">
                  <c:v>0.49150552998812513</c:v>
                </c:pt>
                <c:pt idx="38">
                  <c:v>0.5049278547878201</c:v>
                </c:pt>
                <c:pt idx="39">
                  <c:v>0.53962050488869429</c:v>
                </c:pt>
                <c:pt idx="40">
                  <c:v>0.54801493043773553</c:v>
                </c:pt>
                <c:pt idx="41">
                  <c:v>0.4376515488915298</c:v>
                </c:pt>
                <c:pt idx="42">
                  <c:v>0.56455717678995532</c:v>
                </c:pt>
                <c:pt idx="43">
                  <c:v>0.35696258907363509</c:v>
                </c:pt>
                <c:pt idx="44">
                  <c:v>0.42926639868445216</c:v>
                </c:pt>
                <c:pt idx="45">
                  <c:v>0.45347946573031933</c:v>
                </c:pt>
                <c:pt idx="46">
                  <c:v>0.44445459528595049</c:v>
                </c:pt>
                <c:pt idx="47">
                  <c:v>0.38103721298495791</c:v>
                </c:pt>
                <c:pt idx="48">
                  <c:v>0.33101334357971346</c:v>
                </c:pt>
                <c:pt idx="49">
                  <c:v>0.46391674314403092</c:v>
                </c:pt>
                <c:pt idx="50">
                  <c:v>0.29920643489527182</c:v>
                </c:pt>
                <c:pt idx="51">
                  <c:v>0.40870964694450601</c:v>
                </c:pt>
                <c:pt idx="52">
                  <c:v>0.35033773752969261</c:v>
                </c:pt>
                <c:pt idx="53">
                  <c:v>0.46466745843230584</c:v>
                </c:pt>
                <c:pt idx="54">
                  <c:v>0.45882603531963417</c:v>
                </c:pt>
                <c:pt idx="55">
                  <c:v>0.46466745843230584</c:v>
                </c:pt>
                <c:pt idx="56">
                  <c:v>0.32404464160961421</c:v>
                </c:pt>
                <c:pt idx="57">
                  <c:v>0.29922200720894393</c:v>
                </c:pt>
                <c:pt idx="58">
                  <c:v>0.3589394435798739</c:v>
                </c:pt>
                <c:pt idx="59">
                  <c:v>0.32945207677986887</c:v>
                </c:pt>
                <c:pt idx="60">
                  <c:v>0.38244628742434772</c:v>
                </c:pt>
                <c:pt idx="61">
                  <c:v>0.35193982581156108</c:v>
                </c:pt>
                <c:pt idx="62">
                  <c:v>0.35641825019794232</c:v>
                </c:pt>
                <c:pt idx="63">
                  <c:v>0.33163962712320277</c:v>
                </c:pt>
                <c:pt idx="64">
                  <c:v>0.33705805773798747</c:v>
                </c:pt>
                <c:pt idx="65">
                  <c:v>0.3497595594057113</c:v>
                </c:pt>
                <c:pt idx="66">
                  <c:v>0.32143295929232629</c:v>
                </c:pt>
                <c:pt idx="67">
                  <c:v>0.25123633242616944</c:v>
                </c:pt>
                <c:pt idx="68">
                  <c:v>0.22210941690292013</c:v>
                </c:pt>
                <c:pt idx="69">
                  <c:v>0.28108209381787791</c:v>
                </c:pt>
                <c:pt idx="70">
                  <c:v>0.28116545149694611</c:v>
                </c:pt>
                <c:pt idx="71">
                  <c:v>0.25513701620790885</c:v>
                </c:pt>
                <c:pt idx="72">
                  <c:v>0.22149643705463234</c:v>
                </c:pt>
                <c:pt idx="73">
                  <c:v>0.31163301662707926</c:v>
                </c:pt>
                <c:pt idx="74">
                  <c:v>0.2414923259638232</c:v>
                </c:pt>
                <c:pt idx="75">
                  <c:v>0.24088648100243357</c:v>
                </c:pt>
                <c:pt idx="76">
                  <c:v>0.25741076587276174</c:v>
                </c:pt>
                <c:pt idx="77">
                  <c:v>0.24791767737545509</c:v>
                </c:pt>
                <c:pt idx="78">
                  <c:v>0.25559762581304024</c:v>
                </c:pt>
                <c:pt idx="79">
                  <c:v>0.22327790973871781</c:v>
                </c:pt>
                <c:pt idx="80">
                  <c:v>0.17394786264373066</c:v>
                </c:pt>
                <c:pt idx="81">
                  <c:v>0.19933599654502307</c:v>
                </c:pt>
                <c:pt idx="82">
                  <c:v>0.20127857779097466</c:v>
                </c:pt>
                <c:pt idx="83">
                  <c:v>0.18449376484560592</c:v>
                </c:pt>
                <c:pt idx="84">
                  <c:v>0.17565490598884509</c:v>
                </c:pt>
                <c:pt idx="85">
                  <c:v>0.16590887604731699</c:v>
                </c:pt>
                <c:pt idx="86">
                  <c:v>0.14115362393272179</c:v>
                </c:pt>
                <c:pt idx="87">
                  <c:v>0.13994166550230547</c:v>
                </c:pt>
                <c:pt idx="88">
                  <c:v>0.10738321456848775</c:v>
                </c:pt>
                <c:pt idx="89">
                  <c:v>0.12039786223277958</c:v>
                </c:pt>
                <c:pt idx="90">
                  <c:v>0.117404289506777</c:v>
                </c:pt>
                <c:pt idx="91">
                  <c:v>9.67010656737496E-2</c:v>
                </c:pt>
                <c:pt idx="92">
                  <c:v>9.3038847597885541E-2</c:v>
                </c:pt>
                <c:pt idx="93">
                  <c:v>6.471334484992454E-2</c:v>
                </c:pt>
                <c:pt idx="94">
                  <c:v>7.3098747386158375E-2</c:v>
                </c:pt>
                <c:pt idx="95">
                  <c:v>6.6270559904211893E-2</c:v>
                </c:pt>
                <c:pt idx="96">
                  <c:v>5.3528212252946898E-2</c:v>
                </c:pt>
                <c:pt idx="97">
                  <c:v>4.1534653278400814E-2</c:v>
                </c:pt>
                <c:pt idx="98">
                  <c:v>3.1175771971496551E-2</c:v>
                </c:pt>
                <c:pt idx="99">
                  <c:v>3.1175771971496551E-2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408-496D-87DA-0CFEFBE5EEEC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Li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1</c:v>
                </c:pt>
                <c:pt idx="1">
                  <c:v>0.99916509876826309</c:v>
                </c:pt>
                <c:pt idx="2">
                  <c:v>0.99974553644586805</c:v>
                </c:pt>
                <c:pt idx="3">
                  <c:v>0.9979205990063631</c:v>
                </c:pt>
                <c:pt idx="4">
                  <c:v>0.99948719998657587</c:v>
                </c:pt>
                <c:pt idx="5">
                  <c:v>0.99879693641109446</c:v>
                </c:pt>
                <c:pt idx="6">
                  <c:v>0.99956350711567143</c:v>
                </c:pt>
                <c:pt idx="7">
                  <c:v>0.99890739009470353</c:v>
                </c:pt>
                <c:pt idx="8">
                  <c:v>0.99960079037712646</c:v>
                </c:pt>
                <c:pt idx="9">
                  <c:v>0.99624281622695621</c:v>
                </c:pt>
                <c:pt idx="10">
                  <c:v>0.99752082970869504</c:v>
                </c:pt>
                <c:pt idx="11">
                  <c:v>0.99946065794083794</c:v>
                </c:pt>
                <c:pt idx="12">
                  <c:v>0.99866003442871953</c:v>
                </c:pt>
                <c:pt idx="13">
                  <c:v>0.99759427145826962</c:v>
                </c:pt>
                <c:pt idx="14">
                  <c:v>0.99737848596383982</c:v>
                </c:pt>
                <c:pt idx="15">
                  <c:v>0.99854653217925826</c:v>
                </c:pt>
                <c:pt idx="16">
                  <c:v>0.99480398808154946</c:v>
                </c:pt>
                <c:pt idx="17">
                  <c:v>0.99612053744223206</c:v>
                </c:pt>
                <c:pt idx="18">
                  <c:v>0.99959654954617028</c:v>
                </c:pt>
                <c:pt idx="19">
                  <c:v>0.99970640237395225</c:v>
                </c:pt>
                <c:pt idx="20">
                  <c:v>0.99861075047566883</c:v>
                </c:pt>
                <c:pt idx="21">
                  <c:v>0.99761213628176493</c:v>
                </c:pt>
                <c:pt idx="22">
                  <c:v>0.99448195865832612</c:v>
                </c:pt>
                <c:pt idx="23">
                  <c:v>0.99595946189552254</c:v>
                </c:pt>
                <c:pt idx="24">
                  <c:v>0.99799332981290101</c:v>
                </c:pt>
                <c:pt idx="25">
                  <c:v>0.99852404494316227</c:v>
                </c:pt>
                <c:pt idx="26">
                  <c:v>0.99804516958866463</c:v>
                </c:pt>
                <c:pt idx="27">
                  <c:v>0.99663222993805523</c:v>
                </c:pt>
                <c:pt idx="28">
                  <c:v>0.99770191551985621</c:v>
                </c:pt>
                <c:pt idx="29">
                  <c:v>0.99623985356394562</c:v>
                </c:pt>
                <c:pt idx="30">
                  <c:v>0.99692028261296883</c:v>
                </c:pt>
                <c:pt idx="31">
                  <c:v>0.99658537586016538</c:v>
                </c:pt>
                <c:pt idx="32">
                  <c:v>0.99807160860827893</c:v>
                </c:pt>
                <c:pt idx="33">
                  <c:v>0.99769093020176636</c:v>
                </c:pt>
                <c:pt idx="34">
                  <c:v>0.99583985102565797</c:v>
                </c:pt>
                <c:pt idx="35">
                  <c:v>0.99623865074371565</c:v>
                </c:pt>
                <c:pt idx="36">
                  <c:v>0.99395747416957714</c:v>
                </c:pt>
                <c:pt idx="37">
                  <c:v>0.99500061416411523</c:v>
                </c:pt>
                <c:pt idx="38">
                  <c:v>0.99320039873990562</c:v>
                </c:pt>
                <c:pt idx="39">
                  <c:v>0.99348273976305257</c:v>
                </c:pt>
                <c:pt idx="40">
                  <c:v>0.99406323314341205</c:v>
                </c:pt>
                <c:pt idx="41">
                  <c:v>0.99464674219518612</c:v>
                </c:pt>
                <c:pt idx="42">
                  <c:v>0.99577609333494965</c:v>
                </c:pt>
                <c:pt idx="43">
                  <c:v>0.99598964851262028</c:v>
                </c:pt>
                <c:pt idx="44">
                  <c:v>0.99556907006848094</c:v>
                </c:pt>
                <c:pt idx="45">
                  <c:v>0.99340826533826332</c:v>
                </c:pt>
                <c:pt idx="46">
                  <c:v>0.99554923769413195</c:v>
                </c:pt>
                <c:pt idx="47">
                  <c:v>0.99430078105583708</c:v>
                </c:pt>
                <c:pt idx="48">
                  <c:v>0.9900792871809766</c:v>
                </c:pt>
                <c:pt idx="49">
                  <c:v>0.99548346856566861</c:v>
                </c:pt>
                <c:pt idx="50">
                  <c:v>0.99235998131602021</c:v>
                </c:pt>
                <c:pt idx="51">
                  <c:v>0.99358263779761347</c:v>
                </c:pt>
                <c:pt idx="52">
                  <c:v>0.99214621853355867</c:v>
                </c:pt>
                <c:pt idx="53">
                  <c:v>0.99473724045290723</c:v>
                </c:pt>
                <c:pt idx="54">
                  <c:v>0.9936789469277949</c:v>
                </c:pt>
                <c:pt idx="55">
                  <c:v>0.99192002648121769</c:v>
                </c:pt>
                <c:pt idx="56">
                  <c:v>0.99162832360987962</c:v>
                </c:pt>
                <c:pt idx="57">
                  <c:v>0.99171476801162128</c:v>
                </c:pt>
                <c:pt idx="58">
                  <c:v>0.99426421942320875</c:v>
                </c:pt>
                <c:pt idx="59">
                  <c:v>0.99247641562660927</c:v>
                </c:pt>
                <c:pt idx="60">
                  <c:v>0.99038962527133301</c:v>
                </c:pt>
                <c:pt idx="61">
                  <c:v>0.99146842560354487</c:v>
                </c:pt>
                <c:pt idx="62">
                  <c:v>0.98905172964543431</c:v>
                </c:pt>
                <c:pt idx="63">
                  <c:v>0.99288735214615331</c:v>
                </c:pt>
                <c:pt idx="64">
                  <c:v>0.99224841196936464</c:v>
                </c:pt>
                <c:pt idx="65">
                  <c:v>0.99138308800989483</c:v>
                </c:pt>
                <c:pt idx="66">
                  <c:v>0.99060406593716077</c:v>
                </c:pt>
                <c:pt idx="67">
                  <c:v>0.98932549042668483</c:v>
                </c:pt>
                <c:pt idx="68">
                  <c:v>0.98939237790267598</c:v>
                </c:pt>
                <c:pt idx="69">
                  <c:v>0.99162942298415446</c:v>
                </c:pt>
                <c:pt idx="70">
                  <c:v>0.98829461525833984</c:v>
                </c:pt>
                <c:pt idx="71">
                  <c:v>0.98758662973576727</c:v>
                </c:pt>
                <c:pt idx="72">
                  <c:v>0.98595183906288186</c:v>
                </c:pt>
                <c:pt idx="73">
                  <c:v>0.98783194277637332</c:v>
                </c:pt>
                <c:pt idx="74">
                  <c:v>0.98796378037444932</c:v>
                </c:pt>
                <c:pt idx="75">
                  <c:v>0.98822319270411985</c:v>
                </c:pt>
                <c:pt idx="76">
                  <c:v>0.98437464765898208</c:v>
                </c:pt>
                <c:pt idx="77">
                  <c:v>0.9864070847918287</c:v>
                </c:pt>
                <c:pt idx="78">
                  <c:v>0.98296375932091595</c:v>
                </c:pt>
                <c:pt idx="79">
                  <c:v>0.98260352065637502</c:v>
                </c:pt>
                <c:pt idx="80">
                  <c:v>0.98576075174661648</c:v>
                </c:pt>
                <c:pt idx="81">
                  <c:v>0.98539302207179402</c:v>
                </c:pt>
                <c:pt idx="82">
                  <c:v>0.98571988706240832</c:v>
                </c:pt>
                <c:pt idx="83">
                  <c:v>0.98316095630415012</c:v>
                </c:pt>
                <c:pt idx="84">
                  <c:v>0.98555593852521206</c:v>
                </c:pt>
                <c:pt idx="85">
                  <c:v>0.9834249797841309</c:v>
                </c:pt>
                <c:pt idx="86">
                  <c:v>0.9837849737473644</c:v>
                </c:pt>
                <c:pt idx="87">
                  <c:v>0.98483570434980161</c:v>
                </c:pt>
                <c:pt idx="88">
                  <c:v>0.98478495361185259</c:v>
                </c:pt>
                <c:pt idx="89">
                  <c:v>0.98234128651441566</c:v>
                </c:pt>
                <c:pt idx="90">
                  <c:v>0.98371215277985025</c:v>
                </c:pt>
                <c:pt idx="91">
                  <c:v>0.98231178787716411</c:v>
                </c:pt>
                <c:pt idx="92">
                  <c:v>0.97943178849730461</c:v>
                </c:pt>
                <c:pt idx="93">
                  <c:v>0.9801657698311832</c:v>
                </c:pt>
                <c:pt idx="94">
                  <c:v>0.97914866481533624</c:v>
                </c:pt>
                <c:pt idx="95">
                  <c:v>0.98025330727590443</c:v>
                </c:pt>
                <c:pt idx="96">
                  <c:v>0.9783352492052878</c:v>
                </c:pt>
                <c:pt idx="97">
                  <c:v>0.98208512910973678</c:v>
                </c:pt>
                <c:pt idx="98">
                  <c:v>0.97628721233552163</c:v>
                </c:pt>
                <c:pt idx="99">
                  <c:v>0.96055405175374509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408-496D-87DA-0CFEFBE5EEEC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Li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0.99795174002274856</c:v>
                </c:pt>
                <c:pt idx="1">
                  <c:v>0.99436681314692632</c:v>
                </c:pt>
                <c:pt idx="2">
                  <c:v>0.99726350267540476</c:v>
                </c:pt>
                <c:pt idx="3">
                  <c:v>0.99532021799804105</c:v>
                </c:pt>
                <c:pt idx="4">
                  <c:v>0.99566799544347973</c:v>
                </c:pt>
                <c:pt idx="5">
                  <c:v>0.99407973713808373</c:v>
                </c:pt>
                <c:pt idx="6">
                  <c:v>0.99892403956923936</c:v>
                </c:pt>
                <c:pt idx="7">
                  <c:v>0.99406639280423426</c:v>
                </c:pt>
                <c:pt idx="8">
                  <c:v>1</c:v>
                </c:pt>
                <c:pt idx="9">
                  <c:v>0.99880147442677047</c:v>
                </c:pt>
                <c:pt idx="10">
                  <c:v>0.99061366823602504</c:v>
                </c:pt>
                <c:pt idx="11">
                  <c:v>0.99688956710130261</c:v>
                </c:pt>
                <c:pt idx="12">
                  <c:v>0.98956738305726089</c:v>
                </c:pt>
                <c:pt idx="13">
                  <c:v>0.99329775750461036</c:v>
                </c:pt>
                <c:pt idx="14">
                  <c:v>0.99340509971034829</c:v>
                </c:pt>
                <c:pt idx="15">
                  <c:v>0.99342735194085074</c:v>
                </c:pt>
                <c:pt idx="16">
                  <c:v>0.98544222795127168</c:v>
                </c:pt>
                <c:pt idx="17">
                  <c:v>0.99174715709299777</c:v>
                </c:pt>
                <c:pt idx="18">
                  <c:v>0.99406954441805562</c:v>
                </c:pt>
                <c:pt idx="19">
                  <c:v>0.99769493343109517</c:v>
                </c:pt>
                <c:pt idx="20">
                  <c:v>0.9945530200818572</c:v>
                </c:pt>
                <c:pt idx="21">
                  <c:v>0.996368507887747</c:v>
                </c:pt>
                <c:pt idx="22">
                  <c:v>0.98365197595922638</c:v>
                </c:pt>
                <c:pt idx="23">
                  <c:v>0.98311707000573956</c:v>
                </c:pt>
                <c:pt idx="24">
                  <c:v>0.97891371916231751</c:v>
                </c:pt>
                <c:pt idx="25">
                  <c:v>0.98548560153372433</c:v>
                </c:pt>
                <c:pt idx="26">
                  <c:v>0.988578044722909</c:v>
                </c:pt>
                <c:pt idx="27">
                  <c:v>0.98661314465866468</c:v>
                </c:pt>
                <c:pt idx="28">
                  <c:v>0.98416689068451213</c:v>
                </c:pt>
                <c:pt idx="29">
                  <c:v>0.97600255930229873</c:v>
                </c:pt>
                <c:pt idx="30">
                  <c:v>0.98149918639499734</c:v>
                </c:pt>
                <c:pt idx="31">
                  <c:v>0.97649828086555734</c:v>
                </c:pt>
                <c:pt idx="32">
                  <c:v>0.97870601303081983</c:v>
                </c:pt>
                <c:pt idx="33">
                  <c:v>0.97986127023939118</c:v>
                </c:pt>
                <c:pt idx="34">
                  <c:v>0.96240675769235939</c:v>
                </c:pt>
                <c:pt idx="35">
                  <c:v>0.97868686841474695</c:v>
                </c:pt>
                <c:pt idx="36">
                  <c:v>0.97105126842168354</c:v>
                </c:pt>
                <c:pt idx="37">
                  <c:v>0.97396491699828047</c:v>
                </c:pt>
                <c:pt idx="38">
                  <c:v>0.97021407373880209</c:v>
                </c:pt>
                <c:pt idx="39">
                  <c:v>0.98125129388287358</c:v>
                </c:pt>
                <c:pt idx="40">
                  <c:v>0.96385332409549429</c:v>
                </c:pt>
                <c:pt idx="41">
                  <c:v>0.95956380353698889</c:v>
                </c:pt>
                <c:pt idx="42">
                  <c:v>0.97625397654943169</c:v>
                </c:pt>
                <c:pt idx="43">
                  <c:v>0.96008041225902818</c:v>
                </c:pt>
                <c:pt idx="44">
                  <c:v>0.96266066683081541</c:v>
                </c:pt>
                <c:pt idx="45">
                  <c:v>0.95759861046461836</c:v>
                </c:pt>
                <c:pt idx="46">
                  <c:v>0.95619929400386561</c:v>
                </c:pt>
                <c:pt idx="47">
                  <c:v>0.97034299660648959</c:v>
                </c:pt>
                <c:pt idx="48">
                  <c:v>0.95067355383512386</c:v>
                </c:pt>
                <c:pt idx="49">
                  <c:v>0.96089545577652835</c:v>
                </c:pt>
                <c:pt idx="50">
                  <c:v>0.94578958269896152</c:v>
                </c:pt>
                <c:pt idx="51">
                  <c:v>0.94585639985534065</c:v>
                </c:pt>
                <c:pt idx="52">
                  <c:v>0.94778152817347272</c:v>
                </c:pt>
                <c:pt idx="53">
                  <c:v>0.93692657078525177</c:v>
                </c:pt>
                <c:pt idx="54">
                  <c:v>0.94387261381180088</c:v>
                </c:pt>
                <c:pt idx="55">
                  <c:v>0.95400610617034121</c:v>
                </c:pt>
                <c:pt idx="56">
                  <c:v>0.94148519105265283</c:v>
                </c:pt>
                <c:pt idx="57">
                  <c:v>0.95259142369569916</c:v>
                </c:pt>
                <c:pt idx="58">
                  <c:v>0.94615617882596892</c:v>
                </c:pt>
                <c:pt idx="59">
                  <c:v>0.93280181526512507</c:v>
                </c:pt>
                <c:pt idx="60">
                  <c:v>0.93950565386935492</c:v>
                </c:pt>
                <c:pt idx="61">
                  <c:v>0.938187424924119</c:v>
                </c:pt>
                <c:pt idx="62">
                  <c:v>0.93271988971957587</c:v>
                </c:pt>
                <c:pt idx="63">
                  <c:v>0.93364455993026407</c:v>
                </c:pt>
                <c:pt idx="64">
                  <c:v>0.92545437640345685</c:v>
                </c:pt>
                <c:pt idx="65">
                  <c:v>0.92534401974912317</c:v>
                </c:pt>
                <c:pt idx="66">
                  <c:v>0.91888924165142949</c:v>
                </c:pt>
                <c:pt idx="67">
                  <c:v>0.92169321302001039</c:v>
                </c:pt>
                <c:pt idx="68">
                  <c:v>0.91477396377096476</c:v>
                </c:pt>
                <c:pt idx="69">
                  <c:v>0.9128681081878528</c:v>
                </c:pt>
                <c:pt idx="70">
                  <c:v>0.92181660054699788</c:v>
                </c:pt>
                <c:pt idx="71">
                  <c:v>0.9152969684813822</c:v>
                </c:pt>
                <c:pt idx="72">
                  <c:v>0.89781774659542668</c:v>
                </c:pt>
                <c:pt idx="73">
                  <c:v>0.90302806665659963</c:v>
                </c:pt>
                <c:pt idx="74">
                  <c:v>0.89515528852604265</c:v>
                </c:pt>
                <c:pt idx="75">
                  <c:v>0.89199339792962351</c:v>
                </c:pt>
                <c:pt idx="76">
                  <c:v>0.88555601629144276</c:v>
                </c:pt>
                <c:pt idx="77">
                  <c:v>0.8887476078825709</c:v>
                </c:pt>
                <c:pt idx="78">
                  <c:v>0.87772879339134324</c:v>
                </c:pt>
                <c:pt idx="79">
                  <c:v>0.86883572817541721</c:v>
                </c:pt>
                <c:pt idx="80">
                  <c:v>0.87415175758151042</c:v>
                </c:pt>
                <c:pt idx="81">
                  <c:v>0.8747681813744691</c:v>
                </c:pt>
                <c:pt idx="82">
                  <c:v>0.87443875146346062</c:v>
                </c:pt>
                <c:pt idx="83">
                  <c:v>0.87301184450993707</c:v>
                </c:pt>
                <c:pt idx="84">
                  <c:v>0.86327354825398472</c:v>
                </c:pt>
                <c:pt idx="85">
                  <c:v>0.8708796092772586</c:v>
                </c:pt>
                <c:pt idx="86">
                  <c:v>0.85902938270069951</c:v>
                </c:pt>
                <c:pt idx="87">
                  <c:v>0.86536562333299105</c:v>
                </c:pt>
                <c:pt idx="88">
                  <c:v>0.84813595768366878</c:v>
                </c:pt>
                <c:pt idx="89">
                  <c:v>0.85991287134476257</c:v>
                </c:pt>
                <c:pt idx="90">
                  <c:v>0.85268420437360304</c:v>
                </c:pt>
                <c:pt idx="91">
                  <c:v>0.84342506001371642</c:v>
                </c:pt>
                <c:pt idx="92">
                  <c:v>0.84584703683685902</c:v>
                </c:pt>
                <c:pt idx="93">
                  <c:v>0.78887594266555006</c:v>
                </c:pt>
                <c:pt idx="94">
                  <c:v>0.78067326990392838</c:v>
                </c:pt>
                <c:pt idx="95">
                  <c:v>0.70684134584248937</c:v>
                </c:pt>
                <c:pt idx="96">
                  <c:v>0.67914830444806817</c:v>
                </c:pt>
                <c:pt idx="97">
                  <c:v>0.69466342999435549</c:v>
                </c:pt>
                <c:pt idx="98">
                  <c:v>0.7265180492513722</c:v>
                </c:pt>
                <c:pt idx="99">
                  <c:v>0.70226195624898136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A408-496D-87DA-0CFEFBE5EEEC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Cheng+D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0.99484740974443941</c:v>
                </c:pt>
                <c:pt idx="1">
                  <c:v>0.95433249032305822</c:v>
                </c:pt>
                <c:pt idx="2">
                  <c:v>1</c:v>
                </c:pt>
                <c:pt idx="3">
                  <c:v>0.99184121099355305</c:v>
                </c:pt>
                <c:pt idx="4">
                  <c:v>0.99493252888499173</c:v>
                </c:pt>
                <c:pt idx="5">
                  <c:v>0.99103223346110603</c:v>
                </c:pt>
                <c:pt idx="6">
                  <c:v>0.98772178042314829</c:v>
                </c:pt>
                <c:pt idx="7">
                  <c:v>0.98621886051773866</c:v>
                </c:pt>
                <c:pt idx="8">
                  <c:v>0.96820107646038445</c:v>
                </c:pt>
                <c:pt idx="9">
                  <c:v>0.97119114276298368</c:v>
                </c:pt>
                <c:pt idx="10">
                  <c:v>0.94848946189700711</c:v>
                </c:pt>
                <c:pt idx="11">
                  <c:v>0.99093150558127818</c:v>
                </c:pt>
                <c:pt idx="12">
                  <c:v>0.96878033088441229</c:v>
                </c:pt>
                <c:pt idx="13">
                  <c:v>0.98102892611212589</c:v>
                </c:pt>
                <c:pt idx="14">
                  <c:v>0.96094911712152997</c:v>
                </c:pt>
                <c:pt idx="15">
                  <c:v>0.96291375758040265</c:v>
                </c:pt>
                <c:pt idx="16">
                  <c:v>0.95353001620784505</c:v>
                </c:pt>
                <c:pt idx="17">
                  <c:v>0.95248881012065434</c:v>
                </c:pt>
                <c:pt idx="18">
                  <c:v>0.97403798368300265</c:v>
                </c:pt>
                <c:pt idx="19">
                  <c:v>0.98147716043473821</c:v>
                </c:pt>
                <c:pt idx="20">
                  <c:v>0.92864872444594537</c:v>
                </c:pt>
                <c:pt idx="21">
                  <c:v>0.94646066520493544</c:v>
                </c:pt>
                <c:pt idx="22">
                  <c:v>0.95539004516168535</c:v>
                </c:pt>
                <c:pt idx="23">
                  <c:v>0.92646202988663728</c:v>
                </c:pt>
                <c:pt idx="24">
                  <c:v>0.94768299315620619</c:v>
                </c:pt>
                <c:pt idx="25">
                  <c:v>0.93733456022752704</c:v>
                </c:pt>
                <c:pt idx="26">
                  <c:v>0.96221321013427907</c:v>
                </c:pt>
                <c:pt idx="27">
                  <c:v>0.97304638231571672</c:v>
                </c:pt>
                <c:pt idx="28">
                  <c:v>0.96164691703795757</c:v>
                </c:pt>
                <c:pt idx="29">
                  <c:v>0.94157297114883343</c:v>
                </c:pt>
                <c:pt idx="30">
                  <c:v>0.94799631355227243</c:v>
                </c:pt>
                <c:pt idx="31">
                  <c:v>0.9537356594076366</c:v>
                </c:pt>
                <c:pt idx="32">
                  <c:v>0.94892062400254007</c:v>
                </c:pt>
                <c:pt idx="33">
                  <c:v>0.92809836674380253</c:v>
                </c:pt>
                <c:pt idx="34">
                  <c:v>0.94934554582888686</c:v>
                </c:pt>
                <c:pt idx="35">
                  <c:v>0.9524111732091568</c:v>
                </c:pt>
                <c:pt idx="36">
                  <c:v>0.94542256142390468</c:v>
                </c:pt>
                <c:pt idx="37">
                  <c:v>0.9356495768239691</c:v>
                </c:pt>
                <c:pt idx="38">
                  <c:v>0.91945164968055049</c:v>
                </c:pt>
                <c:pt idx="39">
                  <c:v>0.95452136159863565</c:v>
                </c:pt>
                <c:pt idx="40">
                  <c:v>0.94684244784436755</c:v>
                </c:pt>
                <c:pt idx="41">
                  <c:v>0.95807926195356463</c:v>
                </c:pt>
                <c:pt idx="42">
                  <c:v>0.93249704810184331</c:v>
                </c:pt>
                <c:pt idx="43">
                  <c:v>0.95283167047202832</c:v>
                </c:pt>
                <c:pt idx="44">
                  <c:v>0.94459900562026222</c:v>
                </c:pt>
                <c:pt idx="45">
                  <c:v>0.93692914860413345</c:v>
                </c:pt>
                <c:pt idx="46">
                  <c:v>0.92481973397259432</c:v>
                </c:pt>
                <c:pt idx="47">
                  <c:v>0.92415336102608003</c:v>
                </c:pt>
                <c:pt idx="48">
                  <c:v>0.90666548526142932</c:v>
                </c:pt>
                <c:pt idx="49">
                  <c:v>0.91892136159133209</c:v>
                </c:pt>
                <c:pt idx="50">
                  <c:v>0.94281045385095652</c:v>
                </c:pt>
                <c:pt idx="51">
                  <c:v>0.9402819751251269</c:v>
                </c:pt>
                <c:pt idx="52">
                  <c:v>0.91202527896429852</c:v>
                </c:pt>
                <c:pt idx="53">
                  <c:v>0.94013745124527481</c:v>
                </c:pt>
                <c:pt idx="54">
                  <c:v>0.95237293167974224</c:v>
                </c:pt>
                <c:pt idx="55">
                  <c:v>0.94506560090001168</c:v>
                </c:pt>
                <c:pt idx="56">
                  <c:v>0.94363776940540955</c:v>
                </c:pt>
                <c:pt idx="57">
                  <c:v>0.90682351158462149</c:v>
                </c:pt>
                <c:pt idx="58">
                  <c:v>0.9199639770729513</c:v>
                </c:pt>
                <c:pt idx="59">
                  <c:v>0.91535350050037967</c:v>
                </c:pt>
                <c:pt idx="60">
                  <c:v>0.90623000784906427</c:v>
                </c:pt>
                <c:pt idx="61">
                  <c:v>0.89825884144952584</c:v>
                </c:pt>
                <c:pt idx="62">
                  <c:v>0.9045722734196755</c:v>
                </c:pt>
                <c:pt idx="63">
                  <c:v>0.92352311006537213</c:v>
                </c:pt>
                <c:pt idx="64">
                  <c:v>0.91499696129098917</c:v>
                </c:pt>
                <c:pt idx="65">
                  <c:v>0.91580195693241917</c:v>
                </c:pt>
                <c:pt idx="66">
                  <c:v>0.92363599460388413</c:v>
                </c:pt>
                <c:pt idx="67">
                  <c:v>0.92576621517689661</c:v>
                </c:pt>
                <c:pt idx="68">
                  <c:v>0.93183356465868783</c:v>
                </c:pt>
                <c:pt idx="69">
                  <c:v>0.93794852597735301</c:v>
                </c:pt>
                <c:pt idx="70">
                  <c:v>0.89587735913651767</c:v>
                </c:pt>
                <c:pt idx="71">
                  <c:v>0.93125730167769394</c:v>
                </c:pt>
                <c:pt idx="72">
                  <c:v>0.90969321355907062</c:v>
                </c:pt>
                <c:pt idx="73">
                  <c:v>0.92115590500506883</c:v>
                </c:pt>
                <c:pt idx="74">
                  <c:v>0.91099313472086085</c:v>
                </c:pt>
                <c:pt idx="75">
                  <c:v>0.90087483659857948</c:v>
                </c:pt>
                <c:pt idx="76">
                  <c:v>0.93670042462907555</c:v>
                </c:pt>
                <c:pt idx="77">
                  <c:v>0.92795829524267359</c:v>
                </c:pt>
                <c:pt idx="78">
                  <c:v>0.91242361972721064</c:v>
                </c:pt>
                <c:pt idx="79">
                  <c:v>0.90780176278075919</c:v>
                </c:pt>
                <c:pt idx="80">
                  <c:v>0.91144342915815812</c:v>
                </c:pt>
                <c:pt idx="81">
                  <c:v>0.91876496744190894</c:v>
                </c:pt>
                <c:pt idx="82">
                  <c:v>0.93706541563043444</c:v>
                </c:pt>
                <c:pt idx="83">
                  <c:v>0.91714226325614867</c:v>
                </c:pt>
                <c:pt idx="84">
                  <c:v>0.92793290160714537</c:v>
                </c:pt>
                <c:pt idx="85">
                  <c:v>0.94336271195206944</c:v>
                </c:pt>
                <c:pt idx="86">
                  <c:v>0.92629204064812554</c:v>
                </c:pt>
                <c:pt idx="87">
                  <c:v>0.9470878990119157</c:v>
                </c:pt>
                <c:pt idx="88">
                  <c:v>0.90121543269775006</c:v>
                </c:pt>
                <c:pt idx="89">
                  <c:v>0.85305908650998818</c:v>
                </c:pt>
                <c:pt idx="90">
                  <c:v>0.87608796002867773</c:v>
                </c:pt>
                <c:pt idx="91">
                  <c:v>0.83101010981977497</c:v>
                </c:pt>
                <c:pt idx="92">
                  <c:v>0.82888822956020902</c:v>
                </c:pt>
                <c:pt idx="93">
                  <c:v>0.79448899553142793</c:v>
                </c:pt>
                <c:pt idx="94">
                  <c:v>0.79314453033662613</c:v>
                </c:pt>
                <c:pt idx="95">
                  <c:v>0.78749209134000009</c:v>
                </c:pt>
                <c:pt idx="96">
                  <c:v>0.80071756543158834</c:v>
                </c:pt>
                <c:pt idx="97">
                  <c:v>0.83498149375763853</c:v>
                </c:pt>
                <c:pt idx="98">
                  <c:v>0.86933800630240676</c:v>
                </c:pt>
                <c:pt idx="99">
                  <c:v>0.87414304841368839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A408-496D-87DA-0CFEFBE5EEE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Cheng-D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0.99745829832475641</c:v>
                </c:pt>
                <c:pt idx="1">
                  <c:v>0.91146526107840442</c:v>
                </c:pt>
                <c:pt idx="2">
                  <c:v>0.96938212080104069</c:v>
                </c:pt>
                <c:pt idx="3">
                  <c:v>0.98790781154686302</c:v>
                </c:pt>
                <c:pt idx="4">
                  <c:v>0.97218357810090661</c:v>
                </c:pt>
                <c:pt idx="5">
                  <c:v>1</c:v>
                </c:pt>
                <c:pt idx="6">
                  <c:v>0.99013168271660168</c:v>
                </c:pt>
                <c:pt idx="7">
                  <c:v>0.97580738209182649</c:v>
                </c:pt>
                <c:pt idx="8">
                  <c:v>0.93051647808865168</c:v>
                </c:pt>
                <c:pt idx="9">
                  <c:v>0.91923077404112497</c:v>
                </c:pt>
                <c:pt idx="10">
                  <c:v>0.95609527700314068</c:v>
                </c:pt>
                <c:pt idx="11">
                  <c:v>0.98317264903430523</c:v>
                </c:pt>
                <c:pt idx="12">
                  <c:v>0.90052722689250864</c:v>
                </c:pt>
                <c:pt idx="13">
                  <c:v>0.92882736729574411</c:v>
                </c:pt>
                <c:pt idx="14">
                  <c:v>0.98321543855881099</c:v>
                </c:pt>
                <c:pt idx="15">
                  <c:v>0.91882602045263218</c:v>
                </c:pt>
                <c:pt idx="16">
                  <c:v>0.93524001681888758</c:v>
                </c:pt>
                <c:pt idx="17">
                  <c:v>0.92735152090470085</c:v>
                </c:pt>
                <c:pt idx="18">
                  <c:v>0.96765474319651612</c:v>
                </c:pt>
                <c:pt idx="19">
                  <c:v>0.95078517873963486</c:v>
                </c:pt>
                <c:pt idx="20">
                  <c:v>0.92880938262600865</c:v>
                </c:pt>
                <c:pt idx="21">
                  <c:v>0.95862048570025582</c:v>
                </c:pt>
                <c:pt idx="22">
                  <c:v>0.90710573674669548</c:v>
                </c:pt>
                <c:pt idx="23">
                  <c:v>0.90471903697774103</c:v>
                </c:pt>
                <c:pt idx="24">
                  <c:v>0.94363895008959886</c:v>
                </c:pt>
                <c:pt idx="25">
                  <c:v>0.93964887437861977</c:v>
                </c:pt>
                <c:pt idx="26">
                  <c:v>0.96705270543563393</c:v>
                </c:pt>
                <c:pt idx="27">
                  <c:v>0.95807512116958737</c:v>
                </c:pt>
                <c:pt idx="28">
                  <c:v>0.9615424132304089</c:v>
                </c:pt>
                <c:pt idx="29">
                  <c:v>0.91387121735314802</c:v>
                </c:pt>
                <c:pt idx="30">
                  <c:v>0.92636222640931865</c:v>
                </c:pt>
                <c:pt idx="31">
                  <c:v>0.89902815599031549</c:v>
                </c:pt>
                <c:pt idx="32">
                  <c:v>0.90468589050673243</c:v>
                </c:pt>
                <c:pt idx="33">
                  <c:v>0.85063149366520052</c:v>
                </c:pt>
                <c:pt idx="34">
                  <c:v>0.93673033443065279</c:v>
                </c:pt>
                <c:pt idx="35">
                  <c:v>0.92808744078509597</c:v>
                </c:pt>
                <c:pt idx="36">
                  <c:v>0.91006882585223869</c:v>
                </c:pt>
                <c:pt idx="37">
                  <c:v>0.93293677336143355</c:v>
                </c:pt>
                <c:pt idx="38">
                  <c:v>0.89862040584299785</c:v>
                </c:pt>
                <c:pt idx="39">
                  <c:v>0.87422296020533918</c:v>
                </c:pt>
                <c:pt idx="40">
                  <c:v>0.91919121984290575</c:v>
                </c:pt>
                <c:pt idx="41">
                  <c:v>0.89892495411194473</c:v>
                </c:pt>
                <c:pt idx="42">
                  <c:v>0.91640013865770598</c:v>
                </c:pt>
                <c:pt idx="43">
                  <c:v>0.91735940749311717</c:v>
                </c:pt>
                <c:pt idx="44">
                  <c:v>0.92062699547460558</c:v>
                </c:pt>
                <c:pt idx="45">
                  <c:v>0.90369814377734903</c:v>
                </c:pt>
                <c:pt idx="46">
                  <c:v>0.94808370670973308</c:v>
                </c:pt>
                <c:pt idx="47">
                  <c:v>0.93439832464707773</c:v>
                </c:pt>
                <c:pt idx="48">
                  <c:v>0.85788283528335529</c:v>
                </c:pt>
                <c:pt idx="49">
                  <c:v>0.91692176349409105</c:v>
                </c:pt>
                <c:pt idx="50">
                  <c:v>0.91455855288088284</c:v>
                </c:pt>
                <c:pt idx="51">
                  <c:v>0.89599124135679742</c:v>
                </c:pt>
                <c:pt idx="52">
                  <c:v>0.87371227172588162</c:v>
                </c:pt>
                <c:pt idx="53">
                  <c:v>0.89192742475826814</c:v>
                </c:pt>
                <c:pt idx="54">
                  <c:v>0.91315525082296756</c:v>
                </c:pt>
                <c:pt idx="55">
                  <c:v>0.88522027535371151</c:v>
                </c:pt>
                <c:pt idx="56">
                  <c:v>0.88307419714186264</c:v>
                </c:pt>
                <c:pt idx="57">
                  <c:v>0.88634024281607382</c:v>
                </c:pt>
                <c:pt idx="58">
                  <c:v>0.87922842611392593</c:v>
                </c:pt>
                <c:pt idx="59">
                  <c:v>0.81494393347787564</c:v>
                </c:pt>
                <c:pt idx="60">
                  <c:v>0.87357309640299297</c:v>
                </c:pt>
                <c:pt idx="61">
                  <c:v>0.90903174842371259</c:v>
                </c:pt>
                <c:pt idx="62">
                  <c:v>0.89460719954756152</c:v>
                </c:pt>
                <c:pt idx="63">
                  <c:v>0.93531688758388476</c:v>
                </c:pt>
                <c:pt idx="64">
                  <c:v>0.90189497587492573</c:v>
                </c:pt>
                <c:pt idx="65">
                  <c:v>0.87166717967664942</c:v>
                </c:pt>
                <c:pt idx="66">
                  <c:v>0.87447096956379589</c:v>
                </c:pt>
                <c:pt idx="67">
                  <c:v>0.91293954502232266</c:v>
                </c:pt>
                <c:pt idx="68">
                  <c:v>0.85659529794615796</c:v>
                </c:pt>
                <c:pt idx="69">
                  <c:v>0.87198165395451699</c:v>
                </c:pt>
                <c:pt idx="70">
                  <c:v>0.89172886146819552</c:v>
                </c:pt>
                <c:pt idx="71">
                  <c:v>0.84050380144114067</c:v>
                </c:pt>
                <c:pt idx="72">
                  <c:v>0.8805551949712398</c:v>
                </c:pt>
                <c:pt idx="73">
                  <c:v>0.78939961308020379</c:v>
                </c:pt>
                <c:pt idx="74">
                  <c:v>0.79814589440271388</c:v>
                </c:pt>
                <c:pt idx="75">
                  <c:v>0.81262201126826206</c:v>
                </c:pt>
                <c:pt idx="76">
                  <c:v>0.87794231044734417</c:v>
                </c:pt>
                <c:pt idx="77">
                  <c:v>0.77646941689220028</c:v>
                </c:pt>
                <c:pt idx="78">
                  <c:v>0.89946955541697604</c:v>
                </c:pt>
                <c:pt idx="79">
                  <c:v>0.82511922044793373</c:v>
                </c:pt>
                <c:pt idx="80">
                  <c:v>0.8895380671415728</c:v>
                </c:pt>
                <c:pt idx="81">
                  <c:v>0.85090599493794083</c:v>
                </c:pt>
                <c:pt idx="82">
                  <c:v>0.86472397299185877</c:v>
                </c:pt>
                <c:pt idx="83">
                  <c:v>0.86587943651543087</c:v>
                </c:pt>
                <c:pt idx="84">
                  <c:v>0.87124868218075358</c:v>
                </c:pt>
                <c:pt idx="85">
                  <c:v>0.86313865180394589</c:v>
                </c:pt>
                <c:pt idx="86">
                  <c:v>0.90273395255167588</c:v>
                </c:pt>
                <c:pt idx="87">
                  <c:v>0.87197089267492178</c:v>
                </c:pt>
                <c:pt idx="88">
                  <c:v>0.76045611024761051</c:v>
                </c:pt>
                <c:pt idx="89">
                  <c:v>0.71860381013680841</c:v>
                </c:pt>
                <c:pt idx="90">
                  <c:v>0.70523938546463094</c:v>
                </c:pt>
                <c:pt idx="91">
                  <c:v>0.67665527693948624</c:v>
                </c:pt>
                <c:pt idx="92">
                  <c:v>0.59075746408218133</c:v>
                </c:pt>
                <c:pt idx="93">
                  <c:v>0.6865324585938859</c:v>
                </c:pt>
                <c:pt idx="94">
                  <c:v>0.73760462184454434</c:v>
                </c:pt>
                <c:pt idx="95">
                  <c:v>0.78449684015108667</c:v>
                </c:pt>
                <c:pt idx="96">
                  <c:v>0.74073073463412054</c:v>
                </c:pt>
                <c:pt idx="97">
                  <c:v>0.74832435384170781</c:v>
                </c:pt>
                <c:pt idx="98">
                  <c:v>0.66753326672908631</c:v>
                </c:pt>
                <c:pt idx="99">
                  <c:v>0.63438477718987085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A408-496D-87DA-0CFEFBE5EEE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Salleh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0.96991240838632298</c:v>
                </c:pt>
                <c:pt idx="1">
                  <c:v>0.96416692019064953</c:v>
                </c:pt>
                <c:pt idx="2">
                  <c:v>0.95409482217704511</c:v>
                </c:pt>
                <c:pt idx="3">
                  <c:v>0.97694163048721749</c:v>
                </c:pt>
                <c:pt idx="4">
                  <c:v>0.95736100815418812</c:v>
                </c:pt>
                <c:pt idx="5">
                  <c:v>1</c:v>
                </c:pt>
                <c:pt idx="6">
                  <c:v>0.95104166666666623</c:v>
                </c:pt>
                <c:pt idx="7">
                  <c:v>0.91771175511594472</c:v>
                </c:pt>
                <c:pt idx="8">
                  <c:v>0.97246332204781027</c:v>
                </c:pt>
                <c:pt idx="9">
                  <c:v>0.97303434281164158</c:v>
                </c:pt>
                <c:pt idx="10">
                  <c:v>0.95246245109175942</c:v>
                </c:pt>
                <c:pt idx="11">
                  <c:v>0.97871042548900944</c:v>
                </c:pt>
                <c:pt idx="12">
                  <c:v>0.94392398485635898</c:v>
                </c:pt>
                <c:pt idx="13">
                  <c:v>0.94690726817042725</c:v>
                </c:pt>
                <c:pt idx="14">
                  <c:v>0.9614809081527359</c:v>
                </c:pt>
                <c:pt idx="15">
                  <c:v>0.94454561156759631</c:v>
                </c:pt>
                <c:pt idx="16">
                  <c:v>0.93858646616541419</c:v>
                </c:pt>
                <c:pt idx="17">
                  <c:v>0.91661908596247199</c:v>
                </c:pt>
                <c:pt idx="18">
                  <c:v>0.94139269742984955</c:v>
                </c:pt>
                <c:pt idx="19">
                  <c:v>0.96634768740031884</c:v>
                </c:pt>
                <c:pt idx="20">
                  <c:v>0.94371076205364979</c:v>
                </c:pt>
                <c:pt idx="21">
                  <c:v>0.88969004280137332</c:v>
                </c:pt>
                <c:pt idx="22">
                  <c:v>0.91499890198374956</c:v>
                </c:pt>
                <c:pt idx="23">
                  <c:v>0.93086034294776554</c:v>
                </c:pt>
                <c:pt idx="24">
                  <c:v>0.91939083820662759</c:v>
                </c:pt>
                <c:pt idx="25">
                  <c:v>0.92821201941022813</c:v>
                </c:pt>
                <c:pt idx="26">
                  <c:v>0.96934306569343076</c:v>
                </c:pt>
                <c:pt idx="27">
                  <c:v>0.96426968584251338</c:v>
                </c:pt>
                <c:pt idx="28">
                  <c:v>0.96764246382379271</c:v>
                </c:pt>
                <c:pt idx="29">
                  <c:v>0.91119696748797163</c:v>
                </c:pt>
                <c:pt idx="30">
                  <c:v>0.92608089260808957</c:v>
                </c:pt>
                <c:pt idx="31">
                  <c:v>0.91049220272904541</c:v>
                </c:pt>
                <c:pt idx="32">
                  <c:v>0.92685448059983955</c:v>
                </c:pt>
                <c:pt idx="33">
                  <c:v>0.89900839054157156</c:v>
                </c:pt>
                <c:pt idx="34">
                  <c:v>0.94892165100705306</c:v>
                </c:pt>
                <c:pt idx="35">
                  <c:v>0.9183635518363551</c:v>
                </c:pt>
                <c:pt idx="36">
                  <c:v>0.93544746698206271</c:v>
                </c:pt>
                <c:pt idx="37">
                  <c:v>0.90832544708936946</c:v>
                </c:pt>
                <c:pt idx="38">
                  <c:v>0.91423495447479508</c:v>
                </c:pt>
                <c:pt idx="39">
                  <c:v>0.92081240445512202</c:v>
                </c:pt>
                <c:pt idx="40">
                  <c:v>0.89778856911614191</c:v>
                </c:pt>
                <c:pt idx="41">
                  <c:v>0.92726690321308936</c:v>
                </c:pt>
                <c:pt idx="42">
                  <c:v>0.91679898069195331</c:v>
                </c:pt>
                <c:pt idx="43">
                  <c:v>0.92634018983480959</c:v>
                </c:pt>
                <c:pt idx="44">
                  <c:v>0.89968671679198009</c:v>
                </c:pt>
                <c:pt idx="45">
                  <c:v>0.89617906836055694</c:v>
                </c:pt>
                <c:pt idx="46">
                  <c:v>0.89286455385776209</c:v>
                </c:pt>
                <c:pt idx="47">
                  <c:v>0.9237262169508289</c:v>
                </c:pt>
                <c:pt idx="48">
                  <c:v>0.89961547704878708</c:v>
                </c:pt>
                <c:pt idx="49">
                  <c:v>0.91038692621965867</c:v>
                </c:pt>
                <c:pt idx="50">
                  <c:v>0.88787123424257464</c:v>
                </c:pt>
                <c:pt idx="51">
                  <c:v>0.88436784897025211</c:v>
                </c:pt>
                <c:pt idx="52">
                  <c:v>0.88949034730652932</c:v>
                </c:pt>
                <c:pt idx="53">
                  <c:v>0.92222222222222228</c:v>
                </c:pt>
                <c:pt idx="54">
                  <c:v>0.89037122136856495</c:v>
                </c:pt>
                <c:pt idx="55">
                  <c:v>0.93260318426123134</c:v>
                </c:pt>
                <c:pt idx="56">
                  <c:v>0.93692230576441116</c:v>
                </c:pt>
                <c:pt idx="57">
                  <c:v>0.89543568464730361</c:v>
                </c:pt>
                <c:pt idx="58">
                  <c:v>0.90681549379065773</c:v>
                </c:pt>
                <c:pt idx="59">
                  <c:v>0.90138142559195245</c:v>
                </c:pt>
                <c:pt idx="60">
                  <c:v>0.90163238415928693</c:v>
                </c:pt>
                <c:pt idx="61">
                  <c:v>0.88089480923767471</c:v>
                </c:pt>
                <c:pt idx="62">
                  <c:v>0.88824561403508706</c:v>
                </c:pt>
                <c:pt idx="63">
                  <c:v>0.91161727849034446</c:v>
                </c:pt>
                <c:pt idx="64">
                  <c:v>0.90916998378298752</c:v>
                </c:pt>
                <c:pt idx="65">
                  <c:v>0.90749110538584277</c:v>
                </c:pt>
                <c:pt idx="66">
                  <c:v>0.91197153723469526</c:v>
                </c:pt>
                <c:pt idx="67">
                  <c:v>0.89765359901812147</c:v>
                </c:pt>
                <c:pt idx="68">
                  <c:v>0.90910940718131927</c:v>
                </c:pt>
                <c:pt idx="69">
                  <c:v>0.92534698692367556</c:v>
                </c:pt>
                <c:pt idx="70">
                  <c:v>0.88034757148591469</c:v>
                </c:pt>
                <c:pt idx="71">
                  <c:v>0.88684931506849318</c:v>
                </c:pt>
                <c:pt idx="72">
                  <c:v>0.87565997762384273</c:v>
                </c:pt>
                <c:pt idx="73">
                  <c:v>0.90843301435406765</c:v>
                </c:pt>
                <c:pt idx="74">
                  <c:v>0.89649368175683997</c:v>
                </c:pt>
                <c:pt idx="75">
                  <c:v>0.89371365139120151</c:v>
                </c:pt>
                <c:pt idx="76">
                  <c:v>0.87680729975071714</c:v>
                </c:pt>
                <c:pt idx="77">
                  <c:v>0.9126513466765519</c:v>
                </c:pt>
                <c:pt idx="78">
                  <c:v>0.90056063022570143</c:v>
                </c:pt>
                <c:pt idx="79">
                  <c:v>0.86700286478679878</c:v>
                </c:pt>
                <c:pt idx="80">
                  <c:v>0.90333504612297888</c:v>
                </c:pt>
                <c:pt idx="81">
                  <c:v>0.90462203667809837</c:v>
                </c:pt>
                <c:pt idx="82">
                  <c:v>0.8947759370571271</c:v>
                </c:pt>
                <c:pt idx="83">
                  <c:v>0.91839387200395362</c:v>
                </c:pt>
                <c:pt idx="84">
                  <c:v>0.91396936144395569</c:v>
                </c:pt>
                <c:pt idx="85">
                  <c:v>0.89329002731231943</c:v>
                </c:pt>
                <c:pt idx="86">
                  <c:v>0.89026803118908315</c:v>
                </c:pt>
                <c:pt idx="87">
                  <c:v>0.90719198564593306</c:v>
                </c:pt>
                <c:pt idx="88">
                  <c:v>0.89040739102658673</c:v>
                </c:pt>
                <c:pt idx="89">
                  <c:v>0.85321953532479822</c:v>
                </c:pt>
                <c:pt idx="90">
                  <c:v>0.87934697855750499</c:v>
                </c:pt>
                <c:pt idx="91">
                  <c:v>0.82056240212432741</c:v>
                </c:pt>
                <c:pt idx="92">
                  <c:v>0.82616004763867912</c:v>
                </c:pt>
                <c:pt idx="93">
                  <c:v>0.77720156136061402</c:v>
                </c:pt>
                <c:pt idx="94">
                  <c:v>0.77578049874991972</c:v>
                </c:pt>
                <c:pt idx="95">
                  <c:v>0.76547401957702033</c:v>
                </c:pt>
                <c:pt idx="96">
                  <c:v>0.78877280048757226</c:v>
                </c:pt>
                <c:pt idx="97">
                  <c:v>0.78678261621995915</c:v>
                </c:pt>
                <c:pt idx="98">
                  <c:v>0.85006065696155364</c:v>
                </c:pt>
                <c:pt idx="99">
                  <c:v>0.86835186557944322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A408-496D-87DA-0CFEFBE5EEE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Salleh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0.95205745341614889</c:v>
                </c:pt>
                <c:pt idx="1">
                  <c:v>0.89166072701354282</c:v>
                </c:pt>
                <c:pt idx="2">
                  <c:v>0.90799903915445623</c:v>
                </c:pt>
                <c:pt idx="3">
                  <c:v>0.95892315470171885</c:v>
                </c:pt>
                <c:pt idx="4">
                  <c:v>0.9585798816568043</c:v>
                </c:pt>
                <c:pt idx="5">
                  <c:v>1</c:v>
                </c:pt>
                <c:pt idx="6">
                  <c:v>0.96952639751552727</c:v>
                </c:pt>
                <c:pt idx="7">
                  <c:v>0.93707093821510246</c:v>
                </c:pt>
                <c:pt idx="8">
                  <c:v>0.89021739130434763</c:v>
                </c:pt>
                <c:pt idx="9">
                  <c:v>0.91878705533596838</c:v>
                </c:pt>
                <c:pt idx="10">
                  <c:v>0.9577583962509757</c:v>
                </c:pt>
                <c:pt idx="11">
                  <c:v>0.96109839816933684</c:v>
                </c:pt>
                <c:pt idx="12">
                  <c:v>0.91857037582903522</c:v>
                </c:pt>
                <c:pt idx="13">
                  <c:v>0.92454134204573923</c:v>
                </c:pt>
                <c:pt idx="14">
                  <c:v>0.97527836691410408</c:v>
                </c:pt>
                <c:pt idx="15">
                  <c:v>0.89347826086956483</c:v>
                </c:pt>
                <c:pt idx="16">
                  <c:v>0.89191158610638854</c:v>
                </c:pt>
                <c:pt idx="17">
                  <c:v>0.92571428571428471</c:v>
                </c:pt>
                <c:pt idx="18">
                  <c:v>0.92284493591354644</c:v>
                </c:pt>
                <c:pt idx="19">
                  <c:v>0.9173291925465844</c:v>
                </c:pt>
                <c:pt idx="20">
                  <c:v>0.8804347826086959</c:v>
                </c:pt>
                <c:pt idx="21">
                  <c:v>0.94642397736043204</c:v>
                </c:pt>
                <c:pt idx="22">
                  <c:v>0.89552795031055787</c:v>
                </c:pt>
                <c:pt idx="23">
                  <c:v>0.85846314810509194</c:v>
                </c:pt>
                <c:pt idx="24">
                  <c:v>0.89210721343873511</c:v>
                </c:pt>
                <c:pt idx="25">
                  <c:v>0.8804347826086959</c:v>
                </c:pt>
                <c:pt idx="26">
                  <c:v>0.94085677749360574</c:v>
                </c:pt>
                <c:pt idx="27">
                  <c:v>0.90186858817782112</c:v>
                </c:pt>
                <c:pt idx="28">
                  <c:v>0.91397515527950257</c:v>
                </c:pt>
                <c:pt idx="29">
                  <c:v>0.91626643073811909</c:v>
                </c:pt>
                <c:pt idx="30">
                  <c:v>0.93535469107551428</c:v>
                </c:pt>
                <c:pt idx="31">
                  <c:v>0.90573463268365828</c:v>
                </c:pt>
                <c:pt idx="32">
                  <c:v>0.88376976284584985</c:v>
                </c:pt>
                <c:pt idx="33">
                  <c:v>0.82328375286041211</c:v>
                </c:pt>
                <c:pt idx="34">
                  <c:v>0.92964071856287411</c:v>
                </c:pt>
                <c:pt idx="35">
                  <c:v>0.89535740604274205</c:v>
                </c:pt>
                <c:pt idx="36">
                  <c:v>0.86307854137447371</c:v>
                </c:pt>
                <c:pt idx="37">
                  <c:v>0.90757728072379951</c:v>
                </c:pt>
                <c:pt idx="38">
                  <c:v>0.91248125937031399</c:v>
                </c:pt>
                <c:pt idx="39">
                  <c:v>0.85346650998824969</c:v>
                </c:pt>
                <c:pt idx="40">
                  <c:v>0.93947774633393322</c:v>
                </c:pt>
                <c:pt idx="41">
                  <c:v>0.85463449593884278</c:v>
                </c:pt>
                <c:pt idx="42">
                  <c:v>0.91097009298818787</c:v>
                </c:pt>
                <c:pt idx="43">
                  <c:v>0.91114762386248704</c:v>
                </c:pt>
                <c:pt idx="44">
                  <c:v>0.91150895140664978</c:v>
                </c:pt>
                <c:pt idx="45">
                  <c:v>0.87070622147489796</c:v>
                </c:pt>
                <c:pt idx="46">
                  <c:v>0.93379446640316133</c:v>
                </c:pt>
                <c:pt idx="47">
                  <c:v>0.9223602484472051</c:v>
                </c:pt>
                <c:pt idx="48">
                  <c:v>0.86375988142292448</c:v>
                </c:pt>
                <c:pt idx="49">
                  <c:v>0.90573463268365828</c:v>
                </c:pt>
                <c:pt idx="50">
                  <c:v>0.9088932806324107</c:v>
                </c:pt>
                <c:pt idx="51">
                  <c:v>0.86849089989888828</c:v>
                </c:pt>
                <c:pt idx="52">
                  <c:v>0.84962767235166936</c:v>
                </c:pt>
                <c:pt idx="53">
                  <c:v>0.84541749011857747</c:v>
                </c:pt>
                <c:pt idx="54">
                  <c:v>0.90139751552795055</c:v>
                </c:pt>
                <c:pt idx="55">
                  <c:v>0.86534161490683192</c:v>
                </c:pt>
                <c:pt idx="56">
                  <c:v>0.88555358948432794</c:v>
                </c:pt>
                <c:pt idx="57">
                  <c:v>0.8770614692653671</c:v>
                </c:pt>
                <c:pt idx="58">
                  <c:v>0.79789402173913049</c:v>
                </c:pt>
                <c:pt idx="59">
                  <c:v>0.80987170349251625</c:v>
                </c:pt>
                <c:pt idx="60">
                  <c:v>0.85640732265446162</c:v>
                </c:pt>
                <c:pt idx="61">
                  <c:v>0.89303814350493416</c:v>
                </c:pt>
                <c:pt idx="62">
                  <c:v>0.82500000000000018</c:v>
                </c:pt>
                <c:pt idx="63">
                  <c:v>0.85983981693363898</c:v>
                </c:pt>
                <c:pt idx="64">
                  <c:v>0.90458172812328042</c:v>
                </c:pt>
                <c:pt idx="65">
                  <c:v>0.82509316770186369</c:v>
                </c:pt>
                <c:pt idx="66">
                  <c:v>0.85731225296442659</c:v>
                </c:pt>
                <c:pt idx="67">
                  <c:v>0.88408047529030487</c:v>
                </c:pt>
                <c:pt idx="68">
                  <c:v>0.82346547314577989</c:v>
                </c:pt>
                <c:pt idx="69">
                  <c:v>0.84664031620553382</c:v>
                </c:pt>
                <c:pt idx="70">
                  <c:v>0.87314339724547618</c:v>
                </c:pt>
                <c:pt idx="71">
                  <c:v>0.84223051196295284</c:v>
                </c:pt>
                <c:pt idx="72">
                  <c:v>0.8857707509881424</c:v>
                </c:pt>
                <c:pt idx="73">
                  <c:v>0.80953834880312647</c:v>
                </c:pt>
                <c:pt idx="74">
                  <c:v>0.78152774441508466</c:v>
                </c:pt>
                <c:pt idx="75">
                  <c:v>0.79539278656126489</c:v>
                </c:pt>
                <c:pt idx="76">
                  <c:v>0.83650091122103676</c:v>
                </c:pt>
                <c:pt idx="77">
                  <c:v>0.77995037807183265</c:v>
                </c:pt>
                <c:pt idx="78">
                  <c:v>0.9012622720897624</c:v>
                </c:pt>
                <c:pt idx="79">
                  <c:v>0.8345788043478265</c:v>
                </c:pt>
                <c:pt idx="80">
                  <c:v>0.89157952669234952</c:v>
                </c:pt>
                <c:pt idx="81">
                  <c:v>0.82209271870089007</c:v>
                </c:pt>
                <c:pt idx="82">
                  <c:v>0.87482691775131582</c:v>
                </c:pt>
                <c:pt idx="83">
                  <c:v>0.8249602332979844</c:v>
                </c:pt>
                <c:pt idx="84">
                  <c:v>0.85974080267558473</c:v>
                </c:pt>
                <c:pt idx="85">
                  <c:v>0.86174189975076154</c:v>
                </c:pt>
                <c:pt idx="86">
                  <c:v>0.8708439897698208</c:v>
                </c:pt>
                <c:pt idx="87">
                  <c:v>0.8345788043478265</c:v>
                </c:pt>
                <c:pt idx="88">
                  <c:v>0.75968944099378832</c:v>
                </c:pt>
                <c:pt idx="89">
                  <c:v>0.73692068800764388</c:v>
                </c:pt>
                <c:pt idx="90">
                  <c:v>0.68325407608695643</c:v>
                </c:pt>
                <c:pt idx="91">
                  <c:v>0.64216530348687062</c:v>
                </c:pt>
                <c:pt idx="92">
                  <c:v>0.57273510821681661</c:v>
                </c:pt>
                <c:pt idx="93">
                  <c:v>0.61141304347826098</c:v>
                </c:pt>
                <c:pt idx="94">
                  <c:v>0.63855709507883374</c:v>
                </c:pt>
                <c:pt idx="95">
                  <c:v>0.76863354037267106</c:v>
                </c:pt>
                <c:pt idx="96">
                  <c:v>0.74286684782608658</c:v>
                </c:pt>
                <c:pt idx="97">
                  <c:v>0.70209030100334424</c:v>
                </c:pt>
                <c:pt idx="98">
                  <c:v>0.74930619796484677</c:v>
                </c:pt>
                <c:pt idx="99">
                  <c:v>0.64209486166007923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A408-496D-87DA-0CFEFBE5EEE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Zhao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0.99784495759359515</c:v>
                </c:pt>
                <c:pt idx="1">
                  <c:v>1</c:v>
                </c:pt>
                <c:pt idx="2">
                  <c:v>0.98645542931780206</c:v>
                </c:pt>
                <c:pt idx="3">
                  <c:v>0.98749663362367168</c:v>
                </c:pt>
                <c:pt idx="4">
                  <c:v>0.94322792392635724</c:v>
                </c:pt>
                <c:pt idx="5">
                  <c:v>0.96853574736081494</c:v>
                </c:pt>
                <c:pt idx="6">
                  <c:v>0.92189945498067816</c:v>
                </c:pt>
                <c:pt idx="7">
                  <c:v>0.91721232022532584</c:v>
                </c:pt>
                <c:pt idx="8">
                  <c:v>0.91456174827630954</c:v>
                </c:pt>
                <c:pt idx="9">
                  <c:v>0.96662269183808747</c:v>
                </c:pt>
                <c:pt idx="10">
                  <c:v>0.8520323427986598</c:v>
                </c:pt>
                <c:pt idx="11">
                  <c:v>0.87361747806006207</c:v>
                </c:pt>
                <c:pt idx="12">
                  <c:v>0.88478143619895477</c:v>
                </c:pt>
                <c:pt idx="13">
                  <c:v>0.86161997737156337</c:v>
                </c:pt>
                <c:pt idx="14">
                  <c:v>0.86146569855885446</c:v>
                </c:pt>
                <c:pt idx="15">
                  <c:v>0.83420486136285477</c:v>
                </c:pt>
                <c:pt idx="16">
                  <c:v>0.85684225656932445</c:v>
                </c:pt>
                <c:pt idx="17">
                  <c:v>0.82648784094220296</c:v>
                </c:pt>
                <c:pt idx="18">
                  <c:v>0.80954561787936219</c:v>
                </c:pt>
                <c:pt idx="19">
                  <c:v>0.82883740995258648</c:v>
                </c:pt>
                <c:pt idx="20">
                  <c:v>0.82507798371499086</c:v>
                </c:pt>
                <c:pt idx="21">
                  <c:v>0.78312449157769559</c:v>
                </c:pt>
                <c:pt idx="22">
                  <c:v>0.82830713411535373</c:v>
                </c:pt>
                <c:pt idx="23">
                  <c:v>0.77086113786375943</c:v>
                </c:pt>
                <c:pt idx="24">
                  <c:v>0.81363590605574132</c:v>
                </c:pt>
                <c:pt idx="25">
                  <c:v>0.73338180148955789</c:v>
                </c:pt>
                <c:pt idx="26">
                  <c:v>0.77282067094270124</c:v>
                </c:pt>
                <c:pt idx="27">
                  <c:v>0.74580631308059275</c:v>
                </c:pt>
                <c:pt idx="28">
                  <c:v>0.76642187755867308</c:v>
                </c:pt>
                <c:pt idx="29">
                  <c:v>0.73771106695894384</c:v>
                </c:pt>
                <c:pt idx="30">
                  <c:v>0.71251294003341448</c:v>
                </c:pt>
                <c:pt idx="31">
                  <c:v>0.7008464943186693</c:v>
                </c:pt>
                <c:pt idx="32">
                  <c:v>0.71571596051827679</c:v>
                </c:pt>
                <c:pt idx="33">
                  <c:v>0.70450690239091096</c:v>
                </c:pt>
                <c:pt idx="34">
                  <c:v>0.71537681562441191</c:v>
                </c:pt>
                <c:pt idx="35">
                  <c:v>0.684455552807537</c:v>
                </c:pt>
                <c:pt idx="36">
                  <c:v>0.66052792940942784</c:v>
                </c:pt>
                <c:pt idx="37">
                  <c:v>0.66583916377180752</c:v>
                </c:pt>
                <c:pt idx="38">
                  <c:v>0.63080365011930828</c:v>
                </c:pt>
                <c:pt idx="39">
                  <c:v>0.62424923545209721</c:v>
                </c:pt>
                <c:pt idx="40">
                  <c:v>0.64127390199581225</c:v>
                </c:pt>
                <c:pt idx="41">
                  <c:v>0.64075195298524501</c:v>
                </c:pt>
                <c:pt idx="42">
                  <c:v>0.6201517260129723</c:v>
                </c:pt>
                <c:pt idx="43">
                  <c:v>0.65290135464659349</c:v>
                </c:pt>
                <c:pt idx="44">
                  <c:v>0.61882356644970438</c:v>
                </c:pt>
                <c:pt idx="45">
                  <c:v>0.63880996853995031</c:v>
                </c:pt>
                <c:pt idx="46">
                  <c:v>0.63197993503267691</c:v>
                </c:pt>
                <c:pt idx="47">
                  <c:v>0.57766500109367469</c:v>
                </c:pt>
                <c:pt idx="48">
                  <c:v>0.60858202591552379</c:v>
                </c:pt>
                <c:pt idx="49">
                  <c:v>0.58851250472200822</c:v>
                </c:pt>
                <c:pt idx="50">
                  <c:v>0.59097398136915968</c:v>
                </c:pt>
                <c:pt idx="51">
                  <c:v>0.60086221526212213</c:v>
                </c:pt>
                <c:pt idx="52">
                  <c:v>0.56721028853226541</c:v>
                </c:pt>
                <c:pt idx="53">
                  <c:v>0.59005266932836742</c:v>
                </c:pt>
                <c:pt idx="54">
                  <c:v>0.58973039744575428</c:v>
                </c:pt>
                <c:pt idx="55">
                  <c:v>0.53669739996899335</c:v>
                </c:pt>
                <c:pt idx="56">
                  <c:v>0.55703643307806183</c:v>
                </c:pt>
                <c:pt idx="57">
                  <c:v>0.52291103543808803</c:v>
                </c:pt>
                <c:pt idx="58">
                  <c:v>0.55487707370777983</c:v>
                </c:pt>
                <c:pt idx="59">
                  <c:v>0.53530309960550937</c:v>
                </c:pt>
                <c:pt idx="60">
                  <c:v>0.53562417818103447</c:v>
                </c:pt>
                <c:pt idx="61">
                  <c:v>0.5407468787978259</c:v>
                </c:pt>
                <c:pt idx="62">
                  <c:v>0.51557951462708007</c:v>
                </c:pt>
                <c:pt idx="63">
                  <c:v>0.52614268651874563</c:v>
                </c:pt>
                <c:pt idx="64">
                  <c:v>0.54140752343442344</c:v>
                </c:pt>
                <c:pt idx="65">
                  <c:v>0.53753571574695136</c:v>
                </c:pt>
                <c:pt idx="66">
                  <c:v>0.52624581983869001</c:v>
                </c:pt>
                <c:pt idx="67">
                  <c:v>0.5206787790436358</c:v>
                </c:pt>
                <c:pt idx="68">
                  <c:v>0.55340641923929712</c:v>
                </c:pt>
                <c:pt idx="69">
                  <c:v>0.51963668853176703</c:v>
                </c:pt>
                <c:pt idx="70">
                  <c:v>0.51038289916536683</c:v>
                </c:pt>
                <c:pt idx="71">
                  <c:v>0.51495156309496726</c:v>
                </c:pt>
                <c:pt idx="72">
                  <c:v>0.52440731091169568</c:v>
                </c:pt>
                <c:pt idx="73">
                  <c:v>0.5419505746769514</c:v>
                </c:pt>
                <c:pt idx="74">
                  <c:v>0.52135643708055424</c:v>
                </c:pt>
                <c:pt idx="75">
                  <c:v>0.53755060576260105</c:v>
                </c:pt>
                <c:pt idx="76">
                  <c:v>0.53863640992088491</c:v>
                </c:pt>
                <c:pt idx="77">
                  <c:v>0.54146870674563419</c:v>
                </c:pt>
                <c:pt idx="78">
                  <c:v>0.53960262014086335</c:v>
                </c:pt>
                <c:pt idx="79">
                  <c:v>0.5275277913981985</c:v>
                </c:pt>
                <c:pt idx="80">
                  <c:v>0.54900920546042931</c:v>
                </c:pt>
                <c:pt idx="81">
                  <c:v>0.52746646769791861</c:v>
                </c:pt>
                <c:pt idx="82">
                  <c:v>0.53541242759313112</c:v>
                </c:pt>
                <c:pt idx="83">
                  <c:v>0.5422036610714106</c:v>
                </c:pt>
                <c:pt idx="84">
                  <c:v>0.56482248104916477</c:v>
                </c:pt>
                <c:pt idx="85">
                  <c:v>0.5540475410209621</c:v>
                </c:pt>
                <c:pt idx="86">
                  <c:v>0.55016244901781919</c:v>
                </c:pt>
                <c:pt idx="87">
                  <c:v>0.56214156751257249</c:v>
                </c:pt>
                <c:pt idx="88">
                  <c:v>0.56565623418237454</c:v>
                </c:pt>
                <c:pt idx="89">
                  <c:v>0.56339604913747277</c:v>
                </c:pt>
                <c:pt idx="90">
                  <c:v>0.56912371257629935</c:v>
                </c:pt>
                <c:pt idx="91">
                  <c:v>0.56943273524050886</c:v>
                </c:pt>
                <c:pt idx="92">
                  <c:v>0.57198932548202785</c:v>
                </c:pt>
                <c:pt idx="93">
                  <c:v>0.57357015027254743</c:v>
                </c:pt>
                <c:pt idx="94">
                  <c:v>0.57902318636911287</c:v>
                </c:pt>
                <c:pt idx="95">
                  <c:v>0.58639601666372621</c:v>
                </c:pt>
                <c:pt idx="96">
                  <c:v>0.58707768456343301</c:v>
                </c:pt>
                <c:pt idx="97">
                  <c:v>0.590809989387727</c:v>
                </c:pt>
                <c:pt idx="98">
                  <c:v>0.59487794692779006</c:v>
                </c:pt>
                <c:pt idx="99">
                  <c:v>0.59693605945624484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A408-496D-87DA-0CFEFBE5EEE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Zhao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0.9525252581318141</c:v>
                </c:pt>
                <c:pt idx="1">
                  <c:v>0.98381175358018236</c:v>
                </c:pt>
                <c:pt idx="2">
                  <c:v>0.96034350669232293</c:v>
                </c:pt>
                <c:pt idx="3">
                  <c:v>0.97704164867130883</c:v>
                </c:pt>
                <c:pt idx="4">
                  <c:v>0.94384428248664021</c:v>
                </c:pt>
                <c:pt idx="5">
                  <c:v>0.97694789029399776</c:v>
                </c:pt>
                <c:pt idx="6">
                  <c:v>0.9676856127094956</c:v>
                </c:pt>
                <c:pt idx="7">
                  <c:v>0.93598162995863676</c:v>
                </c:pt>
                <c:pt idx="8">
                  <c:v>0.88047157013479149</c:v>
                </c:pt>
                <c:pt idx="9">
                  <c:v>1</c:v>
                </c:pt>
                <c:pt idx="10">
                  <c:v>0.89105501576565871</c:v>
                </c:pt>
                <c:pt idx="11">
                  <c:v>0.85876643078059023</c:v>
                </c:pt>
                <c:pt idx="12">
                  <c:v>0.81470254367227712</c:v>
                </c:pt>
                <c:pt idx="13">
                  <c:v>0.82998140883887972</c:v>
                </c:pt>
                <c:pt idx="14">
                  <c:v>0.86286449694280187</c:v>
                </c:pt>
                <c:pt idx="15">
                  <c:v>0.80933086371267271</c:v>
                </c:pt>
                <c:pt idx="16">
                  <c:v>0.82321475423829116</c:v>
                </c:pt>
                <c:pt idx="17">
                  <c:v>0.87670128325965924</c:v>
                </c:pt>
                <c:pt idx="18">
                  <c:v>0.81599145883684709</c:v>
                </c:pt>
                <c:pt idx="19">
                  <c:v>0.85799506185877705</c:v>
                </c:pt>
                <c:pt idx="20">
                  <c:v>0.79157167692933361</c:v>
                </c:pt>
                <c:pt idx="21">
                  <c:v>0.76733836168261638</c:v>
                </c:pt>
                <c:pt idx="22">
                  <c:v>0.80126569308967754</c:v>
                </c:pt>
                <c:pt idx="23">
                  <c:v>0.75304928495361056</c:v>
                </c:pt>
                <c:pt idx="24">
                  <c:v>0.81124023431493608</c:v>
                </c:pt>
                <c:pt idx="25">
                  <c:v>0.73468494409975527</c:v>
                </c:pt>
                <c:pt idx="26">
                  <c:v>0.82900122125911946</c:v>
                </c:pt>
                <c:pt idx="27">
                  <c:v>0.79051618262091716</c:v>
                </c:pt>
                <c:pt idx="28">
                  <c:v>0.74032019760965639</c:v>
                </c:pt>
                <c:pt idx="29">
                  <c:v>0.76077737545849722</c:v>
                </c:pt>
                <c:pt idx="30">
                  <c:v>0.65597786162193594</c:v>
                </c:pt>
                <c:pt idx="31">
                  <c:v>0.62529907047194666</c:v>
                </c:pt>
                <c:pt idx="32">
                  <c:v>0.68804262660868754</c:v>
                </c:pt>
                <c:pt idx="33">
                  <c:v>0.68929643863679224</c:v>
                </c:pt>
                <c:pt idx="34">
                  <c:v>0.66720921514337306</c:v>
                </c:pt>
                <c:pt idx="35">
                  <c:v>0.65112432795870312</c:v>
                </c:pt>
                <c:pt idx="36">
                  <c:v>0.61309382993370454</c:v>
                </c:pt>
                <c:pt idx="37">
                  <c:v>0.66891711774447049</c:v>
                </c:pt>
                <c:pt idx="38">
                  <c:v>0.59600400295766431</c:v>
                </c:pt>
                <c:pt idx="39">
                  <c:v>0.57949577794775964</c:v>
                </c:pt>
                <c:pt idx="40">
                  <c:v>0.60930314123566942</c:v>
                </c:pt>
                <c:pt idx="41">
                  <c:v>0.59847982417228984</c:v>
                </c:pt>
                <c:pt idx="42">
                  <c:v>0.60505731187081568</c:v>
                </c:pt>
                <c:pt idx="43">
                  <c:v>0.62501389499151749</c:v>
                </c:pt>
                <c:pt idx="44">
                  <c:v>0.55647337089568949</c:v>
                </c:pt>
                <c:pt idx="45">
                  <c:v>0.58368175196453809</c:v>
                </c:pt>
                <c:pt idx="46">
                  <c:v>0.6034167652879785</c:v>
                </c:pt>
                <c:pt idx="47">
                  <c:v>0.54266883746062711</c:v>
                </c:pt>
                <c:pt idx="48">
                  <c:v>0.51400337620166359</c:v>
                </c:pt>
                <c:pt idx="49">
                  <c:v>0.53107760178371932</c:v>
                </c:pt>
                <c:pt idx="50">
                  <c:v>0.47686365776782158</c:v>
                </c:pt>
                <c:pt idx="51">
                  <c:v>0.49623413852027681</c:v>
                </c:pt>
                <c:pt idx="52">
                  <c:v>0.48091822004296086</c:v>
                </c:pt>
                <c:pt idx="53">
                  <c:v>0.47312412364044726</c:v>
                </c:pt>
                <c:pt idx="54">
                  <c:v>0.4645484574046691</c:v>
                </c:pt>
                <c:pt idx="55">
                  <c:v>0.46172730533473166</c:v>
                </c:pt>
                <c:pt idx="56">
                  <c:v>0.4416898649894368</c:v>
                </c:pt>
                <c:pt idx="57">
                  <c:v>0.41469180271257239</c:v>
                </c:pt>
                <c:pt idx="58">
                  <c:v>0.43458057977480286</c:v>
                </c:pt>
                <c:pt idx="59">
                  <c:v>0.38223685286280329</c:v>
                </c:pt>
                <c:pt idx="60">
                  <c:v>0.40915780825016718</c:v>
                </c:pt>
                <c:pt idx="61">
                  <c:v>0.37922308358251811</c:v>
                </c:pt>
                <c:pt idx="62">
                  <c:v>0.38055580266096778</c:v>
                </c:pt>
                <c:pt idx="63">
                  <c:v>0.35317565624488551</c:v>
                </c:pt>
                <c:pt idx="64">
                  <c:v>0.37996414979678433</c:v>
                </c:pt>
                <c:pt idx="65">
                  <c:v>0.35605561356907239</c:v>
                </c:pt>
                <c:pt idx="66">
                  <c:v>0.343609901544703</c:v>
                </c:pt>
                <c:pt idx="67">
                  <c:v>0.34622178491648231</c:v>
                </c:pt>
                <c:pt idx="68">
                  <c:v>0.31940298865703648</c:v>
                </c:pt>
                <c:pt idx="69">
                  <c:v>0.31522511536405778</c:v>
                </c:pt>
                <c:pt idx="70">
                  <c:v>0.30008546263608654</c:v>
                </c:pt>
                <c:pt idx="71">
                  <c:v>0.29297077693891949</c:v>
                </c:pt>
                <c:pt idx="72">
                  <c:v>0.25249536046045712</c:v>
                </c:pt>
                <c:pt idx="73">
                  <c:v>0.27929840531251465</c:v>
                </c:pt>
                <c:pt idx="74">
                  <c:v>0.26710246560530182</c:v>
                </c:pt>
                <c:pt idx="75">
                  <c:v>0.27546856311611445</c:v>
                </c:pt>
                <c:pt idx="76">
                  <c:v>0.25943678067635345</c:v>
                </c:pt>
                <c:pt idx="77">
                  <c:v>0.25406090034144552</c:v>
                </c:pt>
                <c:pt idx="78">
                  <c:v>0.2244941585530667</c:v>
                </c:pt>
                <c:pt idx="79">
                  <c:v>0.20914643723416687</c:v>
                </c:pt>
                <c:pt idx="80">
                  <c:v>0.18845418838173192</c:v>
                </c:pt>
                <c:pt idx="81">
                  <c:v>0.19596115912956821</c:v>
                </c:pt>
                <c:pt idx="82">
                  <c:v>0.18819616532737199</c:v>
                </c:pt>
                <c:pt idx="83">
                  <c:v>0.17700741561258498</c:v>
                </c:pt>
                <c:pt idx="84">
                  <c:v>0.16387569229310639</c:v>
                </c:pt>
                <c:pt idx="85">
                  <c:v>0.15752532488777873</c:v>
                </c:pt>
                <c:pt idx="86">
                  <c:v>0.14748792804637095</c:v>
                </c:pt>
                <c:pt idx="87">
                  <c:v>0.14266469709068505</c:v>
                </c:pt>
                <c:pt idx="88">
                  <c:v>0.11471810006224056</c:v>
                </c:pt>
                <c:pt idx="89">
                  <c:v>0.10498373029630198</c:v>
                </c:pt>
                <c:pt idx="90">
                  <c:v>0.10143201295035711</c:v>
                </c:pt>
                <c:pt idx="91">
                  <c:v>9.409785764358046E-2</c:v>
                </c:pt>
                <c:pt idx="92">
                  <c:v>8.0718912234808177E-2</c:v>
                </c:pt>
                <c:pt idx="93">
                  <c:v>6.4729583588293615E-2</c:v>
                </c:pt>
                <c:pt idx="94">
                  <c:v>6.138053435074424E-2</c:v>
                </c:pt>
                <c:pt idx="95">
                  <c:v>5.3287611248065012E-2</c:v>
                </c:pt>
                <c:pt idx="96">
                  <c:v>4.0441213422419291E-2</c:v>
                </c:pt>
                <c:pt idx="97">
                  <c:v>3.0873808574796158E-2</c:v>
                </c:pt>
                <c:pt idx="98">
                  <c:v>1.9839122625606598E-2</c:v>
                </c:pt>
                <c:pt idx="99">
                  <c:v>9.7456207712159088E-3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A408-496D-87DA-0CFEFBE5EEE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Osuna Enciso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0.96219545819576002</c:v>
                </c:pt>
                <c:pt idx="36">
                  <c:v>0.96219545819576002</c:v>
                </c:pt>
                <c:pt idx="37">
                  <c:v>0.96219545819576002</c:v>
                </c:pt>
                <c:pt idx="38">
                  <c:v>0.96219545819576002</c:v>
                </c:pt>
                <c:pt idx="39">
                  <c:v>0.96219545819576002</c:v>
                </c:pt>
                <c:pt idx="40">
                  <c:v>0.96219545819576002</c:v>
                </c:pt>
                <c:pt idx="41">
                  <c:v>0.96219545819576002</c:v>
                </c:pt>
                <c:pt idx="42">
                  <c:v>0.96219545819576002</c:v>
                </c:pt>
                <c:pt idx="43">
                  <c:v>0.96219545819576002</c:v>
                </c:pt>
                <c:pt idx="44">
                  <c:v>0.96219545819576002</c:v>
                </c:pt>
                <c:pt idx="45">
                  <c:v>0.96219545819576002</c:v>
                </c:pt>
                <c:pt idx="46">
                  <c:v>0.96219545819576002</c:v>
                </c:pt>
                <c:pt idx="47">
                  <c:v>0.96219545819576002</c:v>
                </c:pt>
                <c:pt idx="48">
                  <c:v>0.96219545819576002</c:v>
                </c:pt>
                <c:pt idx="49">
                  <c:v>0.96219545819576002</c:v>
                </c:pt>
                <c:pt idx="50">
                  <c:v>0.96219545819576002</c:v>
                </c:pt>
                <c:pt idx="51">
                  <c:v>0.96219545819576002</c:v>
                </c:pt>
                <c:pt idx="52">
                  <c:v>0.96219545819576002</c:v>
                </c:pt>
                <c:pt idx="53">
                  <c:v>0.96219545819576002</c:v>
                </c:pt>
                <c:pt idx="54">
                  <c:v>0.96219545819576002</c:v>
                </c:pt>
                <c:pt idx="55">
                  <c:v>0.96219545819576002</c:v>
                </c:pt>
                <c:pt idx="56">
                  <c:v>0.96219545819576002</c:v>
                </c:pt>
                <c:pt idx="57">
                  <c:v>0.96219545819576002</c:v>
                </c:pt>
                <c:pt idx="58">
                  <c:v>0.96219545819576002</c:v>
                </c:pt>
                <c:pt idx="59">
                  <c:v>0.96219545819576002</c:v>
                </c:pt>
                <c:pt idx="60">
                  <c:v>0.96219545819576002</c:v>
                </c:pt>
                <c:pt idx="61">
                  <c:v>0.96219545819576002</c:v>
                </c:pt>
                <c:pt idx="62">
                  <c:v>0.96219545819576002</c:v>
                </c:pt>
                <c:pt idx="63">
                  <c:v>0.96219545819576002</c:v>
                </c:pt>
                <c:pt idx="64">
                  <c:v>0.96219545819576002</c:v>
                </c:pt>
                <c:pt idx="65">
                  <c:v>0.96219545819576002</c:v>
                </c:pt>
                <c:pt idx="66">
                  <c:v>0.96219545819576002</c:v>
                </c:pt>
                <c:pt idx="67">
                  <c:v>0.96219545819576002</c:v>
                </c:pt>
                <c:pt idx="68">
                  <c:v>0.96219545819576002</c:v>
                </c:pt>
                <c:pt idx="69">
                  <c:v>0.96219545819576002</c:v>
                </c:pt>
                <c:pt idx="70">
                  <c:v>0.96219545819576002</c:v>
                </c:pt>
                <c:pt idx="71">
                  <c:v>0.96219545819576002</c:v>
                </c:pt>
                <c:pt idx="72">
                  <c:v>0.91932271522491826</c:v>
                </c:pt>
                <c:pt idx="73">
                  <c:v>0.91932271522491826</c:v>
                </c:pt>
                <c:pt idx="74">
                  <c:v>0.91932271522491826</c:v>
                </c:pt>
                <c:pt idx="75">
                  <c:v>0.91932271522491826</c:v>
                </c:pt>
                <c:pt idx="76">
                  <c:v>0.91932271522491826</c:v>
                </c:pt>
                <c:pt idx="77">
                  <c:v>0.91932271522491826</c:v>
                </c:pt>
                <c:pt idx="78">
                  <c:v>0.91932271522491826</c:v>
                </c:pt>
                <c:pt idx="79">
                  <c:v>0.91932271522491826</c:v>
                </c:pt>
                <c:pt idx="80">
                  <c:v>0.91932271522491826</c:v>
                </c:pt>
                <c:pt idx="81">
                  <c:v>0.91932271522491826</c:v>
                </c:pt>
                <c:pt idx="82">
                  <c:v>0.91932271522491826</c:v>
                </c:pt>
                <c:pt idx="83">
                  <c:v>0.91932271522491826</c:v>
                </c:pt>
                <c:pt idx="84">
                  <c:v>0.91932271522491826</c:v>
                </c:pt>
                <c:pt idx="85">
                  <c:v>0.91932271522491826</c:v>
                </c:pt>
                <c:pt idx="86">
                  <c:v>0.91932271522491826</c:v>
                </c:pt>
                <c:pt idx="87">
                  <c:v>0.91932271522491826</c:v>
                </c:pt>
                <c:pt idx="88">
                  <c:v>0.91932271522491826</c:v>
                </c:pt>
                <c:pt idx="89">
                  <c:v>0.91932271522491826</c:v>
                </c:pt>
                <c:pt idx="90">
                  <c:v>0.91932271522491826</c:v>
                </c:pt>
                <c:pt idx="91">
                  <c:v>0.91932271522491826</c:v>
                </c:pt>
                <c:pt idx="92">
                  <c:v>0.91932271522491826</c:v>
                </c:pt>
                <c:pt idx="93">
                  <c:v>0.91932271522491826</c:v>
                </c:pt>
                <c:pt idx="94">
                  <c:v>0.91932271522491826</c:v>
                </c:pt>
                <c:pt idx="95">
                  <c:v>0.91932271522491826</c:v>
                </c:pt>
                <c:pt idx="96">
                  <c:v>0.91932271522491826</c:v>
                </c:pt>
                <c:pt idx="97">
                  <c:v>0.91932271522491826</c:v>
                </c:pt>
                <c:pt idx="98">
                  <c:v>0.91932271522491826</c:v>
                </c:pt>
                <c:pt idx="99">
                  <c:v>0.91932271522491826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A408-496D-87DA-0CFEFBE5EEE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Osuna Enciso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0.91932271522491826</c:v>
                </c:pt>
                <c:pt idx="31">
                  <c:v>0.91932271522491826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0.91932271522491826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0.86944174388998274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0.80910671157022074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0.73111044570902306</c:v>
                </c:pt>
                <c:pt idx="92">
                  <c:v>0.65128773055850797</c:v>
                </c:pt>
                <c:pt idx="93">
                  <c:v>0.60297527168631515</c:v>
                </c:pt>
                <c:pt idx="94">
                  <c:v>0.60297527168631515</c:v>
                </c:pt>
                <c:pt idx="95">
                  <c:v>0.60297527168631515</c:v>
                </c:pt>
                <c:pt idx="96">
                  <c:v>0.37070205355531505</c:v>
                </c:pt>
                <c:pt idx="97">
                  <c:v>0.37070205355531505</c:v>
                </c:pt>
                <c:pt idx="98">
                  <c:v>0.31172202796185705</c:v>
                </c:pt>
                <c:pt idx="99">
                  <c:v>0.26212593586874378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408-496D-87DA-0CFEFBE5E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A408-496D-87DA-0CFEFBE5EEE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408-496D-87DA-0CFEFBE5EEE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408-496D-87DA-0CFEFBE5EEE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408-496D-87DA-0CFEFBE5EEE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408-496D-87DA-0CFEFBE5EEE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408-496D-87DA-0CFEFBE5EEE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408-496D-87DA-0CFEFBE5EEE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408-496D-87DA-0CFEFBE5EEEC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0.72014753423167288</c:v>
                </c:pt>
                <c:pt idx="1">
                  <c:v>1</c:v>
                </c:pt>
                <c:pt idx="2">
                  <c:v>0.76652676125003194</c:v>
                </c:pt>
                <c:pt idx="3">
                  <c:v>0.83956300115684446</c:v>
                </c:pt>
                <c:pt idx="4">
                  <c:v>0.75402205573794778</c:v>
                </c:pt>
                <c:pt idx="5">
                  <c:v>0.86556627966615463</c:v>
                </c:pt>
                <c:pt idx="6">
                  <c:v>0.72103052485973362</c:v>
                </c:pt>
                <c:pt idx="7">
                  <c:v>0.84037973319956372</c:v>
                </c:pt>
                <c:pt idx="8">
                  <c:v>0.9951500598374321</c:v>
                </c:pt>
                <c:pt idx="9">
                  <c:v>0.99743032038958135</c:v>
                </c:pt>
                <c:pt idx="10">
                  <c:v>0.72307506176496728</c:v>
                </c:pt>
                <c:pt idx="11">
                  <c:v>0.7829755877537935</c:v>
                </c:pt>
                <c:pt idx="12">
                  <c:v>0.7863693785844178</c:v>
                </c:pt>
                <c:pt idx="13">
                  <c:v>0.67220372497196546</c:v>
                </c:pt>
                <c:pt idx="14">
                  <c:v>0.83927784470946565</c:v>
                </c:pt>
                <c:pt idx="15">
                  <c:v>0.88075110220025776</c:v>
                </c:pt>
                <c:pt idx="16">
                  <c:v>0.90958422815202733</c:v>
                </c:pt>
                <c:pt idx="17">
                  <c:v>0.79834574100183919</c:v>
                </c:pt>
                <c:pt idx="18">
                  <c:v>0.79734053713806174</c:v>
                </c:pt>
                <c:pt idx="19">
                  <c:v>0.87817921567371748</c:v>
                </c:pt>
                <c:pt idx="20">
                  <c:v>0.6056245416820325</c:v>
                </c:pt>
                <c:pt idx="21">
                  <c:v>0.69693469172067846</c:v>
                </c:pt>
                <c:pt idx="22">
                  <c:v>0.57282902108227385</c:v>
                </c:pt>
                <c:pt idx="23">
                  <c:v>0.55446692655910124</c:v>
                </c:pt>
                <c:pt idx="24">
                  <c:v>0.76005554577901757</c:v>
                </c:pt>
                <c:pt idx="25">
                  <c:v>0.68415882606998868</c:v>
                </c:pt>
                <c:pt idx="26">
                  <c:v>0.63157376323028802</c:v>
                </c:pt>
                <c:pt idx="27">
                  <c:v>0.69004274787734832</c:v>
                </c:pt>
                <c:pt idx="28">
                  <c:v>0.72450014757643244</c:v>
                </c:pt>
                <c:pt idx="29">
                  <c:v>0.58305922563161283</c:v>
                </c:pt>
                <c:pt idx="30">
                  <c:v>0.61944735860493327</c:v>
                </c:pt>
                <c:pt idx="31">
                  <c:v>0.5296221994802508</c:v>
                </c:pt>
                <c:pt idx="32">
                  <c:v>0.58655105220621329</c:v>
                </c:pt>
                <c:pt idx="33">
                  <c:v>0.65105842308947603</c:v>
                </c:pt>
                <c:pt idx="34">
                  <c:v>0.5140477106355188</c:v>
                </c:pt>
                <c:pt idx="35">
                  <c:v>0.58675428020790843</c:v>
                </c:pt>
                <c:pt idx="36">
                  <c:v>0.58137411085725599</c:v>
                </c:pt>
                <c:pt idx="37">
                  <c:v>0.57012734544159838</c:v>
                </c:pt>
                <c:pt idx="38">
                  <c:v>0.55061154982472627</c:v>
                </c:pt>
                <c:pt idx="39">
                  <c:v>0.42898628013242118</c:v>
                </c:pt>
                <c:pt idx="40">
                  <c:v>0.59000727374458151</c:v>
                </c:pt>
                <c:pt idx="41">
                  <c:v>0.56036547458075159</c:v>
                </c:pt>
                <c:pt idx="42">
                  <c:v>0.50891484772371287</c:v>
                </c:pt>
                <c:pt idx="43">
                  <c:v>0.55122696753519052</c:v>
                </c:pt>
                <c:pt idx="44">
                  <c:v>0.4651502490466895</c:v>
                </c:pt>
                <c:pt idx="45">
                  <c:v>0.42778696910695302</c:v>
                </c:pt>
                <c:pt idx="46">
                  <c:v>0.50620567446211828</c:v>
                </c:pt>
                <c:pt idx="47">
                  <c:v>0.47343580194109836</c:v>
                </c:pt>
                <c:pt idx="48">
                  <c:v>0.41470111566122275</c:v>
                </c:pt>
                <c:pt idx="49">
                  <c:v>0.45520521518161106</c:v>
                </c:pt>
                <c:pt idx="50">
                  <c:v>0.4616832681788417</c:v>
                </c:pt>
                <c:pt idx="51">
                  <c:v>0.49796832332889279</c:v>
                </c:pt>
                <c:pt idx="52">
                  <c:v>0.41854258898600938</c:v>
                </c:pt>
                <c:pt idx="53">
                  <c:v>0.45484351605767348</c:v>
                </c:pt>
                <c:pt idx="54">
                  <c:v>0.42827346808219735</c:v>
                </c:pt>
                <c:pt idx="55">
                  <c:v>0.44751776292900924</c:v>
                </c:pt>
                <c:pt idx="56">
                  <c:v>0.48853909249156924</c:v>
                </c:pt>
                <c:pt idx="57">
                  <c:v>0.38125052640405793</c:v>
                </c:pt>
                <c:pt idx="58">
                  <c:v>0.42999553667869483</c:v>
                </c:pt>
                <c:pt idx="59">
                  <c:v>0.46554454488584057</c:v>
                </c:pt>
                <c:pt idx="60">
                  <c:v>0.41366475756775239</c:v>
                </c:pt>
                <c:pt idx="61">
                  <c:v>0.43112017415023252</c:v>
                </c:pt>
                <c:pt idx="62">
                  <c:v>0.28318716950431261</c:v>
                </c:pt>
                <c:pt idx="63">
                  <c:v>0.38313267831044739</c:v>
                </c:pt>
                <c:pt idx="64">
                  <c:v>0.458782665089842</c:v>
                </c:pt>
                <c:pt idx="65">
                  <c:v>0.40715002339367612</c:v>
                </c:pt>
                <c:pt idx="66">
                  <c:v>0.43914890536795459</c:v>
                </c:pt>
                <c:pt idx="67">
                  <c:v>0.40850126093206096</c:v>
                </c:pt>
                <c:pt idx="68">
                  <c:v>0.37158509707292875</c:v>
                </c:pt>
                <c:pt idx="69">
                  <c:v>0.45527120277959521</c:v>
                </c:pt>
                <c:pt idx="70">
                  <c:v>0.39689563054204924</c:v>
                </c:pt>
                <c:pt idx="71">
                  <c:v>0.45584957193223913</c:v>
                </c:pt>
                <c:pt idx="72">
                  <c:v>0.42488668078785735</c:v>
                </c:pt>
                <c:pt idx="73">
                  <c:v>0.38193911856493235</c:v>
                </c:pt>
                <c:pt idx="74">
                  <c:v>0.35520065049911442</c:v>
                </c:pt>
                <c:pt idx="75">
                  <c:v>0.39468850675566508</c:v>
                </c:pt>
                <c:pt idx="76">
                  <c:v>0.34906103340658823</c:v>
                </c:pt>
                <c:pt idx="77">
                  <c:v>0.38498391383410424</c:v>
                </c:pt>
                <c:pt idx="78">
                  <c:v>0.40987871513119978</c:v>
                </c:pt>
                <c:pt idx="79">
                  <c:v>0.35475757276460412</c:v>
                </c:pt>
                <c:pt idx="80">
                  <c:v>0.41213273109342663</c:v>
                </c:pt>
                <c:pt idx="81">
                  <c:v>0.33263228022877428</c:v>
                </c:pt>
                <c:pt idx="82">
                  <c:v>0.3703286240499849</c:v>
                </c:pt>
                <c:pt idx="83">
                  <c:v>0.29956928707977887</c:v>
                </c:pt>
                <c:pt idx="84">
                  <c:v>0.35298930029549697</c:v>
                </c:pt>
                <c:pt idx="85">
                  <c:v>0.27816677157644498</c:v>
                </c:pt>
                <c:pt idx="86">
                  <c:v>0.30915660309911364</c:v>
                </c:pt>
                <c:pt idx="87">
                  <c:v>0.36071135597579784</c:v>
                </c:pt>
                <c:pt idx="88">
                  <c:v>0.34226143799161141</c:v>
                </c:pt>
                <c:pt idx="89">
                  <c:v>0.31074991063241292</c:v>
                </c:pt>
                <c:pt idx="90">
                  <c:v>0.26048469943755448</c:v>
                </c:pt>
                <c:pt idx="91">
                  <c:v>0.3781340471437003</c:v>
                </c:pt>
                <c:pt idx="92">
                  <c:v>0.33882902264155251</c:v>
                </c:pt>
                <c:pt idx="93">
                  <c:v>0.25604595386132284</c:v>
                </c:pt>
                <c:pt idx="94">
                  <c:v>0.26257977427949597</c:v>
                </c:pt>
                <c:pt idx="95">
                  <c:v>0.2447650020981964</c:v>
                </c:pt>
                <c:pt idx="96">
                  <c:v>0.20719567041909256</c:v>
                </c:pt>
                <c:pt idx="97">
                  <c:v>0.17493321800485337</c:v>
                </c:pt>
                <c:pt idx="98">
                  <c:v>0.13052841084733688</c:v>
                </c:pt>
                <c:pt idx="99">
                  <c:v>0.12900793977578845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LCDM-D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0.56190617577197277</c:v>
                </c:pt>
                <c:pt idx="1">
                  <c:v>1</c:v>
                </c:pt>
                <c:pt idx="2">
                  <c:v>0.6514437351543918</c:v>
                </c:pt>
                <c:pt idx="3">
                  <c:v>0.79486072122651974</c:v>
                </c:pt>
                <c:pt idx="4">
                  <c:v>0.55941423481506736</c:v>
                </c:pt>
                <c:pt idx="5">
                  <c:v>0.65905581947743264</c:v>
                </c:pt>
                <c:pt idx="6">
                  <c:v>0.68776794507850225</c:v>
                </c:pt>
                <c:pt idx="7">
                  <c:v>0.63625392690215055</c:v>
                </c:pt>
                <c:pt idx="8">
                  <c:v>0.55480149304377269</c:v>
                </c:pt>
                <c:pt idx="9">
                  <c:v>0.66104183161783991</c:v>
                </c:pt>
                <c:pt idx="10">
                  <c:v>0.66177661412222211</c:v>
                </c:pt>
                <c:pt idx="11">
                  <c:v>0.77587327092357261</c:v>
                </c:pt>
                <c:pt idx="12">
                  <c:v>0.64376177410107038</c:v>
                </c:pt>
                <c:pt idx="13">
                  <c:v>0.56625381744146552</c:v>
                </c:pt>
                <c:pt idx="14">
                  <c:v>0.81760777027821507</c:v>
                </c:pt>
                <c:pt idx="15">
                  <c:v>0.76103523357086134</c:v>
                </c:pt>
                <c:pt idx="16">
                  <c:v>0.40997158958595431</c:v>
                </c:pt>
                <c:pt idx="17">
                  <c:v>0.51762915676959798</c:v>
                </c:pt>
                <c:pt idx="18">
                  <c:v>0.6347123716168771</c:v>
                </c:pt>
                <c:pt idx="19">
                  <c:v>0.65564836229528478</c:v>
                </c:pt>
                <c:pt idx="20">
                  <c:v>0.62367781324227833</c:v>
                </c:pt>
                <c:pt idx="21">
                  <c:v>0.47496288598574993</c:v>
                </c:pt>
                <c:pt idx="22">
                  <c:v>0.4548322446555832</c:v>
                </c:pt>
                <c:pt idx="23">
                  <c:v>0.48971941805225827</c:v>
                </c:pt>
                <c:pt idx="24">
                  <c:v>0.54101098574822026</c:v>
                </c:pt>
                <c:pt idx="25">
                  <c:v>0.55411223277909716</c:v>
                </c:pt>
                <c:pt idx="26">
                  <c:v>0.49452568289786419</c:v>
                </c:pt>
                <c:pt idx="27">
                  <c:v>0.48562260186369599</c:v>
                </c:pt>
                <c:pt idx="28">
                  <c:v>0.5492874109263679</c:v>
                </c:pt>
                <c:pt idx="29">
                  <c:v>0.44907957244655766</c:v>
                </c:pt>
                <c:pt idx="30">
                  <c:v>0.58541171813143345</c:v>
                </c:pt>
                <c:pt idx="31">
                  <c:v>0.54377332880896034</c:v>
                </c:pt>
                <c:pt idx="32">
                  <c:v>0.48322446555819626</c:v>
                </c:pt>
                <c:pt idx="33">
                  <c:v>0.66508313539192299</c:v>
                </c:pt>
                <c:pt idx="34">
                  <c:v>0.50728402871011224</c:v>
                </c:pt>
                <c:pt idx="35">
                  <c:v>0.5196506788119174</c:v>
                </c:pt>
                <c:pt idx="36">
                  <c:v>0.59793531883793161</c:v>
                </c:pt>
                <c:pt idx="37">
                  <c:v>0.49150552998812513</c:v>
                </c:pt>
                <c:pt idx="38">
                  <c:v>0.5049278547878201</c:v>
                </c:pt>
                <c:pt idx="39">
                  <c:v>0.53962050488869429</c:v>
                </c:pt>
                <c:pt idx="40">
                  <c:v>0.54801493043773553</c:v>
                </c:pt>
                <c:pt idx="41">
                  <c:v>0.4376515488915298</c:v>
                </c:pt>
                <c:pt idx="42">
                  <c:v>0.56455717678995532</c:v>
                </c:pt>
                <c:pt idx="43">
                  <c:v>0.35696258907363509</c:v>
                </c:pt>
                <c:pt idx="44">
                  <c:v>0.42926639868445216</c:v>
                </c:pt>
                <c:pt idx="45">
                  <c:v>0.45347946573031933</c:v>
                </c:pt>
                <c:pt idx="46">
                  <c:v>0.44445459528595049</c:v>
                </c:pt>
                <c:pt idx="47">
                  <c:v>0.38103721298495791</c:v>
                </c:pt>
                <c:pt idx="48">
                  <c:v>0.33101334357971346</c:v>
                </c:pt>
                <c:pt idx="49">
                  <c:v>0.46391674314403092</c:v>
                </c:pt>
                <c:pt idx="50">
                  <c:v>0.29920643489527182</c:v>
                </c:pt>
                <c:pt idx="51">
                  <c:v>0.40870964694450601</c:v>
                </c:pt>
                <c:pt idx="52">
                  <c:v>0.35033773752969261</c:v>
                </c:pt>
                <c:pt idx="53">
                  <c:v>0.46466745843230584</c:v>
                </c:pt>
                <c:pt idx="54">
                  <c:v>0.45882603531963417</c:v>
                </c:pt>
                <c:pt idx="55">
                  <c:v>0.46466745843230584</c:v>
                </c:pt>
                <c:pt idx="56">
                  <c:v>0.32404464160961421</c:v>
                </c:pt>
                <c:pt idx="57">
                  <c:v>0.29922200720894393</c:v>
                </c:pt>
                <c:pt idx="58">
                  <c:v>0.3589394435798739</c:v>
                </c:pt>
                <c:pt idx="59">
                  <c:v>0.32945207677986887</c:v>
                </c:pt>
                <c:pt idx="60">
                  <c:v>0.38244628742434772</c:v>
                </c:pt>
                <c:pt idx="61">
                  <c:v>0.35193982581156108</c:v>
                </c:pt>
                <c:pt idx="62">
                  <c:v>0.35641825019794232</c:v>
                </c:pt>
                <c:pt idx="63">
                  <c:v>0.33163962712320277</c:v>
                </c:pt>
                <c:pt idx="64">
                  <c:v>0.33705805773798747</c:v>
                </c:pt>
                <c:pt idx="65">
                  <c:v>0.3497595594057113</c:v>
                </c:pt>
                <c:pt idx="66">
                  <c:v>0.32143295929232629</c:v>
                </c:pt>
                <c:pt idx="67">
                  <c:v>0.25123633242616944</c:v>
                </c:pt>
                <c:pt idx="68">
                  <c:v>0.22210941690292013</c:v>
                </c:pt>
                <c:pt idx="69">
                  <c:v>0.28108209381787791</c:v>
                </c:pt>
                <c:pt idx="70">
                  <c:v>0.28116545149694611</c:v>
                </c:pt>
                <c:pt idx="71">
                  <c:v>0.25513701620790885</c:v>
                </c:pt>
                <c:pt idx="72">
                  <c:v>0.22149643705463234</c:v>
                </c:pt>
                <c:pt idx="73">
                  <c:v>0.31163301662707926</c:v>
                </c:pt>
                <c:pt idx="74">
                  <c:v>0.2414923259638232</c:v>
                </c:pt>
                <c:pt idx="75">
                  <c:v>0.24088648100243357</c:v>
                </c:pt>
                <c:pt idx="76">
                  <c:v>0.25741076587276174</c:v>
                </c:pt>
                <c:pt idx="77">
                  <c:v>0.24791767737545509</c:v>
                </c:pt>
                <c:pt idx="78">
                  <c:v>0.25559762581304024</c:v>
                </c:pt>
                <c:pt idx="79">
                  <c:v>0.22327790973871781</c:v>
                </c:pt>
                <c:pt idx="80">
                  <c:v>0.17394786264373066</c:v>
                </c:pt>
                <c:pt idx="81">
                  <c:v>0.19933599654502307</c:v>
                </c:pt>
                <c:pt idx="82">
                  <c:v>0.20127857779097466</c:v>
                </c:pt>
                <c:pt idx="83">
                  <c:v>0.18449376484560592</c:v>
                </c:pt>
                <c:pt idx="84">
                  <c:v>0.17565490598884509</c:v>
                </c:pt>
                <c:pt idx="85">
                  <c:v>0.16590887604731699</c:v>
                </c:pt>
                <c:pt idx="86">
                  <c:v>0.14115362393272179</c:v>
                </c:pt>
                <c:pt idx="87">
                  <c:v>0.13994166550230547</c:v>
                </c:pt>
                <c:pt idx="88">
                  <c:v>0.10738321456848775</c:v>
                </c:pt>
                <c:pt idx="89">
                  <c:v>0.12039786223277958</c:v>
                </c:pt>
                <c:pt idx="90">
                  <c:v>0.117404289506777</c:v>
                </c:pt>
                <c:pt idx="91">
                  <c:v>9.67010656737496E-2</c:v>
                </c:pt>
                <c:pt idx="92">
                  <c:v>9.3038847597885541E-2</c:v>
                </c:pt>
                <c:pt idx="93">
                  <c:v>6.471334484992454E-2</c:v>
                </c:pt>
                <c:pt idx="94">
                  <c:v>7.3098747386158375E-2</c:v>
                </c:pt>
                <c:pt idx="95">
                  <c:v>6.6270559904211893E-2</c:v>
                </c:pt>
                <c:pt idx="96">
                  <c:v>5.3528212252946898E-2</c:v>
                </c:pt>
                <c:pt idx="97">
                  <c:v>4.1534653278400814E-2</c:v>
                </c:pt>
                <c:pt idx="98">
                  <c:v>3.1175771971496551E-2</c:v>
                </c:pt>
                <c:pt idx="99">
                  <c:v>3.1175771971496551E-2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F63-4CC5-9EA0-4E84A892B10C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Li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1</c:v>
                </c:pt>
                <c:pt idx="1">
                  <c:v>0.99916509876826309</c:v>
                </c:pt>
                <c:pt idx="2">
                  <c:v>0.99974553644586805</c:v>
                </c:pt>
                <c:pt idx="3">
                  <c:v>0.9979205990063631</c:v>
                </c:pt>
                <c:pt idx="4">
                  <c:v>0.99948719998657587</c:v>
                </c:pt>
                <c:pt idx="5">
                  <c:v>0.99879693641109446</c:v>
                </c:pt>
                <c:pt idx="6">
                  <c:v>0.99956350711567143</c:v>
                </c:pt>
                <c:pt idx="7">
                  <c:v>0.99890739009470353</c:v>
                </c:pt>
                <c:pt idx="8">
                  <c:v>0.99960079037712646</c:v>
                </c:pt>
                <c:pt idx="9">
                  <c:v>0.99624281622695621</c:v>
                </c:pt>
                <c:pt idx="10">
                  <c:v>0.99752082970869504</c:v>
                </c:pt>
                <c:pt idx="11">
                  <c:v>0.99946065794083794</c:v>
                </c:pt>
                <c:pt idx="12">
                  <c:v>0.99866003442871953</c:v>
                </c:pt>
                <c:pt idx="13">
                  <c:v>0.99759427145826962</c:v>
                </c:pt>
                <c:pt idx="14">
                  <c:v>0.99737848596383982</c:v>
                </c:pt>
                <c:pt idx="15">
                  <c:v>0.99854653217925826</c:v>
                </c:pt>
                <c:pt idx="16">
                  <c:v>0.99480398808154946</c:v>
                </c:pt>
                <c:pt idx="17">
                  <c:v>0.99612053744223206</c:v>
                </c:pt>
                <c:pt idx="18">
                  <c:v>0.99959654954617028</c:v>
                </c:pt>
                <c:pt idx="19">
                  <c:v>0.99970640237395225</c:v>
                </c:pt>
                <c:pt idx="20">
                  <c:v>0.99861075047566883</c:v>
                </c:pt>
                <c:pt idx="21">
                  <c:v>0.99761213628176493</c:v>
                </c:pt>
                <c:pt idx="22">
                  <c:v>0.99448195865832612</c:v>
                </c:pt>
                <c:pt idx="23">
                  <c:v>0.99595946189552254</c:v>
                </c:pt>
                <c:pt idx="24">
                  <c:v>0.99799332981290101</c:v>
                </c:pt>
                <c:pt idx="25">
                  <c:v>0.99852404494316227</c:v>
                </c:pt>
                <c:pt idx="26">
                  <c:v>0.99804516958866463</c:v>
                </c:pt>
                <c:pt idx="27">
                  <c:v>0.99663222993805523</c:v>
                </c:pt>
                <c:pt idx="28">
                  <c:v>0.99770191551985621</c:v>
                </c:pt>
                <c:pt idx="29">
                  <c:v>0.99623985356394562</c:v>
                </c:pt>
                <c:pt idx="30">
                  <c:v>0.99692028261296883</c:v>
                </c:pt>
                <c:pt idx="31">
                  <c:v>0.99658537586016538</c:v>
                </c:pt>
                <c:pt idx="32">
                  <c:v>0.99807160860827893</c:v>
                </c:pt>
                <c:pt idx="33">
                  <c:v>0.99769093020176636</c:v>
                </c:pt>
                <c:pt idx="34">
                  <c:v>0.99583985102565797</c:v>
                </c:pt>
                <c:pt idx="35">
                  <c:v>0.99623865074371565</c:v>
                </c:pt>
                <c:pt idx="36">
                  <c:v>0.99395747416957714</c:v>
                </c:pt>
                <c:pt idx="37">
                  <c:v>0.99500061416411523</c:v>
                </c:pt>
                <c:pt idx="38">
                  <c:v>0.99320039873990562</c:v>
                </c:pt>
                <c:pt idx="39">
                  <c:v>0.99348273976305257</c:v>
                </c:pt>
                <c:pt idx="40">
                  <c:v>0.99406323314341205</c:v>
                </c:pt>
                <c:pt idx="41">
                  <c:v>0.99464674219518612</c:v>
                </c:pt>
                <c:pt idx="42">
                  <c:v>0.99577609333494965</c:v>
                </c:pt>
                <c:pt idx="43">
                  <c:v>0.99598964851262028</c:v>
                </c:pt>
                <c:pt idx="44">
                  <c:v>0.99556907006848094</c:v>
                </c:pt>
                <c:pt idx="45">
                  <c:v>0.99340826533826332</c:v>
                </c:pt>
                <c:pt idx="46">
                  <c:v>0.99554923769413195</c:v>
                </c:pt>
                <c:pt idx="47">
                  <c:v>0.99430078105583708</c:v>
                </c:pt>
                <c:pt idx="48">
                  <c:v>0.9900792871809766</c:v>
                </c:pt>
                <c:pt idx="49">
                  <c:v>0.99548346856566861</c:v>
                </c:pt>
                <c:pt idx="50">
                  <c:v>0.99235998131602021</c:v>
                </c:pt>
                <c:pt idx="51">
                  <c:v>0.99358263779761347</c:v>
                </c:pt>
                <c:pt idx="52">
                  <c:v>0.99214621853355867</c:v>
                </c:pt>
                <c:pt idx="53">
                  <c:v>0.99473724045290723</c:v>
                </c:pt>
                <c:pt idx="54">
                  <c:v>0.9936789469277949</c:v>
                </c:pt>
                <c:pt idx="55">
                  <c:v>0.99192002648121769</c:v>
                </c:pt>
                <c:pt idx="56">
                  <c:v>0.99162832360987962</c:v>
                </c:pt>
                <c:pt idx="57">
                  <c:v>0.99171476801162128</c:v>
                </c:pt>
                <c:pt idx="58">
                  <c:v>0.99426421942320875</c:v>
                </c:pt>
                <c:pt idx="59">
                  <c:v>0.99247641562660927</c:v>
                </c:pt>
                <c:pt idx="60">
                  <c:v>0.99038962527133301</c:v>
                </c:pt>
                <c:pt idx="61">
                  <c:v>0.99146842560354487</c:v>
                </c:pt>
                <c:pt idx="62">
                  <c:v>0.98905172964543431</c:v>
                </c:pt>
                <c:pt idx="63">
                  <c:v>0.99288735214615331</c:v>
                </c:pt>
                <c:pt idx="64">
                  <c:v>0.99224841196936464</c:v>
                </c:pt>
                <c:pt idx="65">
                  <c:v>0.99138308800989483</c:v>
                </c:pt>
                <c:pt idx="66">
                  <c:v>0.99060406593716077</c:v>
                </c:pt>
                <c:pt idx="67">
                  <c:v>0.98932549042668483</c:v>
                </c:pt>
                <c:pt idx="68">
                  <c:v>0.98939237790267598</c:v>
                </c:pt>
                <c:pt idx="69">
                  <c:v>0.99162942298415446</c:v>
                </c:pt>
                <c:pt idx="70">
                  <c:v>0.98829461525833984</c:v>
                </c:pt>
                <c:pt idx="71">
                  <c:v>0.98758662973576727</c:v>
                </c:pt>
                <c:pt idx="72">
                  <c:v>0.98595183906288186</c:v>
                </c:pt>
                <c:pt idx="73">
                  <c:v>0.98783194277637332</c:v>
                </c:pt>
                <c:pt idx="74">
                  <c:v>0.98796378037444932</c:v>
                </c:pt>
                <c:pt idx="75">
                  <c:v>0.98822319270411985</c:v>
                </c:pt>
                <c:pt idx="76">
                  <c:v>0.98437464765898208</c:v>
                </c:pt>
                <c:pt idx="77">
                  <c:v>0.9864070847918287</c:v>
                </c:pt>
                <c:pt idx="78">
                  <c:v>0.98296375932091595</c:v>
                </c:pt>
                <c:pt idx="79">
                  <c:v>0.98260352065637502</c:v>
                </c:pt>
                <c:pt idx="80">
                  <c:v>0.98576075174661648</c:v>
                </c:pt>
                <c:pt idx="81">
                  <c:v>0.98539302207179402</c:v>
                </c:pt>
                <c:pt idx="82">
                  <c:v>0.98571988706240832</c:v>
                </c:pt>
                <c:pt idx="83">
                  <c:v>0.98316095630415012</c:v>
                </c:pt>
                <c:pt idx="84">
                  <c:v>0.98555593852521206</c:v>
                </c:pt>
                <c:pt idx="85">
                  <c:v>0.9834249797841309</c:v>
                </c:pt>
                <c:pt idx="86">
                  <c:v>0.9837849737473644</c:v>
                </c:pt>
                <c:pt idx="87">
                  <c:v>0.98483570434980161</c:v>
                </c:pt>
                <c:pt idx="88">
                  <c:v>0.98478495361185259</c:v>
                </c:pt>
                <c:pt idx="89">
                  <c:v>0.98234128651441566</c:v>
                </c:pt>
                <c:pt idx="90">
                  <c:v>0.98371215277985025</c:v>
                </c:pt>
                <c:pt idx="91">
                  <c:v>0.98231178787716411</c:v>
                </c:pt>
                <c:pt idx="92">
                  <c:v>0.97943178849730461</c:v>
                </c:pt>
                <c:pt idx="93">
                  <c:v>0.9801657698311832</c:v>
                </c:pt>
                <c:pt idx="94">
                  <c:v>0.97914866481533624</c:v>
                </c:pt>
                <c:pt idx="95">
                  <c:v>0.98025330727590443</c:v>
                </c:pt>
                <c:pt idx="96">
                  <c:v>0.9783352492052878</c:v>
                </c:pt>
                <c:pt idx="97">
                  <c:v>0.98208512910973678</c:v>
                </c:pt>
                <c:pt idx="98">
                  <c:v>0.97628721233552163</c:v>
                </c:pt>
                <c:pt idx="99">
                  <c:v>0.96055405175374509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7F63-4CC5-9EA0-4E84A892B10C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Li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0.99795174002274856</c:v>
                </c:pt>
                <c:pt idx="1">
                  <c:v>0.99436681314692632</c:v>
                </c:pt>
                <c:pt idx="2">
                  <c:v>0.99726350267540476</c:v>
                </c:pt>
                <c:pt idx="3">
                  <c:v>0.99532021799804105</c:v>
                </c:pt>
                <c:pt idx="4">
                  <c:v>0.99566799544347973</c:v>
                </c:pt>
                <c:pt idx="5">
                  <c:v>0.99407973713808373</c:v>
                </c:pt>
                <c:pt idx="6">
                  <c:v>0.99892403956923936</c:v>
                </c:pt>
                <c:pt idx="7">
                  <c:v>0.99406639280423426</c:v>
                </c:pt>
                <c:pt idx="8">
                  <c:v>1</c:v>
                </c:pt>
                <c:pt idx="9">
                  <c:v>0.99880147442677047</c:v>
                </c:pt>
                <c:pt idx="10">
                  <c:v>0.99061366823602504</c:v>
                </c:pt>
                <c:pt idx="11">
                  <c:v>0.99688956710130261</c:v>
                </c:pt>
                <c:pt idx="12">
                  <c:v>0.98956738305726089</c:v>
                </c:pt>
                <c:pt idx="13">
                  <c:v>0.99329775750461036</c:v>
                </c:pt>
                <c:pt idx="14">
                  <c:v>0.99340509971034829</c:v>
                </c:pt>
                <c:pt idx="15">
                  <c:v>0.99342735194085074</c:v>
                </c:pt>
                <c:pt idx="16">
                  <c:v>0.98544222795127168</c:v>
                </c:pt>
                <c:pt idx="17">
                  <c:v>0.99174715709299777</c:v>
                </c:pt>
                <c:pt idx="18">
                  <c:v>0.99406954441805562</c:v>
                </c:pt>
                <c:pt idx="19">
                  <c:v>0.99769493343109517</c:v>
                </c:pt>
                <c:pt idx="20">
                  <c:v>0.9945530200818572</c:v>
                </c:pt>
                <c:pt idx="21">
                  <c:v>0.996368507887747</c:v>
                </c:pt>
                <c:pt idx="22">
                  <c:v>0.98365197595922638</c:v>
                </c:pt>
                <c:pt idx="23">
                  <c:v>0.98311707000573956</c:v>
                </c:pt>
                <c:pt idx="24">
                  <c:v>0.97891371916231751</c:v>
                </c:pt>
                <c:pt idx="25">
                  <c:v>0.98548560153372433</c:v>
                </c:pt>
                <c:pt idx="26">
                  <c:v>0.988578044722909</c:v>
                </c:pt>
                <c:pt idx="27">
                  <c:v>0.98661314465866468</c:v>
                </c:pt>
                <c:pt idx="28">
                  <c:v>0.98416689068451213</c:v>
                </c:pt>
                <c:pt idx="29">
                  <c:v>0.97600255930229873</c:v>
                </c:pt>
                <c:pt idx="30">
                  <c:v>0.98149918639499734</c:v>
                </c:pt>
                <c:pt idx="31">
                  <c:v>0.97649828086555734</c:v>
                </c:pt>
                <c:pt idx="32">
                  <c:v>0.97870601303081983</c:v>
                </c:pt>
                <c:pt idx="33">
                  <c:v>0.97986127023939118</c:v>
                </c:pt>
                <c:pt idx="34">
                  <c:v>0.96240675769235939</c:v>
                </c:pt>
                <c:pt idx="35">
                  <c:v>0.97868686841474695</c:v>
                </c:pt>
                <c:pt idx="36">
                  <c:v>0.97105126842168354</c:v>
                </c:pt>
                <c:pt idx="37">
                  <c:v>0.97396491699828047</c:v>
                </c:pt>
                <c:pt idx="38">
                  <c:v>0.97021407373880209</c:v>
                </c:pt>
                <c:pt idx="39">
                  <c:v>0.98125129388287358</c:v>
                </c:pt>
                <c:pt idx="40">
                  <c:v>0.96385332409549429</c:v>
                </c:pt>
                <c:pt idx="41">
                  <c:v>0.95956380353698889</c:v>
                </c:pt>
                <c:pt idx="42">
                  <c:v>0.97625397654943169</c:v>
                </c:pt>
                <c:pt idx="43">
                  <c:v>0.96008041225902818</c:v>
                </c:pt>
                <c:pt idx="44">
                  <c:v>0.96266066683081541</c:v>
                </c:pt>
                <c:pt idx="45">
                  <c:v>0.95759861046461836</c:v>
                </c:pt>
                <c:pt idx="46">
                  <c:v>0.95619929400386561</c:v>
                </c:pt>
                <c:pt idx="47">
                  <c:v>0.97034299660648959</c:v>
                </c:pt>
                <c:pt idx="48">
                  <c:v>0.95067355383512386</c:v>
                </c:pt>
                <c:pt idx="49">
                  <c:v>0.96089545577652835</c:v>
                </c:pt>
                <c:pt idx="50">
                  <c:v>0.94578958269896152</c:v>
                </c:pt>
                <c:pt idx="51">
                  <c:v>0.94585639985534065</c:v>
                </c:pt>
                <c:pt idx="52">
                  <c:v>0.94778152817347272</c:v>
                </c:pt>
                <c:pt idx="53">
                  <c:v>0.93692657078525177</c:v>
                </c:pt>
                <c:pt idx="54">
                  <c:v>0.94387261381180088</c:v>
                </c:pt>
                <c:pt idx="55">
                  <c:v>0.95400610617034121</c:v>
                </c:pt>
                <c:pt idx="56">
                  <c:v>0.94148519105265283</c:v>
                </c:pt>
                <c:pt idx="57">
                  <c:v>0.95259142369569916</c:v>
                </c:pt>
                <c:pt idx="58">
                  <c:v>0.94615617882596892</c:v>
                </c:pt>
                <c:pt idx="59">
                  <c:v>0.93280181526512507</c:v>
                </c:pt>
                <c:pt idx="60">
                  <c:v>0.93950565386935492</c:v>
                </c:pt>
                <c:pt idx="61">
                  <c:v>0.938187424924119</c:v>
                </c:pt>
                <c:pt idx="62">
                  <c:v>0.93271988971957587</c:v>
                </c:pt>
                <c:pt idx="63">
                  <c:v>0.93364455993026407</c:v>
                </c:pt>
                <c:pt idx="64">
                  <c:v>0.92545437640345685</c:v>
                </c:pt>
                <c:pt idx="65">
                  <c:v>0.92534401974912317</c:v>
                </c:pt>
                <c:pt idx="66">
                  <c:v>0.91888924165142949</c:v>
                </c:pt>
                <c:pt idx="67">
                  <c:v>0.92169321302001039</c:v>
                </c:pt>
                <c:pt idx="68">
                  <c:v>0.91477396377096476</c:v>
                </c:pt>
                <c:pt idx="69">
                  <c:v>0.9128681081878528</c:v>
                </c:pt>
                <c:pt idx="70">
                  <c:v>0.92181660054699788</c:v>
                </c:pt>
                <c:pt idx="71">
                  <c:v>0.9152969684813822</c:v>
                </c:pt>
                <c:pt idx="72">
                  <c:v>0.89781774659542668</c:v>
                </c:pt>
                <c:pt idx="73">
                  <c:v>0.90302806665659963</c:v>
                </c:pt>
                <c:pt idx="74">
                  <c:v>0.89515528852604265</c:v>
                </c:pt>
                <c:pt idx="75">
                  <c:v>0.89199339792962351</c:v>
                </c:pt>
                <c:pt idx="76">
                  <c:v>0.88555601629144276</c:v>
                </c:pt>
                <c:pt idx="77">
                  <c:v>0.8887476078825709</c:v>
                </c:pt>
                <c:pt idx="78">
                  <c:v>0.87772879339134324</c:v>
                </c:pt>
                <c:pt idx="79">
                  <c:v>0.86883572817541721</c:v>
                </c:pt>
                <c:pt idx="80">
                  <c:v>0.87415175758151042</c:v>
                </c:pt>
                <c:pt idx="81">
                  <c:v>0.8747681813744691</c:v>
                </c:pt>
                <c:pt idx="82">
                  <c:v>0.87443875146346062</c:v>
                </c:pt>
                <c:pt idx="83">
                  <c:v>0.87301184450993707</c:v>
                </c:pt>
                <c:pt idx="84">
                  <c:v>0.86327354825398472</c:v>
                </c:pt>
                <c:pt idx="85">
                  <c:v>0.8708796092772586</c:v>
                </c:pt>
                <c:pt idx="86">
                  <c:v>0.85902938270069951</c:v>
                </c:pt>
                <c:pt idx="87">
                  <c:v>0.86536562333299105</c:v>
                </c:pt>
                <c:pt idx="88">
                  <c:v>0.84813595768366878</c:v>
                </c:pt>
                <c:pt idx="89">
                  <c:v>0.85991287134476257</c:v>
                </c:pt>
                <c:pt idx="90">
                  <c:v>0.85268420437360304</c:v>
                </c:pt>
                <c:pt idx="91">
                  <c:v>0.84342506001371642</c:v>
                </c:pt>
                <c:pt idx="92">
                  <c:v>0.84584703683685902</c:v>
                </c:pt>
                <c:pt idx="93">
                  <c:v>0.78887594266555006</c:v>
                </c:pt>
                <c:pt idx="94">
                  <c:v>0.78067326990392838</c:v>
                </c:pt>
                <c:pt idx="95">
                  <c:v>0.70684134584248937</c:v>
                </c:pt>
                <c:pt idx="96">
                  <c:v>0.67914830444806817</c:v>
                </c:pt>
                <c:pt idx="97">
                  <c:v>0.69466342999435549</c:v>
                </c:pt>
                <c:pt idx="98">
                  <c:v>0.7265180492513722</c:v>
                </c:pt>
                <c:pt idx="99">
                  <c:v>0.70226195624898136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7F63-4CC5-9EA0-4E84A892B10C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Cheng+D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0.99484740974443941</c:v>
                </c:pt>
                <c:pt idx="1">
                  <c:v>0.95433249032305822</c:v>
                </c:pt>
                <c:pt idx="2">
                  <c:v>1</c:v>
                </c:pt>
                <c:pt idx="3">
                  <c:v>0.99184121099355305</c:v>
                </c:pt>
                <c:pt idx="4">
                  <c:v>0.99493252888499173</c:v>
                </c:pt>
                <c:pt idx="5">
                  <c:v>0.99103223346110603</c:v>
                </c:pt>
                <c:pt idx="6">
                  <c:v>0.98772178042314829</c:v>
                </c:pt>
                <c:pt idx="7">
                  <c:v>0.98621886051773866</c:v>
                </c:pt>
                <c:pt idx="8">
                  <c:v>0.96820107646038445</c:v>
                </c:pt>
                <c:pt idx="9">
                  <c:v>0.97119114276298368</c:v>
                </c:pt>
                <c:pt idx="10">
                  <c:v>0.94848946189700711</c:v>
                </c:pt>
                <c:pt idx="11">
                  <c:v>0.99093150558127818</c:v>
                </c:pt>
                <c:pt idx="12">
                  <c:v>0.96878033088441229</c:v>
                </c:pt>
                <c:pt idx="13">
                  <c:v>0.98102892611212589</c:v>
                </c:pt>
                <c:pt idx="14">
                  <c:v>0.96094911712152997</c:v>
                </c:pt>
                <c:pt idx="15">
                  <c:v>0.96291375758040265</c:v>
                </c:pt>
                <c:pt idx="16">
                  <c:v>0.95353001620784505</c:v>
                </c:pt>
                <c:pt idx="17">
                  <c:v>0.95248881012065434</c:v>
                </c:pt>
                <c:pt idx="18">
                  <c:v>0.97403798368300265</c:v>
                </c:pt>
                <c:pt idx="19">
                  <c:v>0.98147716043473821</c:v>
                </c:pt>
                <c:pt idx="20">
                  <c:v>0.92864872444594537</c:v>
                </c:pt>
                <c:pt idx="21">
                  <c:v>0.94646066520493544</c:v>
                </c:pt>
                <c:pt idx="22">
                  <c:v>0.95539004516168535</c:v>
                </c:pt>
                <c:pt idx="23">
                  <c:v>0.92646202988663728</c:v>
                </c:pt>
                <c:pt idx="24">
                  <c:v>0.94768299315620619</c:v>
                </c:pt>
                <c:pt idx="25">
                  <c:v>0.93733456022752704</c:v>
                </c:pt>
                <c:pt idx="26">
                  <c:v>0.96221321013427907</c:v>
                </c:pt>
                <c:pt idx="27">
                  <c:v>0.97304638231571672</c:v>
                </c:pt>
                <c:pt idx="28">
                  <c:v>0.96164691703795757</c:v>
                </c:pt>
                <c:pt idx="29">
                  <c:v>0.94157297114883343</c:v>
                </c:pt>
                <c:pt idx="30">
                  <c:v>0.94799631355227243</c:v>
                </c:pt>
                <c:pt idx="31">
                  <c:v>0.9537356594076366</c:v>
                </c:pt>
                <c:pt idx="32">
                  <c:v>0.94892062400254007</c:v>
                </c:pt>
                <c:pt idx="33">
                  <c:v>0.92809836674380253</c:v>
                </c:pt>
                <c:pt idx="34">
                  <c:v>0.94934554582888686</c:v>
                </c:pt>
                <c:pt idx="35">
                  <c:v>0.9524111732091568</c:v>
                </c:pt>
                <c:pt idx="36">
                  <c:v>0.94542256142390468</c:v>
                </c:pt>
                <c:pt idx="37">
                  <c:v>0.9356495768239691</c:v>
                </c:pt>
                <c:pt idx="38">
                  <c:v>0.91945164968055049</c:v>
                </c:pt>
                <c:pt idx="39">
                  <c:v>0.95452136159863565</c:v>
                </c:pt>
                <c:pt idx="40">
                  <c:v>0.94684244784436755</c:v>
                </c:pt>
                <c:pt idx="41">
                  <c:v>0.95807926195356463</c:v>
                </c:pt>
                <c:pt idx="42">
                  <c:v>0.93249704810184331</c:v>
                </c:pt>
                <c:pt idx="43">
                  <c:v>0.95283167047202832</c:v>
                </c:pt>
                <c:pt idx="44">
                  <c:v>0.94459900562026222</c:v>
                </c:pt>
                <c:pt idx="45">
                  <c:v>0.93692914860413345</c:v>
                </c:pt>
                <c:pt idx="46">
                  <c:v>0.92481973397259432</c:v>
                </c:pt>
                <c:pt idx="47">
                  <c:v>0.92415336102608003</c:v>
                </c:pt>
                <c:pt idx="48">
                  <c:v>0.90666548526142932</c:v>
                </c:pt>
                <c:pt idx="49">
                  <c:v>0.91892136159133209</c:v>
                </c:pt>
                <c:pt idx="50">
                  <c:v>0.94281045385095652</c:v>
                </c:pt>
                <c:pt idx="51">
                  <c:v>0.9402819751251269</c:v>
                </c:pt>
                <c:pt idx="52">
                  <c:v>0.91202527896429852</c:v>
                </c:pt>
                <c:pt idx="53">
                  <c:v>0.94013745124527481</c:v>
                </c:pt>
                <c:pt idx="54">
                  <c:v>0.95237293167974224</c:v>
                </c:pt>
                <c:pt idx="55">
                  <c:v>0.94506560090001168</c:v>
                </c:pt>
                <c:pt idx="56">
                  <c:v>0.94363776940540955</c:v>
                </c:pt>
                <c:pt idx="57">
                  <c:v>0.90682351158462149</c:v>
                </c:pt>
                <c:pt idx="58">
                  <c:v>0.9199639770729513</c:v>
                </c:pt>
                <c:pt idx="59">
                  <c:v>0.91535350050037967</c:v>
                </c:pt>
                <c:pt idx="60">
                  <c:v>0.90623000784906427</c:v>
                </c:pt>
                <c:pt idx="61">
                  <c:v>0.89825884144952584</c:v>
                </c:pt>
                <c:pt idx="62">
                  <c:v>0.9045722734196755</c:v>
                </c:pt>
                <c:pt idx="63">
                  <c:v>0.92352311006537213</c:v>
                </c:pt>
                <c:pt idx="64">
                  <c:v>0.91499696129098917</c:v>
                </c:pt>
                <c:pt idx="65">
                  <c:v>0.91580195693241917</c:v>
                </c:pt>
                <c:pt idx="66">
                  <c:v>0.92363599460388413</c:v>
                </c:pt>
                <c:pt idx="67">
                  <c:v>0.92576621517689661</c:v>
                </c:pt>
                <c:pt idx="68">
                  <c:v>0.93183356465868783</c:v>
                </c:pt>
                <c:pt idx="69">
                  <c:v>0.93794852597735301</c:v>
                </c:pt>
                <c:pt idx="70">
                  <c:v>0.89587735913651767</c:v>
                </c:pt>
                <c:pt idx="71">
                  <c:v>0.93125730167769394</c:v>
                </c:pt>
                <c:pt idx="72">
                  <c:v>0.90969321355907062</c:v>
                </c:pt>
                <c:pt idx="73">
                  <c:v>0.92115590500506883</c:v>
                </c:pt>
                <c:pt idx="74">
                  <c:v>0.91099313472086085</c:v>
                </c:pt>
                <c:pt idx="75">
                  <c:v>0.90087483659857948</c:v>
                </c:pt>
                <c:pt idx="76">
                  <c:v>0.93670042462907555</c:v>
                </c:pt>
                <c:pt idx="77">
                  <c:v>0.92795829524267359</c:v>
                </c:pt>
                <c:pt idx="78">
                  <c:v>0.91242361972721064</c:v>
                </c:pt>
                <c:pt idx="79">
                  <c:v>0.90780176278075919</c:v>
                </c:pt>
                <c:pt idx="80">
                  <c:v>0.91144342915815812</c:v>
                </c:pt>
                <c:pt idx="81">
                  <c:v>0.91876496744190894</c:v>
                </c:pt>
                <c:pt idx="82">
                  <c:v>0.93706541563043444</c:v>
                </c:pt>
                <c:pt idx="83">
                  <c:v>0.91714226325614867</c:v>
                </c:pt>
                <c:pt idx="84">
                  <c:v>0.92793290160714537</c:v>
                </c:pt>
                <c:pt idx="85">
                  <c:v>0.94336271195206944</c:v>
                </c:pt>
                <c:pt idx="86">
                  <c:v>0.92629204064812554</c:v>
                </c:pt>
                <c:pt idx="87">
                  <c:v>0.9470878990119157</c:v>
                </c:pt>
                <c:pt idx="88">
                  <c:v>0.90121543269775006</c:v>
                </c:pt>
                <c:pt idx="89">
                  <c:v>0.85305908650998818</c:v>
                </c:pt>
                <c:pt idx="90">
                  <c:v>0.87608796002867773</c:v>
                </c:pt>
                <c:pt idx="91">
                  <c:v>0.83101010981977497</c:v>
                </c:pt>
                <c:pt idx="92">
                  <c:v>0.82888822956020902</c:v>
                </c:pt>
                <c:pt idx="93">
                  <c:v>0.79448899553142793</c:v>
                </c:pt>
                <c:pt idx="94">
                  <c:v>0.79314453033662613</c:v>
                </c:pt>
                <c:pt idx="95">
                  <c:v>0.78749209134000009</c:v>
                </c:pt>
                <c:pt idx="96">
                  <c:v>0.80071756543158834</c:v>
                </c:pt>
                <c:pt idx="97">
                  <c:v>0.83498149375763853</c:v>
                </c:pt>
                <c:pt idx="98">
                  <c:v>0.86933800630240676</c:v>
                </c:pt>
                <c:pt idx="99">
                  <c:v>0.87414304841368839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Cheng-D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0.99745829832475641</c:v>
                </c:pt>
                <c:pt idx="1">
                  <c:v>0.91146526107840442</c:v>
                </c:pt>
                <c:pt idx="2">
                  <c:v>0.96938212080104069</c:v>
                </c:pt>
                <c:pt idx="3">
                  <c:v>0.98790781154686302</c:v>
                </c:pt>
                <c:pt idx="4">
                  <c:v>0.97218357810090661</c:v>
                </c:pt>
                <c:pt idx="5">
                  <c:v>1</c:v>
                </c:pt>
                <c:pt idx="6">
                  <c:v>0.99013168271660168</c:v>
                </c:pt>
                <c:pt idx="7">
                  <c:v>0.97580738209182649</c:v>
                </c:pt>
                <c:pt idx="8">
                  <c:v>0.93051647808865168</c:v>
                </c:pt>
                <c:pt idx="9">
                  <c:v>0.91923077404112497</c:v>
                </c:pt>
                <c:pt idx="10">
                  <c:v>0.95609527700314068</c:v>
                </c:pt>
                <c:pt idx="11">
                  <c:v>0.98317264903430523</c:v>
                </c:pt>
                <c:pt idx="12">
                  <c:v>0.90052722689250864</c:v>
                </c:pt>
                <c:pt idx="13">
                  <c:v>0.92882736729574411</c:v>
                </c:pt>
                <c:pt idx="14">
                  <c:v>0.98321543855881099</c:v>
                </c:pt>
                <c:pt idx="15">
                  <c:v>0.91882602045263218</c:v>
                </c:pt>
                <c:pt idx="16">
                  <c:v>0.93524001681888758</c:v>
                </c:pt>
                <c:pt idx="17">
                  <c:v>0.92735152090470085</c:v>
                </c:pt>
                <c:pt idx="18">
                  <c:v>0.96765474319651612</c:v>
                </c:pt>
                <c:pt idx="19">
                  <c:v>0.95078517873963486</c:v>
                </c:pt>
                <c:pt idx="20">
                  <c:v>0.92880938262600865</c:v>
                </c:pt>
                <c:pt idx="21">
                  <c:v>0.95862048570025582</c:v>
                </c:pt>
                <c:pt idx="22">
                  <c:v>0.90710573674669548</c:v>
                </c:pt>
                <c:pt idx="23">
                  <c:v>0.90471903697774103</c:v>
                </c:pt>
                <c:pt idx="24">
                  <c:v>0.94363895008959886</c:v>
                </c:pt>
                <c:pt idx="25">
                  <c:v>0.93964887437861977</c:v>
                </c:pt>
                <c:pt idx="26">
                  <c:v>0.96705270543563393</c:v>
                </c:pt>
                <c:pt idx="27">
                  <c:v>0.95807512116958737</c:v>
                </c:pt>
                <c:pt idx="28">
                  <c:v>0.9615424132304089</c:v>
                </c:pt>
                <c:pt idx="29">
                  <c:v>0.91387121735314802</c:v>
                </c:pt>
                <c:pt idx="30">
                  <c:v>0.92636222640931865</c:v>
                </c:pt>
                <c:pt idx="31">
                  <c:v>0.89902815599031549</c:v>
                </c:pt>
                <c:pt idx="32">
                  <c:v>0.90468589050673243</c:v>
                </c:pt>
                <c:pt idx="33">
                  <c:v>0.85063149366520052</c:v>
                </c:pt>
                <c:pt idx="34">
                  <c:v>0.93673033443065279</c:v>
                </c:pt>
                <c:pt idx="35">
                  <c:v>0.92808744078509597</c:v>
                </c:pt>
                <c:pt idx="36">
                  <c:v>0.91006882585223869</c:v>
                </c:pt>
                <c:pt idx="37">
                  <c:v>0.93293677336143355</c:v>
                </c:pt>
                <c:pt idx="38">
                  <c:v>0.89862040584299785</c:v>
                </c:pt>
                <c:pt idx="39">
                  <c:v>0.87422296020533918</c:v>
                </c:pt>
                <c:pt idx="40">
                  <c:v>0.91919121984290575</c:v>
                </c:pt>
                <c:pt idx="41">
                  <c:v>0.89892495411194473</c:v>
                </c:pt>
                <c:pt idx="42">
                  <c:v>0.91640013865770598</c:v>
                </c:pt>
                <c:pt idx="43">
                  <c:v>0.91735940749311717</c:v>
                </c:pt>
                <c:pt idx="44">
                  <c:v>0.92062699547460558</c:v>
                </c:pt>
                <c:pt idx="45">
                  <c:v>0.90369814377734903</c:v>
                </c:pt>
                <c:pt idx="46">
                  <c:v>0.94808370670973308</c:v>
                </c:pt>
                <c:pt idx="47">
                  <c:v>0.93439832464707773</c:v>
                </c:pt>
                <c:pt idx="48">
                  <c:v>0.85788283528335529</c:v>
                </c:pt>
                <c:pt idx="49">
                  <c:v>0.91692176349409105</c:v>
                </c:pt>
                <c:pt idx="50">
                  <c:v>0.91455855288088284</c:v>
                </c:pt>
                <c:pt idx="51">
                  <c:v>0.89599124135679742</c:v>
                </c:pt>
                <c:pt idx="52">
                  <c:v>0.87371227172588162</c:v>
                </c:pt>
                <c:pt idx="53">
                  <c:v>0.89192742475826814</c:v>
                </c:pt>
                <c:pt idx="54">
                  <c:v>0.91315525082296756</c:v>
                </c:pt>
                <c:pt idx="55">
                  <c:v>0.88522027535371151</c:v>
                </c:pt>
                <c:pt idx="56">
                  <c:v>0.88307419714186264</c:v>
                </c:pt>
                <c:pt idx="57">
                  <c:v>0.88634024281607382</c:v>
                </c:pt>
                <c:pt idx="58">
                  <c:v>0.87922842611392593</c:v>
                </c:pt>
                <c:pt idx="59">
                  <c:v>0.81494393347787564</c:v>
                </c:pt>
                <c:pt idx="60">
                  <c:v>0.87357309640299297</c:v>
                </c:pt>
                <c:pt idx="61">
                  <c:v>0.90903174842371259</c:v>
                </c:pt>
                <c:pt idx="62">
                  <c:v>0.89460719954756152</c:v>
                </c:pt>
                <c:pt idx="63">
                  <c:v>0.93531688758388476</c:v>
                </c:pt>
                <c:pt idx="64">
                  <c:v>0.90189497587492573</c:v>
                </c:pt>
                <c:pt idx="65">
                  <c:v>0.87166717967664942</c:v>
                </c:pt>
                <c:pt idx="66">
                  <c:v>0.87447096956379589</c:v>
                </c:pt>
                <c:pt idx="67">
                  <c:v>0.91293954502232266</c:v>
                </c:pt>
                <c:pt idx="68">
                  <c:v>0.85659529794615796</c:v>
                </c:pt>
                <c:pt idx="69">
                  <c:v>0.87198165395451699</c:v>
                </c:pt>
                <c:pt idx="70">
                  <c:v>0.89172886146819552</c:v>
                </c:pt>
                <c:pt idx="71">
                  <c:v>0.84050380144114067</c:v>
                </c:pt>
                <c:pt idx="72">
                  <c:v>0.8805551949712398</c:v>
                </c:pt>
                <c:pt idx="73">
                  <c:v>0.78939961308020379</c:v>
                </c:pt>
                <c:pt idx="74">
                  <c:v>0.79814589440271388</c:v>
                </c:pt>
                <c:pt idx="75">
                  <c:v>0.81262201126826206</c:v>
                </c:pt>
                <c:pt idx="76">
                  <c:v>0.87794231044734417</c:v>
                </c:pt>
                <c:pt idx="77">
                  <c:v>0.77646941689220028</c:v>
                </c:pt>
                <c:pt idx="78">
                  <c:v>0.89946955541697604</c:v>
                </c:pt>
                <c:pt idx="79">
                  <c:v>0.82511922044793373</c:v>
                </c:pt>
                <c:pt idx="80">
                  <c:v>0.8895380671415728</c:v>
                </c:pt>
                <c:pt idx="81">
                  <c:v>0.85090599493794083</c:v>
                </c:pt>
                <c:pt idx="82">
                  <c:v>0.86472397299185877</c:v>
                </c:pt>
                <c:pt idx="83">
                  <c:v>0.86587943651543087</c:v>
                </c:pt>
                <c:pt idx="84">
                  <c:v>0.87124868218075358</c:v>
                </c:pt>
                <c:pt idx="85">
                  <c:v>0.86313865180394589</c:v>
                </c:pt>
                <c:pt idx="86">
                  <c:v>0.90273395255167588</c:v>
                </c:pt>
                <c:pt idx="87">
                  <c:v>0.87197089267492178</c:v>
                </c:pt>
                <c:pt idx="88">
                  <c:v>0.76045611024761051</c:v>
                </c:pt>
                <c:pt idx="89">
                  <c:v>0.71860381013680841</c:v>
                </c:pt>
                <c:pt idx="90">
                  <c:v>0.70523938546463094</c:v>
                </c:pt>
                <c:pt idx="91">
                  <c:v>0.67665527693948624</c:v>
                </c:pt>
                <c:pt idx="92">
                  <c:v>0.59075746408218133</c:v>
                </c:pt>
                <c:pt idx="93">
                  <c:v>0.6865324585938859</c:v>
                </c:pt>
                <c:pt idx="94">
                  <c:v>0.73760462184454434</c:v>
                </c:pt>
                <c:pt idx="95">
                  <c:v>0.78449684015108667</c:v>
                </c:pt>
                <c:pt idx="96">
                  <c:v>0.74073073463412054</c:v>
                </c:pt>
                <c:pt idx="97">
                  <c:v>0.74832435384170781</c:v>
                </c:pt>
                <c:pt idx="98">
                  <c:v>0.66753326672908631</c:v>
                </c:pt>
                <c:pt idx="99">
                  <c:v>0.63438477718987085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Salleh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0.96991240838632298</c:v>
                </c:pt>
                <c:pt idx="1">
                  <c:v>0.96416692019064953</c:v>
                </c:pt>
                <c:pt idx="2">
                  <c:v>0.95409482217704511</c:v>
                </c:pt>
                <c:pt idx="3">
                  <c:v>0.97694163048721749</c:v>
                </c:pt>
                <c:pt idx="4">
                  <c:v>0.95736100815418812</c:v>
                </c:pt>
                <c:pt idx="5">
                  <c:v>1</c:v>
                </c:pt>
                <c:pt idx="6">
                  <c:v>0.95104166666666623</c:v>
                </c:pt>
                <c:pt idx="7">
                  <c:v>0.91771175511594472</c:v>
                </c:pt>
                <c:pt idx="8">
                  <c:v>0.97246332204781027</c:v>
                </c:pt>
                <c:pt idx="9">
                  <c:v>0.97303434281164158</c:v>
                </c:pt>
                <c:pt idx="10">
                  <c:v>0.95246245109175942</c:v>
                </c:pt>
                <c:pt idx="11">
                  <c:v>0.97871042548900944</c:v>
                </c:pt>
                <c:pt idx="12">
                  <c:v>0.94392398485635898</c:v>
                </c:pt>
                <c:pt idx="13">
                  <c:v>0.94690726817042725</c:v>
                </c:pt>
                <c:pt idx="14">
                  <c:v>0.9614809081527359</c:v>
                </c:pt>
                <c:pt idx="15">
                  <c:v>0.94454561156759631</c:v>
                </c:pt>
                <c:pt idx="16">
                  <c:v>0.93858646616541419</c:v>
                </c:pt>
                <c:pt idx="17">
                  <c:v>0.91661908596247199</c:v>
                </c:pt>
                <c:pt idx="18">
                  <c:v>0.94139269742984955</c:v>
                </c:pt>
                <c:pt idx="19">
                  <c:v>0.96634768740031884</c:v>
                </c:pt>
                <c:pt idx="20">
                  <c:v>0.94371076205364979</c:v>
                </c:pt>
                <c:pt idx="21">
                  <c:v>0.88969004280137332</c:v>
                </c:pt>
                <c:pt idx="22">
                  <c:v>0.91499890198374956</c:v>
                </c:pt>
                <c:pt idx="23">
                  <c:v>0.93086034294776554</c:v>
                </c:pt>
                <c:pt idx="24">
                  <c:v>0.91939083820662759</c:v>
                </c:pt>
                <c:pt idx="25">
                  <c:v>0.92821201941022813</c:v>
                </c:pt>
                <c:pt idx="26">
                  <c:v>0.96934306569343076</c:v>
                </c:pt>
                <c:pt idx="27">
                  <c:v>0.96426968584251338</c:v>
                </c:pt>
                <c:pt idx="28">
                  <c:v>0.96764246382379271</c:v>
                </c:pt>
                <c:pt idx="29">
                  <c:v>0.91119696748797163</c:v>
                </c:pt>
                <c:pt idx="30">
                  <c:v>0.92608089260808957</c:v>
                </c:pt>
                <c:pt idx="31">
                  <c:v>0.91049220272904541</c:v>
                </c:pt>
                <c:pt idx="32">
                  <c:v>0.92685448059983955</c:v>
                </c:pt>
                <c:pt idx="33">
                  <c:v>0.89900839054157156</c:v>
                </c:pt>
                <c:pt idx="34">
                  <c:v>0.94892165100705306</c:v>
                </c:pt>
                <c:pt idx="35">
                  <c:v>0.9183635518363551</c:v>
                </c:pt>
                <c:pt idx="36">
                  <c:v>0.93544746698206271</c:v>
                </c:pt>
                <c:pt idx="37">
                  <c:v>0.90832544708936946</c:v>
                </c:pt>
                <c:pt idx="38">
                  <c:v>0.91423495447479508</c:v>
                </c:pt>
                <c:pt idx="39">
                  <c:v>0.92081240445512202</c:v>
                </c:pt>
                <c:pt idx="40">
                  <c:v>0.89778856911614191</c:v>
                </c:pt>
                <c:pt idx="41">
                  <c:v>0.92726690321308936</c:v>
                </c:pt>
                <c:pt idx="42">
                  <c:v>0.91679898069195331</c:v>
                </c:pt>
                <c:pt idx="43">
                  <c:v>0.92634018983480959</c:v>
                </c:pt>
                <c:pt idx="44">
                  <c:v>0.89968671679198009</c:v>
                </c:pt>
                <c:pt idx="45">
                  <c:v>0.89617906836055694</c:v>
                </c:pt>
                <c:pt idx="46">
                  <c:v>0.89286455385776209</c:v>
                </c:pt>
                <c:pt idx="47">
                  <c:v>0.9237262169508289</c:v>
                </c:pt>
                <c:pt idx="48">
                  <c:v>0.89961547704878708</c:v>
                </c:pt>
                <c:pt idx="49">
                  <c:v>0.91038692621965867</c:v>
                </c:pt>
                <c:pt idx="50">
                  <c:v>0.88787123424257464</c:v>
                </c:pt>
                <c:pt idx="51">
                  <c:v>0.88436784897025211</c:v>
                </c:pt>
                <c:pt idx="52">
                  <c:v>0.88949034730652932</c:v>
                </c:pt>
                <c:pt idx="53">
                  <c:v>0.92222222222222228</c:v>
                </c:pt>
                <c:pt idx="54">
                  <c:v>0.89037122136856495</c:v>
                </c:pt>
                <c:pt idx="55">
                  <c:v>0.93260318426123134</c:v>
                </c:pt>
                <c:pt idx="56">
                  <c:v>0.93692230576441116</c:v>
                </c:pt>
                <c:pt idx="57">
                  <c:v>0.89543568464730361</c:v>
                </c:pt>
                <c:pt idx="58">
                  <c:v>0.90681549379065773</c:v>
                </c:pt>
                <c:pt idx="59">
                  <c:v>0.90138142559195245</c:v>
                </c:pt>
                <c:pt idx="60">
                  <c:v>0.90163238415928693</c:v>
                </c:pt>
                <c:pt idx="61">
                  <c:v>0.88089480923767471</c:v>
                </c:pt>
                <c:pt idx="62">
                  <c:v>0.88824561403508706</c:v>
                </c:pt>
                <c:pt idx="63">
                  <c:v>0.91161727849034446</c:v>
                </c:pt>
                <c:pt idx="64">
                  <c:v>0.90916998378298752</c:v>
                </c:pt>
                <c:pt idx="65">
                  <c:v>0.90749110538584277</c:v>
                </c:pt>
                <c:pt idx="66">
                  <c:v>0.91197153723469526</c:v>
                </c:pt>
                <c:pt idx="67">
                  <c:v>0.89765359901812147</c:v>
                </c:pt>
                <c:pt idx="68">
                  <c:v>0.90910940718131927</c:v>
                </c:pt>
                <c:pt idx="69">
                  <c:v>0.92534698692367556</c:v>
                </c:pt>
                <c:pt idx="70">
                  <c:v>0.88034757148591469</c:v>
                </c:pt>
                <c:pt idx="71">
                  <c:v>0.88684931506849318</c:v>
                </c:pt>
                <c:pt idx="72">
                  <c:v>0.87565997762384273</c:v>
                </c:pt>
                <c:pt idx="73">
                  <c:v>0.90843301435406765</c:v>
                </c:pt>
                <c:pt idx="74">
                  <c:v>0.89649368175683997</c:v>
                </c:pt>
                <c:pt idx="75">
                  <c:v>0.89371365139120151</c:v>
                </c:pt>
                <c:pt idx="76">
                  <c:v>0.87680729975071714</c:v>
                </c:pt>
                <c:pt idx="77">
                  <c:v>0.9126513466765519</c:v>
                </c:pt>
                <c:pt idx="78">
                  <c:v>0.90056063022570143</c:v>
                </c:pt>
                <c:pt idx="79">
                  <c:v>0.86700286478679878</c:v>
                </c:pt>
                <c:pt idx="80">
                  <c:v>0.90333504612297888</c:v>
                </c:pt>
                <c:pt idx="81">
                  <c:v>0.90462203667809837</c:v>
                </c:pt>
                <c:pt idx="82">
                  <c:v>0.8947759370571271</c:v>
                </c:pt>
                <c:pt idx="83">
                  <c:v>0.91839387200395362</c:v>
                </c:pt>
                <c:pt idx="84">
                  <c:v>0.91396936144395569</c:v>
                </c:pt>
                <c:pt idx="85">
                  <c:v>0.89329002731231943</c:v>
                </c:pt>
                <c:pt idx="86">
                  <c:v>0.89026803118908315</c:v>
                </c:pt>
                <c:pt idx="87">
                  <c:v>0.90719198564593306</c:v>
                </c:pt>
                <c:pt idx="88">
                  <c:v>0.89040739102658673</c:v>
                </c:pt>
                <c:pt idx="89">
                  <c:v>0.85321953532479822</c:v>
                </c:pt>
                <c:pt idx="90">
                  <c:v>0.87934697855750499</c:v>
                </c:pt>
                <c:pt idx="91">
                  <c:v>0.82056240212432741</c:v>
                </c:pt>
                <c:pt idx="92">
                  <c:v>0.82616004763867912</c:v>
                </c:pt>
                <c:pt idx="93">
                  <c:v>0.77720156136061402</c:v>
                </c:pt>
                <c:pt idx="94">
                  <c:v>0.77578049874991972</c:v>
                </c:pt>
                <c:pt idx="95">
                  <c:v>0.76547401957702033</c:v>
                </c:pt>
                <c:pt idx="96">
                  <c:v>0.78877280048757226</c:v>
                </c:pt>
                <c:pt idx="97">
                  <c:v>0.78678261621995915</c:v>
                </c:pt>
                <c:pt idx="98">
                  <c:v>0.85006065696155364</c:v>
                </c:pt>
                <c:pt idx="99">
                  <c:v>0.86835186557944322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Salleh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0.95205745341614889</c:v>
                </c:pt>
                <c:pt idx="1">
                  <c:v>0.89166072701354282</c:v>
                </c:pt>
                <c:pt idx="2">
                  <c:v>0.90799903915445623</c:v>
                </c:pt>
                <c:pt idx="3">
                  <c:v>0.95892315470171885</c:v>
                </c:pt>
                <c:pt idx="4">
                  <c:v>0.9585798816568043</c:v>
                </c:pt>
                <c:pt idx="5">
                  <c:v>1</c:v>
                </c:pt>
                <c:pt idx="6">
                  <c:v>0.96952639751552727</c:v>
                </c:pt>
                <c:pt idx="7">
                  <c:v>0.93707093821510246</c:v>
                </c:pt>
                <c:pt idx="8">
                  <c:v>0.89021739130434763</c:v>
                </c:pt>
                <c:pt idx="9">
                  <c:v>0.91878705533596838</c:v>
                </c:pt>
                <c:pt idx="10">
                  <c:v>0.9577583962509757</c:v>
                </c:pt>
                <c:pt idx="11">
                  <c:v>0.96109839816933684</c:v>
                </c:pt>
                <c:pt idx="12">
                  <c:v>0.91857037582903522</c:v>
                </c:pt>
                <c:pt idx="13">
                  <c:v>0.92454134204573923</c:v>
                </c:pt>
                <c:pt idx="14">
                  <c:v>0.97527836691410408</c:v>
                </c:pt>
                <c:pt idx="15">
                  <c:v>0.89347826086956483</c:v>
                </c:pt>
                <c:pt idx="16">
                  <c:v>0.89191158610638854</c:v>
                </c:pt>
                <c:pt idx="17">
                  <c:v>0.92571428571428471</c:v>
                </c:pt>
                <c:pt idx="18">
                  <c:v>0.92284493591354644</c:v>
                </c:pt>
                <c:pt idx="19">
                  <c:v>0.9173291925465844</c:v>
                </c:pt>
                <c:pt idx="20">
                  <c:v>0.8804347826086959</c:v>
                </c:pt>
                <c:pt idx="21">
                  <c:v>0.94642397736043204</c:v>
                </c:pt>
                <c:pt idx="22">
                  <c:v>0.89552795031055787</c:v>
                </c:pt>
                <c:pt idx="23">
                  <c:v>0.85846314810509194</c:v>
                </c:pt>
                <c:pt idx="24">
                  <c:v>0.89210721343873511</c:v>
                </c:pt>
                <c:pt idx="25">
                  <c:v>0.8804347826086959</c:v>
                </c:pt>
                <c:pt idx="26">
                  <c:v>0.94085677749360574</c:v>
                </c:pt>
                <c:pt idx="27">
                  <c:v>0.90186858817782112</c:v>
                </c:pt>
                <c:pt idx="28">
                  <c:v>0.91397515527950257</c:v>
                </c:pt>
                <c:pt idx="29">
                  <c:v>0.91626643073811909</c:v>
                </c:pt>
                <c:pt idx="30">
                  <c:v>0.93535469107551428</c:v>
                </c:pt>
                <c:pt idx="31">
                  <c:v>0.90573463268365828</c:v>
                </c:pt>
                <c:pt idx="32">
                  <c:v>0.88376976284584985</c:v>
                </c:pt>
                <c:pt idx="33">
                  <c:v>0.82328375286041211</c:v>
                </c:pt>
                <c:pt idx="34">
                  <c:v>0.92964071856287411</c:v>
                </c:pt>
                <c:pt idx="35">
                  <c:v>0.89535740604274205</c:v>
                </c:pt>
                <c:pt idx="36">
                  <c:v>0.86307854137447371</c:v>
                </c:pt>
                <c:pt idx="37">
                  <c:v>0.90757728072379951</c:v>
                </c:pt>
                <c:pt idx="38">
                  <c:v>0.91248125937031399</c:v>
                </c:pt>
                <c:pt idx="39">
                  <c:v>0.85346650998824969</c:v>
                </c:pt>
                <c:pt idx="40">
                  <c:v>0.93947774633393322</c:v>
                </c:pt>
                <c:pt idx="41">
                  <c:v>0.85463449593884278</c:v>
                </c:pt>
                <c:pt idx="42">
                  <c:v>0.91097009298818787</c:v>
                </c:pt>
                <c:pt idx="43">
                  <c:v>0.91114762386248704</c:v>
                </c:pt>
                <c:pt idx="44">
                  <c:v>0.91150895140664978</c:v>
                </c:pt>
                <c:pt idx="45">
                  <c:v>0.87070622147489796</c:v>
                </c:pt>
                <c:pt idx="46">
                  <c:v>0.93379446640316133</c:v>
                </c:pt>
                <c:pt idx="47">
                  <c:v>0.9223602484472051</c:v>
                </c:pt>
                <c:pt idx="48">
                  <c:v>0.86375988142292448</c:v>
                </c:pt>
                <c:pt idx="49">
                  <c:v>0.90573463268365828</c:v>
                </c:pt>
                <c:pt idx="50">
                  <c:v>0.9088932806324107</c:v>
                </c:pt>
                <c:pt idx="51">
                  <c:v>0.86849089989888828</c:v>
                </c:pt>
                <c:pt idx="52">
                  <c:v>0.84962767235166936</c:v>
                </c:pt>
                <c:pt idx="53">
                  <c:v>0.84541749011857747</c:v>
                </c:pt>
                <c:pt idx="54">
                  <c:v>0.90139751552795055</c:v>
                </c:pt>
                <c:pt idx="55">
                  <c:v>0.86534161490683192</c:v>
                </c:pt>
                <c:pt idx="56">
                  <c:v>0.88555358948432794</c:v>
                </c:pt>
                <c:pt idx="57">
                  <c:v>0.8770614692653671</c:v>
                </c:pt>
                <c:pt idx="58">
                  <c:v>0.79789402173913049</c:v>
                </c:pt>
                <c:pt idx="59">
                  <c:v>0.80987170349251625</c:v>
                </c:pt>
                <c:pt idx="60">
                  <c:v>0.85640732265446162</c:v>
                </c:pt>
                <c:pt idx="61">
                  <c:v>0.89303814350493416</c:v>
                </c:pt>
                <c:pt idx="62">
                  <c:v>0.82500000000000018</c:v>
                </c:pt>
                <c:pt idx="63">
                  <c:v>0.85983981693363898</c:v>
                </c:pt>
                <c:pt idx="64">
                  <c:v>0.90458172812328042</c:v>
                </c:pt>
                <c:pt idx="65">
                  <c:v>0.82509316770186369</c:v>
                </c:pt>
                <c:pt idx="66">
                  <c:v>0.85731225296442659</c:v>
                </c:pt>
                <c:pt idx="67">
                  <c:v>0.88408047529030487</c:v>
                </c:pt>
                <c:pt idx="68">
                  <c:v>0.82346547314577989</c:v>
                </c:pt>
                <c:pt idx="69">
                  <c:v>0.84664031620553382</c:v>
                </c:pt>
                <c:pt idx="70">
                  <c:v>0.87314339724547618</c:v>
                </c:pt>
                <c:pt idx="71">
                  <c:v>0.84223051196295284</c:v>
                </c:pt>
                <c:pt idx="72">
                  <c:v>0.8857707509881424</c:v>
                </c:pt>
                <c:pt idx="73">
                  <c:v>0.80953834880312647</c:v>
                </c:pt>
                <c:pt idx="74">
                  <c:v>0.78152774441508466</c:v>
                </c:pt>
                <c:pt idx="75">
                  <c:v>0.79539278656126489</c:v>
                </c:pt>
                <c:pt idx="76">
                  <c:v>0.83650091122103676</c:v>
                </c:pt>
                <c:pt idx="77">
                  <c:v>0.77995037807183265</c:v>
                </c:pt>
                <c:pt idx="78">
                  <c:v>0.9012622720897624</c:v>
                </c:pt>
                <c:pt idx="79">
                  <c:v>0.8345788043478265</c:v>
                </c:pt>
                <c:pt idx="80">
                  <c:v>0.89157952669234952</c:v>
                </c:pt>
                <c:pt idx="81">
                  <c:v>0.82209271870089007</c:v>
                </c:pt>
                <c:pt idx="82">
                  <c:v>0.87482691775131582</c:v>
                </c:pt>
                <c:pt idx="83">
                  <c:v>0.8249602332979844</c:v>
                </c:pt>
                <c:pt idx="84">
                  <c:v>0.85974080267558473</c:v>
                </c:pt>
                <c:pt idx="85">
                  <c:v>0.86174189975076154</c:v>
                </c:pt>
                <c:pt idx="86">
                  <c:v>0.8708439897698208</c:v>
                </c:pt>
                <c:pt idx="87">
                  <c:v>0.8345788043478265</c:v>
                </c:pt>
                <c:pt idx="88">
                  <c:v>0.75968944099378832</c:v>
                </c:pt>
                <c:pt idx="89">
                  <c:v>0.73692068800764388</c:v>
                </c:pt>
                <c:pt idx="90">
                  <c:v>0.68325407608695643</c:v>
                </c:pt>
                <c:pt idx="91">
                  <c:v>0.64216530348687062</c:v>
                </c:pt>
                <c:pt idx="92">
                  <c:v>0.57273510821681661</c:v>
                </c:pt>
                <c:pt idx="93">
                  <c:v>0.61141304347826098</c:v>
                </c:pt>
                <c:pt idx="94">
                  <c:v>0.63855709507883374</c:v>
                </c:pt>
                <c:pt idx="95">
                  <c:v>0.76863354037267106</c:v>
                </c:pt>
                <c:pt idx="96">
                  <c:v>0.74286684782608658</c:v>
                </c:pt>
                <c:pt idx="97">
                  <c:v>0.70209030100334424</c:v>
                </c:pt>
                <c:pt idx="98">
                  <c:v>0.74930619796484677</c:v>
                </c:pt>
                <c:pt idx="99">
                  <c:v>0.64209486166007923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Zhao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0.99784495759359515</c:v>
                </c:pt>
                <c:pt idx="1">
                  <c:v>1</c:v>
                </c:pt>
                <c:pt idx="2">
                  <c:v>0.98645542931780206</c:v>
                </c:pt>
                <c:pt idx="3">
                  <c:v>0.98749663362367168</c:v>
                </c:pt>
                <c:pt idx="4">
                  <c:v>0.94322792392635724</c:v>
                </c:pt>
                <c:pt idx="5">
                  <c:v>0.96853574736081494</c:v>
                </c:pt>
                <c:pt idx="6">
                  <c:v>0.92189945498067816</c:v>
                </c:pt>
                <c:pt idx="7">
                  <c:v>0.91721232022532584</c:v>
                </c:pt>
                <c:pt idx="8">
                  <c:v>0.91456174827630954</c:v>
                </c:pt>
                <c:pt idx="9">
                  <c:v>0.96662269183808747</c:v>
                </c:pt>
                <c:pt idx="10">
                  <c:v>0.8520323427986598</c:v>
                </c:pt>
                <c:pt idx="11">
                  <c:v>0.87361747806006207</c:v>
                </c:pt>
                <c:pt idx="12">
                  <c:v>0.88478143619895477</c:v>
                </c:pt>
                <c:pt idx="13">
                  <c:v>0.86161997737156337</c:v>
                </c:pt>
                <c:pt idx="14">
                  <c:v>0.86146569855885446</c:v>
                </c:pt>
                <c:pt idx="15">
                  <c:v>0.83420486136285477</c:v>
                </c:pt>
                <c:pt idx="16">
                  <c:v>0.85684225656932445</c:v>
                </c:pt>
                <c:pt idx="17">
                  <c:v>0.82648784094220296</c:v>
                </c:pt>
                <c:pt idx="18">
                  <c:v>0.80954561787936219</c:v>
                </c:pt>
                <c:pt idx="19">
                  <c:v>0.82883740995258648</c:v>
                </c:pt>
                <c:pt idx="20">
                  <c:v>0.82507798371499086</c:v>
                </c:pt>
                <c:pt idx="21">
                  <c:v>0.78312449157769559</c:v>
                </c:pt>
                <c:pt idx="22">
                  <c:v>0.82830713411535373</c:v>
                </c:pt>
                <c:pt idx="23">
                  <c:v>0.77086113786375943</c:v>
                </c:pt>
                <c:pt idx="24">
                  <c:v>0.81363590605574132</c:v>
                </c:pt>
                <c:pt idx="25">
                  <c:v>0.73338180148955789</c:v>
                </c:pt>
                <c:pt idx="26">
                  <c:v>0.77282067094270124</c:v>
                </c:pt>
                <c:pt idx="27">
                  <c:v>0.74580631308059275</c:v>
                </c:pt>
                <c:pt idx="28">
                  <c:v>0.76642187755867308</c:v>
                </c:pt>
                <c:pt idx="29">
                  <c:v>0.73771106695894384</c:v>
                </c:pt>
                <c:pt idx="30">
                  <c:v>0.71251294003341448</c:v>
                </c:pt>
                <c:pt idx="31">
                  <c:v>0.7008464943186693</c:v>
                </c:pt>
                <c:pt idx="32">
                  <c:v>0.71571596051827679</c:v>
                </c:pt>
                <c:pt idx="33">
                  <c:v>0.70450690239091096</c:v>
                </c:pt>
                <c:pt idx="34">
                  <c:v>0.71537681562441191</c:v>
                </c:pt>
                <c:pt idx="35">
                  <c:v>0.684455552807537</c:v>
                </c:pt>
                <c:pt idx="36">
                  <c:v>0.66052792940942784</c:v>
                </c:pt>
                <c:pt idx="37">
                  <c:v>0.66583916377180752</c:v>
                </c:pt>
                <c:pt idx="38">
                  <c:v>0.63080365011930828</c:v>
                </c:pt>
                <c:pt idx="39">
                  <c:v>0.62424923545209721</c:v>
                </c:pt>
                <c:pt idx="40">
                  <c:v>0.64127390199581225</c:v>
                </c:pt>
                <c:pt idx="41">
                  <c:v>0.64075195298524501</c:v>
                </c:pt>
                <c:pt idx="42">
                  <c:v>0.6201517260129723</c:v>
                </c:pt>
                <c:pt idx="43">
                  <c:v>0.65290135464659349</c:v>
                </c:pt>
                <c:pt idx="44">
                  <c:v>0.61882356644970438</c:v>
                </c:pt>
                <c:pt idx="45">
                  <c:v>0.63880996853995031</c:v>
                </c:pt>
                <c:pt idx="46">
                  <c:v>0.63197993503267691</c:v>
                </c:pt>
                <c:pt idx="47">
                  <c:v>0.57766500109367469</c:v>
                </c:pt>
                <c:pt idx="48">
                  <c:v>0.60858202591552379</c:v>
                </c:pt>
                <c:pt idx="49">
                  <c:v>0.58851250472200822</c:v>
                </c:pt>
                <c:pt idx="50">
                  <c:v>0.59097398136915968</c:v>
                </c:pt>
                <c:pt idx="51">
                  <c:v>0.60086221526212213</c:v>
                </c:pt>
                <c:pt idx="52">
                  <c:v>0.56721028853226541</c:v>
                </c:pt>
                <c:pt idx="53">
                  <c:v>0.59005266932836742</c:v>
                </c:pt>
                <c:pt idx="54">
                  <c:v>0.58973039744575428</c:v>
                </c:pt>
                <c:pt idx="55">
                  <c:v>0.53669739996899335</c:v>
                </c:pt>
                <c:pt idx="56">
                  <c:v>0.55703643307806183</c:v>
                </c:pt>
                <c:pt idx="57">
                  <c:v>0.52291103543808803</c:v>
                </c:pt>
                <c:pt idx="58">
                  <c:v>0.55487707370777983</c:v>
                </c:pt>
                <c:pt idx="59">
                  <c:v>0.53530309960550937</c:v>
                </c:pt>
                <c:pt idx="60">
                  <c:v>0.53562417818103447</c:v>
                </c:pt>
                <c:pt idx="61">
                  <c:v>0.5407468787978259</c:v>
                </c:pt>
                <c:pt idx="62">
                  <c:v>0.51557951462708007</c:v>
                </c:pt>
                <c:pt idx="63">
                  <c:v>0.52614268651874563</c:v>
                </c:pt>
                <c:pt idx="64">
                  <c:v>0.54140752343442344</c:v>
                </c:pt>
                <c:pt idx="65">
                  <c:v>0.53753571574695136</c:v>
                </c:pt>
                <c:pt idx="66">
                  <c:v>0.52624581983869001</c:v>
                </c:pt>
                <c:pt idx="67">
                  <c:v>0.5206787790436358</c:v>
                </c:pt>
                <c:pt idx="68">
                  <c:v>0.55340641923929712</c:v>
                </c:pt>
                <c:pt idx="69">
                  <c:v>0.51963668853176703</c:v>
                </c:pt>
                <c:pt idx="70">
                  <c:v>0.51038289916536683</c:v>
                </c:pt>
                <c:pt idx="71">
                  <c:v>0.51495156309496726</c:v>
                </c:pt>
                <c:pt idx="72">
                  <c:v>0.52440731091169568</c:v>
                </c:pt>
                <c:pt idx="73">
                  <c:v>0.5419505746769514</c:v>
                </c:pt>
                <c:pt idx="74">
                  <c:v>0.52135643708055424</c:v>
                </c:pt>
                <c:pt idx="75">
                  <c:v>0.53755060576260105</c:v>
                </c:pt>
                <c:pt idx="76">
                  <c:v>0.53863640992088491</c:v>
                </c:pt>
                <c:pt idx="77">
                  <c:v>0.54146870674563419</c:v>
                </c:pt>
                <c:pt idx="78">
                  <c:v>0.53960262014086335</c:v>
                </c:pt>
                <c:pt idx="79">
                  <c:v>0.5275277913981985</c:v>
                </c:pt>
                <c:pt idx="80">
                  <c:v>0.54900920546042931</c:v>
                </c:pt>
                <c:pt idx="81">
                  <c:v>0.52746646769791861</c:v>
                </c:pt>
                <c:pt idx="82">
                  <c:v>0.53541242759313112</c:v>
                </c:pt>
                <c:pt idx="83">
                  <c:v>0.5422036610714106</c:v>
                </c:pt>
                <c:pt idx="84">
                  <c:v>0.56482248104916477</c:v>
                </c:pt>
                <c:pt idx="85">
                  <c:v>0.5540475410209621</c:v>
                </c:pt>
                <c:pt idx="86">
                  <c:v>0.55016244901781919</c:v>
                </c:pt>
                <c:pt idx="87">
                  <c:v>0.56214156751257249</c:v>
                </c:pt>
                <c:pt idx="88">
                  <c:v>0.56565623418237454</c:v>
                </c:pt>
                <c:pt idx="89">
                  <c:v>0.56339604913747277</c:v>
                </c:pt>
                <c:pt idx="90">
                  <c:v>0.56912371257629935</c:v>
                </c:pt>
                <c:pt idx="91">
                  <c:v>0.56943273524050886</c:v>
                </c:pt>
                <c:pt idx="92">
                  <c:v>0.57198932548202785</c:v>
                </c:pt>
                <c:pt idx="93">
                  <c:v>0.57357015027254743</c:v>
                </c:pt>
                <c:pt idx="94">
                  <c:v>0.57902318636911287</c:v>
                </c:pt>
                <c:pt idx="95">
                  <c:v>0.58639601666372621</c:v>
                </c:pt>
                <c:pt idx="96">
                  <c:v>0.58707768456343301</c:v>
                </c:pt>
                <c:pt idx="97">
                  <c:v>0.590809989387727</c:v>
                </c:pt>
                <c:pt idx="98">
                  <c:v>0.59487794692779006</c:v>
                </c:pt>
                <c:pt idx="99">
                  <c:v>0.59693605945624484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Zhao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0.9525252581318141</c:v>
                </c:pt>
                <c:pt idx="1">
                  <c:v>0.98381175358018236</c:v>
                </c:pt>
                <c:pt idx="2">
                  <c:v>0.96034350669232293</c:v>
                </c:pt>
                <c:pt idx="3">
                  <c:v>0.97704164867130883</c:v>
                </c:pt>
                <c:pt idx="4">
                  <c:v>0.94384428248664021</c:v>
                </c:pt>
                <c:pt idx="5">
                  <c:v>0.97694789029399776</c:v>
                </c:pt>
                <c:pt idx="6">
                  <c:v>0.9676856127094956</c:v>
                </c:pt>
                <c:pt idx="7">
                  <c:v>0.93598162995863676</c:v>
                </c:pt>
                <c:pt idx="8">
                  <c:v>0.88047157013479149</c:v>
                </c:pt>
                <c:pt idx="9">
                  <c:v>1</c:v>
                </c:pt>
                <c:pt idx="10">
                  <c:v>0.89105501576565871</c:v>
                </c:pt>
                <c:pt idx="11">
                  <c:v>0.85876643078059023</c:v>
                </c:pt>
                <c:pt idx="12">
                  <c:v>0.81470254367227712</c:v>
                </c:pt>
                <c:pt idx="13">
                  <c:v>0.82998140883887972</c:v>
                </c:pt>
                <c:pt idx="14">
                  <c:v>0.86286449694280187</c:v>
                </c:pt>
                <c:pt idx="15">
                  <c:v>0.80933086371267271</c:v>
                </c:pt>
                <c:pt idx="16">
                  <c:v>0.82321475423829116</c:v>
                </c:pt>
                <c:pt idx="17">
                  <c:v>0.87670128325965924</c:v>
                </c:pt>
                <c:pt idx="18">
                  <c:v>0.81599145883684709</c:v>
                </c:pt>
                <c:pt idx="19">
                  <c:v>0.85799506185877705</c:v>
                </c:pt>
                <c:pt idx="20">
                  <c:v>0.79157167692933361</c:v>
                </c:pt>
                <c:pt idx="21">
                  <c:v>0.76733836168261638</c:v>
                </c:pt>
                <c:pt idx="22">
                  <c:v>0.80126569308967754</c:v>
                </c:pt>
                <c:pt idx="23">
                  <c:v>0.75304928495361056</c:v>
                </c:pt>
                <c:pt idx="24">
                  <c:v>0.81124023431493608</c:v>
                </c:pt>
                <c:pt idx="25">
                  <c:v>0.73468494409975527</c:v>
                </c:pt>
                <c:pt idx="26">
                  <c:v>0.82900122125911946</c:v>
                </c:pt>
                <c:pt idx="27">
                  <c:v>0.79051618262091716</c:v>
                </c:pt>
                <c:pt idx="28">
                  <c:v>0.74032019760965639</c:v>
                </c:pt>
                <c:pt idx="29">
                  <c:v>0.76077737545849722</c:v>
                </c:pt>
                <c:pt idx="30">
                  <c:v>0.65597786162193594</c:v>
                </c:pt>
                <c:pt idx="31">
                  <c:v>0.62529907047194666</c:v>
                </c:pt>
                <c:pt idx="32">
                  <c:v>0.68804262660868754</c:v>
                </c:pt>
                <c:pt idx="33">
                  <c:v>0.68929643863679224</c:v>
                </c:pt>
                <c:pt idx="34">
                  <c:v>0.66720921514337306</c:v>
                </c:pt>
                <c:pt idx="35">
                  <c:v>0.65112432795870312</c:v>
                </c:pt>
                <c:pt idx="36">
                  <c:v>0.61309382993370454</c:v>
                </c:pt>
                <c:pt idx="37">
                  <c:v>0.66891711774447049</c:v>
                </c:pt>
                <c:pt idx="38">
                  <c:v>0.59600400295766431</c:v>
                </c:pt>
                <c:pt idx="39">
                  <c:v>0.57949577794775964</c:v>
                </c:pt>
                <c:pt idx="40">
                  <c:v>0.60930314123566942</c:v>
                </c:pt>
                <c:pt idx="41">
                  <c:v>0.59847982417228984</c:v>
                </c:pt>
                <c:pt idx="42">
                  <c:v>0.60505731187081568</c:v>
                </c:pt>
                <c:pt idx="43">
                  <c:v>0.62501389499151749</c:v>
                </c:pt>
                <c:pt idx="44">
                  <c:v>0.55647337089568949</c:v>
                </c:pt>
                <c:pt idx="45">
                  <c:v>0.58368175196453809</c:v>
                </c:pt>
                <c:pt idx="46">
                  <c:v>0.6034167652879785</c:v>
                </c:pt>
                <c:pt idx="47">
                  <c:v>0.54266883746062711</c:v>
                </c:pt>
                <c:pt idx="48">
                  <c:v>0.51400337620166359</c:v>
                </c:pt>
                <c:pt idx="49">
                  <c:v>0.53107760178371932</c:v>
                </c:pt>
                <c:pt idx="50">
                  <c:v>0.47686365776782158</c:v>
                </c:pt>
                <c:pt idx="51">
                  <c:v>0.49623413852027681</c:v>
                </c:pt>
                <c:pt idx="52">
                  <c:v>0.48091822004296086</c:v>
                </c:pt>
                <c:pt idx="53">
                  <c:v>0.47312412364044726</c:v>
                </c:pt>
                <c:pt idx="54">
                  <c:v>0.4645484574046691</c:v>
                </c:pt>
                <c:pt idx="55">
                  <c:v>0.46172730533473166</c:v>
                </c:pt>
                <c:pt idx="56">
                  <c:v>0.4416898649894368</c:v>
                </c:pt>
                <c:pt idx="57">
                  <c:v>0.41469180271257239</c:v>
                </c:pt>
                <c:pt idx="58">
                  <c:v>0.43458057977480286</c:v>
                </c:pt>
                <c:pt idx="59">
                  <c:v>0.38223685286280329</c:v>
                </c:pt>
                <c:pt idx="60">
                  <c:v>0.40915780825016718</c:v>
                </c:pt>
                <c:pt idx="61">
                  <c:v>0.37922308358251811</c:v>
                </c:pt>
                <c:pt idx="62">
                  <c:v>0.38055580266096778</c:v>
                </c:pt>
                <c:pt idx="63">
                  <c:v>0.35317565624488551</c:v>
                </c:pt>
                <c:pt idx="64">
                  <c:v>0.37996414979678433</c:v>
                </c:pt>
                <c:pt idx="65">
                  <c:v>0.35605561356907239</c:v>
                </c:pt>
                <c:pt idx="66">
                  <c:v>0.343609901544703</c:v>
                </c:pt>
                <c:pt idx="67">
                  <c:v>0.34622178491648231</c:v>
                </c:pt>
                <c:pt idx="68">
                  <c:v>0.31940298865703648</c:v>
                </c:pt>
                <c:pt idx="69">
                  <c:v>0.31522511536405778</c:v>
                </c:pt>
                <c:pt idx="70">
                  <c:v>0.30008546263608654</c:v>
                </c:pt>
                <c:pt idx="71">
                  <c:v>0.29297077693891949</c:v>
                </c:pt>
                <c:pt idx="72">
                  <c:v>0.25249536046045712</c:v>
                </c:pt>
                <c:pt idx="73">
                  <c:v>0.27929840531251465</c:v>
                </c:pt>
                <c:pt idx="74">
                  <c:v>0.26710246560530182</c:v>
                </c:pt>
                <c:pt idx="75">
                  <c:v>0.27546856311611445</c:v>
                </c:pt>
                <c:pt idx="76">
                  <c:v>0.25943678067635345</c:v>
                </c:pt>
                <c:pt idx="77">
                  <c:v>0.25406090034144552</c:v>
                </c:pt>
                <c:pt idx="78">
                  <c:v>0.2244941585530667</c:v>
                </c:pt>
                <c:pt idx="79">
                  <c:v>0.20914643723416687</c:v>
                </c:pt>
                <c:pt idx="80">
                  <c:v>0.18845418838173192</c:v>
                </c:pt>
                <c:pt idx="81">
                  <c:v>0.19596115912956821</c:v>
                </c:pt>
                <c:pt idx="82">
                  <c:v>0.18819616532737199</c:v>
                </c:pt>
                <c:pt idx="83">
                  <c:v>0.17700741561258498</c:v>
                </c:pt>
                <c:pt idx="84">
                  <c:v>0.16387569229310639</c:v>
                </c:pt>
                <c:pt idx="85">
                  <c:v>0.15752532488777873</c:v>
                </c:pt>
                <c:pt idx="86">
                  <c:v>0.14748792804637095</c:v>
                </c:pt>
                <c:pt idx="87">
                  <c:v>0.14266469709068505</c:v>
                </c:pt>
                <c:pt idx="88">
                  <c:v>0.11471810006224056</c:v>
                </c:pt>
                <c:pt idx="89">
                  <c:v>0.10498373029630198</c:v>
                </c:pt>
                <c:pt idx="90">
                  <c:v>0.10143201295035711</c:v>
                </c:pt>
                <c:pt idx="91">
                  <c:v>9.409785764358046E-2</c:v>
                </c:pt>
                <c:pt idx="92">
                  <c:v>8.0718912234808177E-2</c:v>
                </c:pt>
                <c:pt idx="93">
                  <c:v>6.4729583588293615E-2</c:v>
                </c:pt>
                <c:pt idx="94">
                  <c:v>6.138053435074424E-2</c:v>
                </c:pt>
                <c:pt idx="95">
                  <c:v>5.3287611248065012E-2</c:v>
                </c:pt>
                <c:pt idx="96">
                  <c:v>4.0441213422419291E-2</c:v>
                </c:pt>
                <c:pt idx="97">
                  <c:v>3.0873808574796158E-2</c:v>
                </c:pt>
                <c:pt idx="98">
                  <c:v>1.9839122625606598E-2</c:v>
                </c:pt>
                <c:pt idx="99">
                  <c:v>9.7456207712159088E-3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Osuna Enciso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0.96219545819576002</c:v>
                </c:pt>
                <c:pt idx="36">
                  <c:v>0.96219545819576002</c:v>
                </c:pt>
                <c:pt idx="37">
                  <c:v>0.96219545819576002</c:v>
                </c:pt>
                <c:pt idx="38">
                  <c:v>0.96219545819576002</c:v>
                </c:pt>
                <c:pt idx="39">
                  <c:v>0.96219545819576002</c:v>
                </c:pt>
                <c:pt idx="40">
                  <c:v>0.96219545819576002</c:v>
                </c:pt>
                <c:pt idx="41">
                  <c:v>0.96219545819576002</c:v>
                </c:pt>
                <c:pt idx="42">
                  <c:v>0.96219545819576002</c:v>
                </c:pt>
                <c:pt idx="43">
                  <c:v>0.96219545819576002</c:v>
                </c:pt>
                <c:pt idx="44">
                  <c:v>0.96219545819576002</c:v>
                </c:pt>
                <c:pt idx="45">
                  <c:v>0.96219545819576002</c:v>
                </c:pt>
                <c:pt idx="46">
                  <c:v>0.96219545819576002</c:v>
                </c:pt>
                <c:pt idx="47">
                  <c:v>0.96219545819576002</c:v>
                </c:pt>
                <c:pt idx="48">
                  <c:v>0.96219545819576002</c:v>
                </c:pt>
                <c:pt idx="49">
                  <c:v>0.96219545819576002</c:v>
                </c:pt>
                <c:pt idx="50">
                  <c:v>0.96219545819576002</c:v>
                </c:pt>
                <c:pt idx="51">
                  <c:v>0.96219545819576002</c:v>
                </c:pt>
                <c:pt idx="52">
                  <c:v>0.96219545819576002</c:v>
                </c:pt>
                <c:pt idx="53">
                  <c:v>0.96219545819576002</c:v>
                </c:pt>
                <c:pt idx="54">
                  <c:v>0.96219545819576002</c:v>
                </c:pt>
                <c:pt idx="55">
                  <c:v>0.96219545819576002</c:v>
                </c:pt>
                <c:pt idx="56">
                  <c:v>0.96219545819576002</c:v>
                </c:pt>
                <c:pt idx="57">
                  <c:v>0.96219545819576002</c:v>
                </c:pt>
                <c:pt idx="58">
                  <c:v>0.96219545819576002</c:v>
                </c:pt>
                <c:pt idx="59">
                  <c:v>0.96219545819576002</c:v>
                </c:pt>
                <c:pt idx="60">
                  <c:v>0.96219545819576002</c:v>
                </c:pt>
                <c:pt idx="61">
                  <c:v>0.96219545819576002</c:v>
                </c:pt>
                <c:pt idx="62">
                  <c:v>0.96219545819576002</c:v>
                </c:pt>
                <c:pt idx="63">
                  <c:v>0.96219545819576002</c:v>
                </c:pt>
                <c:pt idx="64">
                  <c:v>0.96219545819576002</c:v>
                </c:pt>
                <c:pt idx="65">
                  <c:v>0.96219545819576002</c:v>
                </c:pt>
                <c:pt idx="66">
                  <c:v>0.96219545819576002</c:v>
                </c:pt>
                <c:pt idx="67">
                  <c:v>0.96219545819576002</c:v>
                </c:pt>
                <c:pt idx="68">
                  <c:v>0.96219545819576002</c:v>
                </c:pt>
                <c:pt idx="69">
                  <c:v>0.96219545819576002</c:v>
                </c:pt>
                <c:pt idx="70">
                  <c:v>0.96219545819576002</c:v>
                </c:pt>
                <c:pt idx="71">
                  <c:v>0.96219545819576002</c:v>
                </c:pt>
                <c:pt idx="72">
                  <c:v>0.91932271522491826</c:v>
                </c:pt>
                <c:pt idx="73">
                  <c:v>0.91932271522491826</c:v>
                </c:pt>
                <c:pt idx="74">
                  <c:v>0.91932271522491826</c:v>
                </c:pt>
                <c:pt idx="75">
                  <c:v>0.91932271522491826</c:v>
                </c:pt>
                <c:pt idx="76">
                  <c:v>0.91932271522491826</c:v>
                </c:pt>
                <c:pt idx="77">
                  <c:v>0.91932271522491826</c:v>
                </c:pt>
                <c:pt idx="78">
                  <c:v>0.91932271522491826</c:v>
                </c:pt>
                <c:pt idx="79">
                  <c:v>0.91932271522491826</c:v>
                </c:pt>
                <c:pt idx="80">
                  <c:v>0.91932271522491826</c:v>
                </c:pt>
                <c:pt idx="81">
                  <c:v>0.91932271522491826</c:v>
                </c:pt>
                <c:pt idx="82">
                  <c:v>0.91932271522491826</c:v>
                </c:pt>
                <c:pt idx="83">
                  <c:v>0.91932271522491826</c:v>
                </c:pt>
                <c:pt idx="84">
                  <c:v>0.91932271522491826</c:v>
                </c:pt>
                <c:pt idx="85">
                  <c:v>0.91932271522491826</c:v>
                </c:pt>
                <c:pt idx="86">
                  <c:v>0.91932271522491826</c:v>
                </c:pt>
                <c:pt idx="87">
                  <c:v>0.91932271522491826</c:v>
                </c:pt>
                <c:pt idx="88">
                  <c:v>0.91932271522491826</c:v>
                </c:pt>
                <c:pt idx="89">
                  <c:v>0.91932271522491826</c:v>
                </c:pt>
                <c:pt idx="90">
                  <c:v>0.91932271522491826</c:v>
                </c:pt>
                <c:pt idx="91">
                  <c:v>0.91932271522491826</c:v>
                </c:pt>
                <c:pt idx="92">
                  <c:v>0.91932271522491826</c:v>
                </c:pt>
                <c:pt idx="93">
                  <c:v>0.91932271522491826</c:v>
                </c:pt>
                <c:pt idx="94">
                  <c:v>0.91932271522491826</c:v>
                </c:pt>
                <c:pt idx="95">
                  <c:v>0.91932271522491826</c:v>
                </c:pt>
                <c:pt idx="96">
                  <c:v>0.91932271522491826</c:v>
                </c:pt>
                <c:pt idx="97">
                  <c:v>0.91932271522491826</c:v>
                </c:pt>
                <c:pt idx="98">
                  <c:v>0.91932271522491826</c:v>
                </c:pt>
                <c:pt idx="99">
                  <c:v>0.91932271522491826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Osuna Enciso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0.91932271522491826</c:v>
                </c:pt>
                <c:pt idx="31">
                  <c:v>0.91932271522491826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0.91932271522491826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0.86944174388998274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0.80910671157022074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0.73111044570902306</c:v>
                </c:pt>
                <c:pt idx="92">
                  <c:v>0.65128773055850797</c:v>
                </c:pt>
                <c:pt idx="93">
                  <c:v>0.60297527168631515</c:v>
                </c:pt>
                <c:pt idx="94">
                  <c:v>0.60297527168631515</c:v>
                </c:pt>
                <c:pt idx="95">
                  <c:v>0.60297527168631515</c:v>
                </c:pt>
                <c:pt idx="96">
                  <c:v>0.37070205355531505</c:v>
                </c:pt>
                <c:pt idx="97">
                  <c:v>0.37070205355531505</c:v>
                </c:pt>
                <c:pt idx="98">
                  <c:v>0.31172202796185705</c:v>
                </c:pt>
                <c:pt idx="99">
                  <c:v>0.26212593586874378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AA1DC8-9DF4-482D-B28E-378A1FEB72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5818-7780-4EA0-A698-34DE1A50E6A5}">
  <dimension ref="A1"/>
  <sheetViews>
    <sheetView tabSelected="1" workbookViewId="0">
      <selection activeCell="P10" sqref="P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B12" sqref="B12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LCDM+D</v>
      </c>
      <c r="D2" t="str">
        <f>'Data-Difference'!E3</f>
        <v>LCDM-D</v>
      </c>
      <c r="E2" t="str">
        <f>'Data-Difference'!F3</f>
        <v>Li et al.+D</v>
      </c>
      <c r="F2" t="str">
        <f>'Data-Difference'!G3</f>
        <v>Li et al.-D</v>
      </c>
      <c r="G2" t="str">
        <f>'Data-Difference'!H3</f>
        <v>Cheng+D</v>
      </c>
      <c r="H2" t="str">
        <f>'Data-Difference'!I3</f>
        <v>Cheng-D</v>
      </c>
      <c r="I2" t="str">
        <f>'Data-Difference'!J3</f>
        <v>Salleh et al.+D</v>
      </c>
      <c r="J2" t="str">
        <f>'Data-Difference'!K3</f>
        <v>Salleh et al.-D</v>
      </c>
      <c r="K2" t="str">
        <f>'Data-Difference'!L3</f>
        <v>Zhao et al.+D</v>
      </c>
      <c r="L2" t="str">
        <f>'Data-Difference'!M3</f>
        <v>Zhao et al.-D</v>
      </c>
      <c r="M2" t="str">
        <f>'Data-Difference'!N3</f>
        <v>Osuna Enciso et al.+D</v>
      </c>
      <c r="N2" t="str">
        <f>'Data-Difference'!O3</f>
        <v>Osuna Enciso et al.-D</v>
      </c>
      <c r="O2">
        <f>'Data-Difference'!P3</f>
        <v>0</v>
      </c>
      <c r="P2">
        <f>'Data-Difference'!Q3</f>
        <v>0</v>
      </c>
      <c r="Q2">
        <f>'Data-Difference'!R3</f>
        <v>0</v>
      </c>
      <c r="R2">
        <f>'Data-Difference'!S3</f>
        <v>0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0.28813404714370128</v>
      </c>
      <c r="D3" s="3" cm="1">
        <f t="array" ref="D3">MAX(ABS('Data-Difference'!E4:'Data-Difference'!E103))</f>
        <v>0.43809382422802723</v>
      </c>
      <c r="E3" s="3" cm="1">
        <f t="array" ref="E3">MAX(ABS('Data-Difference'!F4:'Data-Difference'!F103))</f>
        <v>0.95628721233552261</v>
      </c>
      <c r="F3" s="3" cm="1">
        <f t="array" ref="F3">MAX(ABS('Data-Difference'!G4:'Data-Difference'!G103))</f>
        <v>0.76584703683686006</v>
      </c>
      <c r="G3" s="3" cm="1">
        <f t="array" ref="G3">MAX(ABS('Data-Difference'!H4:'Data-Difference'!H103))</f>
        <v>0.86414304841368939</v>
      </c>
      <c r="H3" s="3" cm="1">
        <f t="array" ref="H3">MAX(ABS('Data-Difference'!I4:'Data-Difference'!I103))</f>
        <v>0.76273395255167686</v>
      </c>
      <c r="I3" s="3" cm="1">
        <f t="array" ref="I3">MAX(ABS('Data-Difference'!J4:'Data-Difference'!J103))</f>
        <v>0.85835186557944421</v>
      </c>
      <c r="J3" s="3" cm="1">
        <f t="array" ref="J3">MAX(ABS('Data-Difference'!K4:'Data-Difference'!K103))</f>
        <v>0.73084398976982179</v>
      </c>
      <c r="K3" s="3" cm="1">
        <f t="array" ref="K3">MAX(ABS('Data-Difference'!L4:'Data-Difference'!L103))</f>
        <v>0.58693605945624583</v>
      </c>
      <c r="L3" s="3" cm="1">
        <f t="array" ref="L3">MAX(ABS('Data-Difference'!M4:'Data-Difference'!M103))</f>
        <v>8.9999999999999969E-2</v>
      </c>
      <c r="M3" s="3" cm="1">
        <f t="array" ref="M3">MAX(ABS('Data-Difference'!N4:'Data-Difference'!N103))</f>
        <v>0.90932271522491925</v>
      </c>
      <c r="N3" s="3" cm="1">
        <f t="array" ref="N3">MAX(ABS('Data-Difference'!O4:'Data-Difference'!O103))</f>
        <v>0.64111044570902409</v>
      </c>
      <c r="O3" s="3" cm="1">
        <f t="array" ref="O3">MAX(ABS('Data-Difference'!P4:'Data-Difference'!P103))</f>
        <v>1</v>
      </c>
      <c r="P3" s="3" cm="1">
        <f t="array" ref="P3">MAX(ABS('Data-Difference'!Q4:'Data-Difference'!Q103))</f>
        <v>1</v>
      </c>
      <c r="Q3" s="3" cm="1">
        <f t="array" ref="Q3">MAX(ABS('Data-Difference'!R4:'Data-Difference'!R103))</f>
        <v>1</v>
      </c>
      <c r="R3" s="3" cm="1">
        <f t="array" ref="R3">MAX(ABS('Data-Difference'!S4:'Data-Difference'!S103))</f>
        <v>1</v>
      </c>
      <c r="U3">
        <f>MAX(C3:R3)</f>
        <v>1</v>
      </c>
      <c r="V3">
        <f>MIN(C3:R3)</f>
        <v>8.9999999999999969E-2</v>
      </c>
    </row>
    <row r="4" spans="1:22" x14ac:dyDescent="0.25">
      <c r="B4" t="s">
        <v>9</v>
      </c>
      <c r="C4" s="3" cm="1">
        <f t="array" ref="C4">SUM(ABS('Data-Difference'!D4:'Data-Difference'!D103))</f>
        <v>10.823006606921965</v>
      </c>
      <c r="D4" s="3" cm="1">
        <f t="array" ref="D4">SUM(ABS('Data-Difference'!E4:'Data-Difference'!E103))</f>
        <v>11.311430359152581</v>
      </c>
      <c r="E4" s="3" cm="1">
        <f t="array" ref="E4">SUM(ABS('Data-Difference'!F4:'Data-Difference'!F103))</f>
        <v>48.668610114828439</v>
      </c>
      <c r="F4" s="3" cm="1">
        <f t="array" ref="F4">SUM(ABS('Data-Difference'!G4:'Data-Difference'!G103))</f>
        <v>42.566635884399446</v>
      </c>
      <c r="G4" s="3" cm="1">
        <f t="array" ref="G4">SUM(ABS('Data-Difference'!H4:'Data-Difference'!H103))</f>
        <v>42.488369791763986</v>
      </c>
      <c r="H4" s="3" cm="1">
        <f t="array" ref="H4">SUM(ABS('Data-Difference'!I4:'Data-Difference'!I103))</f>
        <v>37.930758386461711</v>
      </c>
      <c r="I4" s="3" cm="1">
        <f t="array" ref="I4">SUM(ABS('Data-Difference'!J4:'Data-Difference'!J103))</f>
        <v>40.55682046673143</v>
      </c>
      <c r="J4" s="3" cm="1">
        <f t="array" ref="J4">SUM(ABS('Data-Difference'!K4:'Data-Difference'!K103))</f>
        <v>36.269664863601399</v>
      </c>
      <c r="K4" s="3" cm="1">
        <f t="array" ref="K4">SUM(ABS('Data-Difference'!L4:'Data-Difference'!L103))</f>
        <v>16.361253766342635</v>
      </c>
      <c r="L4" s="3" cm="1">
        <f t="array" ref="L4">SUM(ABS('Data-Difference'!M4:'Data-Difference'!M103))</f>
        <v>1.8623715048939808</v>
      </c>
      <c r="M4" s="3" cm="1">
        <f t="array" ref="M4">SUM(ABS('Data-Difference'!N4:'Data-Difference'!N103))</f>
        <v>45.842267979540871</v>
      </c>
      <c r="N4" s="3" cm="1">
        <f t="array" ref="N4">SUM(ABS('Data-Difference'!O4:'Data-Difference'!O103))</f>
        <v>34.84611527535823</v>
      </c>
      <c r="O4" s="3" cm="1">
        <f t="array" ref="O4">SUM(ABS('Data-Difference'!P4:'Data-Difference'!P103))</f>
        <v>50.499999999999957</v>
      </c>
      <c r="P4" s="3" cm="1">
        <f t="array" ref="P4">SUM(ABS('Data-Difference'!Q4:'Data-Difference'!Q103))</f>
        <v>50.499999999999957</v>
      </c>
      <c r="Q4" s="3" cm="1">
        <f t="array" ref="Q4">SUM(ABS('Data-Difference'!R4:'Data-Difference'!R103))</f>
        <v>50.499999999999957</v>
      </c>
      <c r="R4" s="3" cm="1">
        <f t="array" ref="R4">SUM(ABS('Data-Difference'!S4:'Data-Difference'!S103))</f>
        <v>50.499999999999957</v>
      </c>
      <c r="U4">
        <f t="shared" ref="U4:U5" si="0">MAX(C4:R4)</f>
        <v>50.499999999999957</v>
      </c>
      <c r="V4">
        <f t="shared" ref="V4:V5" si="1">MIN(C4:R4)</f>
        <v>1.8623715048939808</v>
      </c>
    </row>
    <row r="5" spans="1:22" x14ac:dyDescent="0.25">
      <c r="B5" t="s">
        <v>10</v>
      </c>
      <c r="C5" s="3">
        <f>C4/100</f>
        <v>0.10823006606921964</v>
      </c>
      <c r="D5" s="3">
        <f t="shared" ref="D5:R5" si="2">D4/100</f>
        <v>0.11311430359152581</v>
      </c>
      <c r="E5" s="3">
        <f t="shared" si="2"/>
        <v>0.48668610114828437</v>
      </c>
      <c r="F5" s="3">
        <f t="shared" si="2"/>
        <v>0.42566635884399445</v>
      </c>
      <c r="G5" s="3">
        <f t="shared" si="2"/>
        <v>0.42488369791763986</v>
      </c>
      <c r="H5" s="3">
        <f t="shared" si="2"/>
        <v>0.3793075838646171</v>
      </c>
      <c r="I5" s="3">
        <f t="shared" si="2"/>
        <v>0.4055682046673143</v>
      </c>
      <c r="J5" s="3">
        <f t="shared" si="2"/>
        <v>0.36269664863601397</v>
      </c>
      <c r="K5" s="3">
        <f t="shared" si="2"/>
        <v>0.16361253766342634</v>
      </c>
      <c r="L5" s="3">
        <f t="shared" si="2"/>
        <v>1.862371504893981E-2</v>
      </c>
      <c r="M5" s="3">
        <f t="shared" si="2"/>
        <v>0.45842267979540874</v>
      </c>
      <c r="N5" s="3">
        <f t="shared" si="2"/>
        <v>0.3484611527535823</v>
      </c>
      <c r="O5" s="3">
        <f t="shared" si="2"/>
        <v>0.50499999999999956</v>
      </c>
      <c r="P5" s="3">
        <f t="shared" si="2"/>
        <v>0.50499999999999956</v>
      </c>
      <c r="Q5" s="3">
        <f t="shared" si="2"/>
        <v>0.50499999999999956</v>
      </c>
      <c r="R5" s="3">
        <f t="shared" si="2"/>
        <v>0.50499999999999956</v>
      </c>
      <c r="U5">
        <f t="shared" si="0"/>
        <v>0.50499999999999956</v>
      </c>
      <c r="V5">
        <f t="shared" si="1"/>
        <v>1.862371504893981E-2</v>
      </c>
    </row>
    <row r="10" spans="1:22" x14ac:dyDescent="0.25">
      <c r="A10" t="s">
        <v>5</v>
      </c>
    </row>
    <row r="11" spans="1:22" x14ac:dyDescent="0.25">
      <c r="C11">
        <f>Time!D2</f>
        <v>0</v>
      </c>
      <c r="D11">
        <f>Time!E2</f>
        <v>0</v>
      </c>
      <c r="E11">
        <f>Time!F2</f>
        <v>0</v>
      </c>
      <c r="F11">
        <f>Time!G2</f>
        <v>0</v>
      </c>
      <c r="G11">
        <f>Time!H2</f>
        <v>0</v>
      </c>
      <c r="H11">
        <f>Time!I2</f>
        <v>0</v>
      </c>
      <c r="I11">
        <f>Time!J2</f>
        <v>0</v>
      </c>
      <c r="J11">
        <f>Time!K2</f>
        <v>0</v>
      </c>
      <c r="K11">
        <f>Time!L2</f>
        <v>0</v>
      </c>
      <c r="L11">
        <f>Time!M2</f>
        <v>0</v>
      </c>
      <c r="M11">
        <f>Time!N2</f>
        <v>0</v>
      </c>
      <c r="N11">
        <f>Time!O2</f>
        <v>0</v>
      </c>
      <c r="O11">
        <f>Time!P2</f>
        <v>0</v>
      </c>
      <c r="P11">
        <f>Time!Q2</f>
        <v>0</v>
      </c>
      <c r="Q11">
        <f>Time!R2</f>
        <v>0</v>
      </c>
      <c r="R11">
        <f>Time!S2</f>
        <v>0</v>
      </c>
    </row>
    <row r="12" spans="1:22" x14ac:dyDescent="0.25">
      <c r="B12" t="s">
        <v>14</v>
      </c>
      <c r="C12">
        <f>SUM(Time!D3:D102)</f>
        <v>0</v>
      </c>
      <c r="D12">
        <f>SUM(Time!E3:E102)</f>
        <v>0</v>
      </c>
      <c r="E12">
        <f>SUM(Time!F3:F102)</f>
        <v>0</v>
      </c>
      <c r="F12">
        <f>SUM(Time!G3:G102)</f>
        <v>0</v>
      </c>
      <c r="G12">
        <f>SUM(Time!H3:H102)</f>
        <v>0</v>
      </c>
      <c r="H12">
        <f>SUM(Time!I3:I102)</f>
        <v>0</v>
      </c>
      <c r="I12">
        <f>SUM(Time!J3:J102)</f>
        <v>0</v>
      </c>
      <c r="J12">
        <f>SUM(Time!K3:K102)</f>
        <v>0</v>
      </c>
      <c r="K12">
        <f>SUM(Time!L3:L102)</f>
        <v>0</v>
      </c>
      <c r="L12">
        <f>SUM(Time!M3:M102)</f>
        <v>0</v>
      </c>
      <c r="M12">
        <f>SUM(Time!N3:N102)</f>
        <v>0</v>
      </c>
      <c r="N12">
        <f>SUM(Time!O3:O102)</f>
        <v>0</v>
      </c>
      <c r="O12">
        <f>SUM(Time!P3:P102)</f>
        <v>0</v>
      </c>
      <c r="P12">
        <f>SUM(Time!Q3:Q102)</f>
        <v>0</v>
      </c>
      <c r="Q12">
        <f>SUM(Time!R3:R102)</f>
        <v>0</v>
      </c>
      <c r="R12">
        <f>SUM(Time!S3:S102)</f>
        <v>0</v>
      </c>
    </row>
    <row r="13" spans="1:22" x14ac:dyDescent="0.25">
      <c r="B13" t="s">
        <v>12</v>
      </c>
      <c r="C13" t="e">
        <f>C12/COUNT(Time!D3:D102)</f>
        <v>#DIV/0!</v>
      </c>
      <c r="D13" t="e">
        <f>D12/COUNT(Time!E3:E102)</f>
        <v>#DIV/0!</v>
      </c>
      <c r="E13" t="e">
        <f>E12/COUNT(Time!F3:F102)</f>
        <v>#DIV/0!</v>
      </c>
      <c r="F13" t="e">
        <f>F12/COUNT(Time!G3:G102)</f>
        <v>#DIV/0!</v>
      </c>
      <c r="G13" t="e">
        <f>G12/COUNT(Time!H3:H102)</f>
        <v>#DIV/0!</v>
      </c>
      <c r="H13" t="e">
        <f>H12/COUNT(Time!I3:I102)</f>
        <v>#DIV/0!</v>
      </c>
      <c r="I13" t="e">
        <f>I12/COUNT(Time!J3:J102)</f>
        <v>#DIV/0!</v>
      </c>
      <c r="J13" t="e">
        <f>J12/COUNT(Time!K3:K102)</f>
        <v>#DIV/0!</v>
      </c>
      <c r="K13" t="e">
        <f>K12/COUNT(Time!L3:L102)</f>
        <v>#DIV/0!</v>
      </c>
      <c r="L13" t="e">
        <f>L12/COUNT(Time!M3:M102)</f>
        <v>#DIV/0!</v>
      </c>
      <c r="M13" t="e">
        <f>M12/COUNT(Time!N3:N102)</f>
        <v>#DIV/0!</v>
      </c>
      <c r="N13" t="e">
        <f>N12/COUNT(Time!O3:O102)</f>
        <v>#DIV/0!</v>
      </c>
      <c r="O13" t="e">
        <f>O12/COUNT(Time!P3:P102)</f>
        <v>#DIV/0!</v>
      </c>
      <c r="P13" t="e">
        <f>P12/COUNT(Time!Q3:Q102)</f>
        <v>#DIV/0!</v>
      </c>
      <c r="Q13" t="e">
        <f>Q12/COUNT(Time!R3:R102)</f>
        <v>#DIV/0!</v>
      </c>
      <c r="R13" t="e">
        <f>R12/COUNT(Time!S3:S102)</f>
        <v>#DIV/0!</v>
      </c>
    </row>
    <row r="14" spans="1:22" x14ac:dyDescent="0.25">
      <c r="B14" t="s">
        <v>13</v>
      </c>
      <c r="C14" t="e">
        <f>OUR_TIME-OUR_TIME</f>
        <v>#DIV/0!</v>
      </c>
      <c r="D14" t="e">
        <f t="shared" ref="D14:R14" si="3">D13-OUR_TIME</f>
        <v>#DIV/0!</v>
      </c>
      <c r="E14" t="e">
        <f t="shared" si="3"/>
        <v>#DIV/0!</v>
      </c>
      <c r="F14" t="e">
        <f t="shared" si="3"/>
        <v>#DIV/0!</v>
      </c>
      <c r="G14" t="e">
        <f t="shared" si="3"/>
        <v>#DIV/0!</v>
      </c>
      <c r="H14" t="e">
        <f t="shared" si="3"/>
        <v>#DIV/0!</v>
      </c>
      <c r="I14" t="e">
        <f t="shared" si="3"/>
        <v>#DIV/0!</v>
      </c>
      <c r="J14" t="e">
        <f t="shared" si="3"/>
        <v>#DIV/0!</v>
      </c>
      <c r="K14" t="e">
        <f t="shared" si="3"/>
        <v>#DIV/0!</v>
      </c>
      <c r="L14" t="e">
        <f t="shared" si="3"/>
        <v>#DIV/0!</v>
      </c>
      <c r="M14" t="e">
        <f t="shared" si="3"/>
        <v>#DIV/0!</v>
      </c>
      <c r="N14" t="e">
        <f t="shared" si="3"/>
        <v>#DIV/0!</v>
      </c>
      <c r="O14" t="e">
        <f t="shared" si="3"/>
        <v>#DIV/0!</v>
      </c>
      <c r="P14" t="e">
        <f t="shared" si="3"/>
        <v>#DIV/0!</v>
      </c>
      <c r="Q14" t="e">
        <f t="shared" si="3"/>
        <v>#DIV/0!</v>
      </c>
      <c r="R14" t="e">
        <f t="shared" si="3"/>
        <v>#DIV/0!</v>
      </c>
    </row>
    <row r="15" spans="1:22" x14ac:dyDescent="0.25">
      <c r="B15" t="s">
        <v>11</v>
      </c>
      <c r="C15" s="3">
        <v>1</v>
      </c>
      <c r="D15" s="3" t="e">
        <f t="shared" ref="D15:R15" si="4">D13/OUR_TIME</f>
        <v>#DIV/0!</v>
      </c>
      <c r="E15" s="3" t="e">
        <f t="shared" si="4"/>
        <v>#DIV/0!</v>
      </c>
      <c r="F15" s="3" t="e">
        <f t="shared" si="4"/>
        <v>#DIV/0!</v>
      </c>
      <c r="G15" s="3" t="e">
        <f t="shared" si="4"/>
        <v>#DIV/0!</v>
      </c>
      <c r="H15" s="3" t="e">
        <f t="shared" si="4"/>
        <v>#DIV/0!</v>
      </c>
      <c r="I15" s="3" t="e">
        <f t="shared" si="4"/>
        <v>#DIV/0!</v>
      </c>
      <c r="J15" s="3" t="e">
        <f t="shared" si="4"/>
        <v>#DIV/0!</v>
      </c>
      <c r="K15" s="3" t="e">
        <f t="shared" si="4"/>
        <v>#DIV/0!</v>
      </c>
      <c r="L15" s="3" t="e">
        <f t="shared" si="4"/>
        <v>#DIV/0!</v>
      </c>
      <c r="M15" s="3" t="e">
        <f t="shared" si="4"/>
        <v>#DIV/0!</v>
      </c>
      <c r="N15" s="3" t="e">
        <f t="shared" si="4"/>
        <v>#DIV/0!</v>
      </c>
      <c r="O15" s="3" t="e">
        <f t="shared" si="4"/>
        <v>#DIV/0!</v>
      </c>
      <c r="P15" s="3" t="e">
        <f t="shared" si="4"/>
        <v>#DIV/0!</v>
      </c>
      <c r="Q15" s="3" t="e">
        <f t="shared" si="4"/>
        <v>#DIV/0!</v>
      </c>
      <c r="R15" s="3" t="e">
        <f t="shared" si="4"/>
        <v>#DIV/0!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-0.27985246576832712</v>
      </c>
      <c r="E1">
        <f>MIN(E4:E103)</f>
        <v>-0.43809382422802723</v>
      </c>
      <c r="F1">
        <f t="shared" ref="F1:S1" si="0">MIN(F4:F103)</f>
        <v>0</v>
      </c>
      <c r="G1">
        <f t="shared" si="0"/>
        <v>-2.0482599772514432E-3</v>
      </c>
      <c r="H1">
        <f t="shared" si="0"/>
        <v>-3.5667509676941767E-2</v>
      </c>
      <c r="I1">
        <f t="shared" si="0"/>
        <v>-7.853473892159557E-2</v>
      </c>
      <c r="J1">
        <f t="shared" si="0"/>
        <v>-3.0087591613677023E-2</v>
      </c>
      <c r="K1">
        <f t="shared" si="0"/>
        <v>-9.8339272986457171E-2</v>
      </c>
      <c r="L1">
        <f t="shared" si="0"/>
        <v>-4.7967657201340219E-2</v>
      </c>
      <c r="M1">
        <f t="shared" si="0"/>
        <v>-6.529745632772288E-2</v>
      </c>
      <c r="N1">
        <f t="shared" si="0"/>
        <v>0</v>
      </c>
      <c r="O1">
        <f t="shared" si="0"/>
        <v>0</v>
      </c>
      <c r="P1">
        <f t="shared" si="0"/>
        <v>-1</v>
      </c>
      <c r="Q1">
        <f t="shared" si="0"/>
        <v>-1</v>
      </c>
      <c r="R1">
        <f t="shared" si="0"/>
        <v>-1</v>
      </c>
      <c r="S1">
        <f t="shared" si="0"/>
        <v>-1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0.28813404714370128</v>
      </c>
      <c r="E2" cm="1">
        <f t="array" ref="E2">MAX(ABS(E4:E103))</f>
        <v>0.43809382422802723</v>
      </c>
      <c r="F2" cm="1">
        <f t="array" ref="F2">MAX(ABS(F4:F103))</f>
        <v>0.95628721233552261</v>
      </c>
      <c r="G2" cm="1">
        <f t="array" ref="G2">MAX(ABS(G4:G103))</f>
        <v>0.76584703683686006</v>
      </c>
      <c r="H2" cm="1">
        <f t="array" ref="H2">MAX(ABS(H4:H103))</f>
        <v>0.86414304841368939</v>
      </c>
      <c r="I2" cm="1">
        <f t="array" ref="I2">MAX(ABS(I4:I103))</f>
        <v>0.76273395255167686</v>
      </c>
      <c r="J2" cm="1">
        <f t="array" ref="J2">MAX(ABS(J4:J103))</f>
        <v>0.85835186557944421</v>
      </c>
      <c r="K2" cm="1">
        <f t="array" ref="K2">MAX(ABS(K4:K103))</f>
        <v>0.73084398976982179</v>
      </c>
      <c r="L2" cm="1">
        <f t="array" ref="L2">MAX(ABS(L4:L103))</f>
        <v>0.58693605945624583</v>
      </c>
      <c r="M2" cm="1">
        <f t="array" ref="M2">MAX(ABS(M4:M103))</f>
        <v>8.9999999999999969E-2</v>
      </c>
      <c r="N2" cm="1">
        <f t="array" ref="N2">MAX(ABS(N4:N103))</f>
        <v>0.90932271522491925</v>
      </c>
      <c r="O2" cm="1">
        <f t="array" ref="O2">MAX(ABS(O4:O103))</f>
        <v>0.64111044570902409</v>
      </c>
      <c r="P2" cm="1">
        <f t="array" ref="P2">MAX(ABS(P4:P103))</f>
        <v>1</v>
      </c>
      <c r="Q2" cm="1">
        <f t="array" ref="Q2">MAX(ABS(Q4:Q103))</f>
        <v>1</v>
      </c>
      <c r="R2" cm="1">
        <f t="array" ref="R2">MAX(ABS(R4:R103))</f>
        <v>1</v>
      </c>
      <c r="S2" cm="1">
        <f t="array" ref="S2">MAX(ABS(S4:S103))</f>
        <v>1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LCDM+D</v>
      </c>
      <c r="E3" t="str">
        <f>'Data-Normalized'!D3</f>
        <v>LCDM-D</v>
      </c>
      <c r="F3" t="str">
        <f>'Data-Normalized'!E3</f>
        <v>Li et al.+D</v>
      </c>
      <c r="G3" t="str">
        <f>'Data-Normalized'!F3</f>
        <v>Li et al.-D</v>
      </c>
      <c r="H3" t="str">
        <f>'Data-Normalized'!G3</f>
        <v>Cheng+D</v>
      </c>
      <c r="I3" t="str">
        <f>'Data-Normalized'!H3</f>
        <v>Cheng-D</v>
      </c>
      <c r="J3" t="str">
        <f>'Data-Normalized'!I3</f>
        <v>Salleh et al.+D</v>
      </c>
      <c r="K3" t="str">
        <f>'Data-Normalized'!J3</f>
        <v>Salleh et al.-D</v>
      </c>
      <c r="L3" t="str">
        <f>'Data-Normalized'!K3</f>
        <v>Zhao et al.+D</v>
      </c>
      <c r="M3" t="str">
        <f>'Data-Normalized'!L3</f>
        <v>Zhao et al.-D</v>
      </c>
      <c r="N3" t="str">
        <f>'Data-Normalized'!M3</f>
        <v>Osuna Enciso et al.+D</v>
      </c>
      <c r="O3" t="str">
        <f>'Data-Normalized'!N3</f>
        <v>Osuna Enciso et al.-D</v>
      </c>
      <c r="P3">
        <f>'Data-Normalized'!O3</f>
        <v>0</v>
      </c>
      <c r="Q3">
        <f>'Data-Normalized'!P3</f>
        <v>0</v>
      </c>
      <c r="R3">
        <f>'Data-Normalized'!Q3</f>
        <v>0</v>
      </c>
      <c r="S3">
        <f>'Data-Normalized'!R3</f>
        <v>0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-0.27985246576832712</v>
      </c>
      <c r="E4">
        <f>'Data-Normalized'!D4-'Data-Normalized'!B4</f>
        <v>-0.43809382422802723</v>
      </c>
      <c r="F4">
        <f>'Data-Normalized'!E4-'Data-Normalized'!B4</f>
        <v>0</v>
      </c>
      <c r="G4">
        <f>'Data-Normalized'!F4-'Data-Normalized'!B4</f>
        <v>-2.0482599772514432E-3</v>
      </c>
      <c r="H4">
        <f>'Data-Normalized'!G4-'Data-Normalized'!B4</f>
        <v>-5.1525902555605851E-3</v>
      </c>
      <c r="I4">
        <f>'Data-Normalized'!H4-'Data-Normalized'!B4</f>
        <v>-2.5417016752435906E-3</v>
      </c>
      <c r="J4">
        <f>'Data-Normalized'!I4-'Data-Normalized'!B4</f>
        <v>-3.0087591613677023E-2</v>
      </c>
      <c r="K4">
        <f>'Data-Normalized'!J4-'Data-Normalized'!B4</f>
        <v>-4.7942546583851109E-2</v>
      </c>
      <c r="L4">
        <f>'Data-Normalized'!K4-'Data-Normalized'!B4</f>
        <v>-2.1550424064048501E-3</v>
      </c>
      <c r="M4">
        <f>'Data-Normalized'!L4-'Data-Normalized'!B4</f>
        <v>-4.7474741868185899E-2</v>
      </c>
      <c r="N4">
        <f>'Data-Normalized'!M4-'Data-Normalized'!B4</f>
        <v>0</v>
      </c>
      <c r="O4">
        <f>'Data-Normalized'!N4-'Data-Normalized'!B4</f>
        <v>0</v>
      </c>
      <c r="P4">
        <f>'Data-Normalized'!O4-'Data-Normalized'!B4</f>
        <v>-1</v>
      </c>
      <c r="Q4">
        <f>'Data-Normalized'!P4-'Data-Normalized'!B4</f>
        <v>-1</v>
      </c>
      <c r="R4">
        <f>'Data-Normalized'!Q4-'Data-Normalized'!B4</f>
        <v>-1</v>
      </c>
      <c r="S4">
        <f>'Data-Normalized'!R4-'Data-Normalized'!B4</f>
        <v>-1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1.0000000000000009E-2</v>
      </c>
      <c r="E5">
        <f>'Data-Normalized'!D5-'Data-Normalized'!B5</f>
        <v>1.0000000000000009E-2</v>
      </c>
      <c r="F5">
        <f>'Data-Normalized'!E5-'Data-Normalized'!B5</f>
        <v>9.1650987682631024E-3</v>
      </c>
      <c r="G5">
        <f>'Data-Normalized'!F5-'Data-Normalized'!B5</f>
        <v>4.3668131469263294E-3</v>
      </c>
      <c r="H5">
        <f>'Data-Normalized'!G5-'Data-Normalized'!B5</f>
        <v>-3.5667509676941767E-2</v>
      </c>
      <c r="I5">
        <f>'Data-Normalized'!H5-'Data-Normalized'!B5</f>
        <v>-7.853473892159557E-2</v>
      </c>
      <c r="J5">
        <f>'Data-Normalized'!I5-'Data-Normalized'!B5</f>
        <v>-2.5833079809350457E-2</v>
      </c>
      <c r="K5">
        <f>'Data-Normalized'!J5-'Data-Normalized'!B5</f>
        <v>-9.8339272986457171E-2</v>
      </c>
      <c r="L5">
        <f>'Data-Normalized'!K5-'Data-Normalized'!B5</f>
        <v>1.0000000000000009E-2</v>
      </c>
      <c r="M5">
        <f>'Data-Normalized'!L5-'Data-Normalized'!B5</f>
        <v>-6.1882464198176335E-3</v>
      </c>
      <c r="N5">
        <f>'Data-Normalized'!M5-'Data-Normalized'!B5</f>
        <v>1.0000000000000009E-2</v>
      </c>
      <c r="O5">
        <f>'Data-Normalized'!N5-'Data-Normalized'!B5</f>
        <v>1.0000000000000009E-2</v>
      </c>
      <c r="P5">
        <f>'Data-Normalized'!O5-'Data-Normalized'!B5</f>
        <v>-0.99</v>
      </c>
      <c r="Q5">
        <f>'Data-Normalized'!P5-'Data-Normalized'!B5</f>
        <v>-0.99</v>
      </c>
      <c r="R5">
        <f>'Data-Normalized'!Q5-'Data-Normalized'!B5</f>
        <v>-0.99</v>
      </c>
      <c r="S5">
        <f>'Data-Normalized'!R5-'Data-Normalized'!B5</f>
        <v>-0.99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-0.21347323874996804</v>
      </c>
      <c r="E6">
        <f>'Data-Normalized'!D6-'Data-Normalized'!B6</f>
        <v>-0.32855626484560818</v>
      </c>
      <c r="F6">
        <f>'Data-Normalized'!E6-'Data-Normalized'!B6</f>
        <v>1.9745536445868073E-2</v>
      </c>
      <c r="G6">
        <f>'Data-Normalized'!F6-'Data-Normalized'!B6</f>
        <v>1.7263502675404774E-2</v>
      </c>
      <c r="H6">
        <f>'Data-Normalized'!G6-'Data-Normalized'!B6</f>
        <v>2.0000000000000018E-2</v>
      </c>
      <c r="I6">
        <f>'Data-Normalized'!H6-'Data-Normalized'!B6</f>
        <v>-1.061787919895929E-2</v>
      </c>
      <c r="J6">
        <f>'Data-Normalized'!I6-'Data-Normalized'!B6</f>
        <v>-2.5905177822954872E-2</v>
      </c>
      <c r="K6">
        <f>'Data-Normalized'!J6-'Data-Normalized'!B6</f>
        <v>-7.2000960845543749E-2</v>
      </c>
      <c r="L6">
        <f>'Data-Normalized'!K6-'Data-Normalized'!B6</f>
        <v>6.455429317802075E-3</v>
      </c>
      <c r="M6">
        <f>'Data-Normalized'!L6-'Data-Normalized'!B6</f>
        <v>-1.9656493307677048E-2</v>
      </c>
      <c r="N6">
        <f>'Data-Normalized'!M6-'Data-Normalized'!B6</f>
        <v>2.0000000000000018E-2</v>
      </c>
      <c r="O6">
        <f>'Data-Normalized'!N6-'Data-Normalized'!B6</f>
        <v>2.0000000000000018E-2</v>
      </c>
      <c r="P6">
        <f>'Data-Normalized'!O6-'Data-Normalized'!B6</f>
        <v>-0.98</v>
      </c>
      <c r="Q6">
        <f>'Data-Normalized'!P6-'Data-Normalized'!B6</f>
        <v>-0.98</v>
      </c>
      <c r="R6">
        <f>'Data-Normalized'!Q6-'Data-Normalized'!B6</f>
        <v>-0.98</v>
      </c>
      <c r="S6">
        <f>'Data-Normalized'!R6-'Data-Normalized'!B6</f>
        <v>-0.98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-0.13043699884315552</v>
      </c>
      <c r="E7">
        <f>'Data-Normalized'!D7-'Data-Normalized'!B7</f>
        <v>-0.17513927877348023</v>
      </c>
      <c r="F7">
        <f>'Data-Normalized'!E7-'Data-Normalized'!B7</f>
        <v>2.7920599006363123E-2</v>
      </c>
      <c r="G7">
        <f>'Data-Normalized'!F7-'Data-Normalized'!B7</f>
        <v>2.5320217998041072E-2</v>
      </c>
      <c r="H7">
        <f>'Data-Normalized'!G7-'Data-Normalized'!B7</f>
        <v>2.1841210993553073E-2</v>
      </c>
      <c r="I7">
        <f>'Data-Normalized'!H7-'Data-Normalized'!B7</f>
        <v>1.7907811546863051E-2</v>
      </c>
      <c r="J7">
        <f>'Data-Normalized'!I7-'Data-Normalized'!B7</f>
        <v>6.9416304872175205E-3</v>
      </c>
      <c r="K7">
        <f>'Data-Normalized'!J7-'Data-Normalized'!B7</f>
        <v>-1.1076845298281124E-2</v>
      </c>
      <c r="L7">
        <f>'Data-Normalized'!K7-'Data-Normalized'!B7</f>
        <v>1.7496633623671709E-2</v>
      </c>
      <c r="M7">
        <f>'Data-Normalized'!L7-'Data-Normalized'!B7</f>
        <v>7.0416486713088533E-3</v>
      </c>
      <c r="N7">
        <f>'Data-Normalized'!M7-'Data-Normalized'!B7</f>
        <v>3.0000000000000027E-2</v>
      </c>
      <c r="O7">
        <f>'Data-Normalized'!N7-'Data-Normalized'!B7</f>
        <v>3.0000000000000027E-2</v>
      </c>
      <c r="P7">
        <f>'Data-Normalized'!O7-'Data-Normalized'!B7</f>
        <v>-0.97</v>
      </c>
      <c r="Q7">
        <f>'Data-Normalized'!P7-'Data-Normalized'!B7</f>
        <v>-0.97</v>
      </c>
      <c r="R7">
        <f>'Data-Normalized'!Q7-'Data-Normalized'!B7</f>
        <v>-0.97</v>
      </c>
      <c r="S7">
        <f>'Data-Normalized'!R7-'Data-Normalized'!B7</f>
        <v>-0.97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-0.20597794426205218</v>
      </c>
      <c r="E8">
        <f>'Data-Normalized'!D8-'Data-Normalized'!B8</f>
        <v>-0.40058576518493261</v>
      </c>
      <c r="F8">
        <f>'Data-Normalized'!E8-'Data-Normalized'!B8</f>
        <v>3.9487199986575905E-2</v>
      </c>
      <c r="G8">
        <f>'Data-Normalized'!F8-'Data-Normalized'!B8</f>
        <v>3.5667995443479761E-2</v>
      </c>
      <c r="H8">
        <f>'Data-Normalized'!G8-'Data-Normalized'!B8</f>
        <v>3.4932528884991765E-2</v>
      </c>
      <c r="I8">
        <f>'Data-Normalized'!H8-'Data-Normalized'!B8</f>
        <v>1.2183578100906645E-2</v>
      </c>
      <c r="J8">
        <f>'Data-Normalized'!I8-'Data-Normalized'!B8</f>
        <v>-2.6389918458118444E-3</v>
      </c>
      <c r="K8">
        <f>'Data-Normalized'!J8-'Data-Normalized'!B8</f>
        <v>-1.4201183431956643E-3</v>
      </c>
      <c r="L8">
        <f>'Data-Normalized'!K8-'Data-Normalized'!B8</f>
        <v>-1.6772076073642728E-2</v>
      </c>
      <c r="M8">
        <f>'Data-Normalized'!L8-'Data-Normalized'!B8</f>
        <v>-1.6155717513359757E-2</v>
      </c>
      <c r="N8">
        <f>'Data-Normalized'!M8-'Data-Normalized'!B8</f>
        <v>4.0000000000000036E-2</v>
      </c>
      <c r="O8">
        <f>'Data-Normalized'!N8-'Data-Normalized'!B8</f>
        <v>4.0000000000000036E-2</v>
      </c>
      <c r="P8">
        <f>'Data-Normalized'!O8-'Data-Normalized'!B8</f>
        <v>-0.96</v>
      </c>
      <c r="Q8">
        <f>'Data-Normalized'!P8-'Data-Normalized'!B8</f>
        <v>-0.96</v>
      </c>
      <c r="R8">
        <f>'Data-Normalized'!Q8-'Data-Normalized'!B8</f>
        <v>-0.96</v>
      </c>
      <c r="S8">
        <f>'Data-Normalized'!R8-'Data-Normalized'!B8</f>
        <v>-0.96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-8.443372033384533E-2</v>
      </c>
      <c r="E9">
        <f>'Data-Normalized'!D9-'Data-Normalized'!B9</f>
        <v>-0.29094418052256732</v>
      </c>
      <c r="F9">
        <f>'Data-Normalized'!E9-'Data-Normalized'!B9</f>
        <v>4.8796936411094505E-2</v>
      </c>
      <c r="G9">
        <f>'Data-Normalized'!F9-'Data-Normalized'!B9</f>
        <v>4.4079737138083774E-2</v>
      </c>
      <c r="H9">
        <f>'Data-Normalized'!G9-'Data-Normalized'!B9</f>
        <v>4.1032233461106071E-2</v>
      </c>
      <c r="I9">
        <f>'Data-Normalized'!H9-'Data-Normalized'!B9</f>
        <v>5.0000000000000044E-2</v>
      </c>
      <c r="J9">
        <f>'Data-Normalized'!I9-'Data-Normalized'!B9</f>
        <v>5.0000000000000044E-2</v>
      </c>
      <c r="K9">
        <f>'Data-Normalized'!J9-'Data-Normalized'!B9</f>
        <v>5.0000000000000044E-2</v>
      </c>
      <c r="L9">
        <f>'Data-Normalized'!K9-'Data-Normalized'!B9</f>
        <v>1.853574736081498E-2</v>
      </c>
      <c r="M9">
        <f>'Data-Normalized'!L9-'Data-Normalized'!B9</f>
        <v>2.69478902939978E-2</v>
      </c>
      <c r="N9">
        <f>'Data-Normalized'!M9-'Data-Normalized'!B9</f>
        <v>5.0000000000000044E-2</v>
      </c>
      <c r="O9">
        <f>'Data-Normalized'!N9-'Data-Normalized'!B9</f>
        <v>5.0000000000000044E-2</v>
      </c>
      <c r="P9">
        <f>'Data-Normalized'!O9-'Data-Normalized'!B9</f>
        <v>-0.95</v>
      </c>
      <c r="Q9">
        <f>'Data-Normalized'!P9-'Data-Normalized'!B9</f>
        <v>-0.95</v>
      </c>
      <c r="R9">
        <f>'Data-Normalized'!Q9-'Data-Normalized'!B9</f>
        <v>-0.95</v>
      </c>
      <c r="S9">
        <f>'Data-Normalized'!R9-'Data-Normalized'!B9</f>
        <v>-0.95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-0.21896947514026632</v>
      </c>
      <c r="E10">
        <f>'Data-Normalized'!D10-'Data-Normalized'!B10</f>
        <v>-0.25223205492149769</v>
      </c>
      <c r="F10">
        <f>'Data-Normalized'!E10-'Data-Normalized'!B10</f>
        <v>5.9563507115671488E-2</v>
      </c>
      <c r="G10">
        <f>'Data-Normalized'!F10-'Data-Normalized'!B10</f>
        <v>5.8924039569239417E-2</v>
      </c>
      <c r="H10">
        <f>'Data-Normalized'!G10-'Data-Normalized'!B10</f>
        <v>4.7721780423148341E-2</v>
      </c>
      <c r="I10">
        <f>'Data-Normalized'!H10-'Data-Normalized'!B10</f>
        <v>5.0131682716601733E-2</v>
      </c>
      <c r="J10">
        <f>'Data-Normalized'!I10-'Data-Normalized'!B10</f>
        <v>1.1041666666666283E-2</v>
      </c>
      <c r="K10">
        <f>'Data-Normalized'!J10-'Data-Normalized'!B10</f>
        <v>2.9526397515527325E-2</v>
      </c>
      <c r="L10">
        <f>'Data-Normalized'!K10-'Data-Normalized'!B10</f>
        <v>-1.810054501932179E-2</v>
      </c>
      <c r="M10">
        <f>'Data-Normalized'!L10-'Data-Normalized'!B10</f>
        <v>2.7685612709495655E-2</v>
      </c>
      <c r="N10">
        <f>'Data-Normalized'!M10-'Data-Normalized'!B10</f>
        <v>6.0000000000000053E-2</v>
      </c>
      <c r="O10">
        <f>'Data-Normalized'!N10-'Data-Normalized'!B10</f>
        <v>6.0000000000000053E-2</v>
      </c>
      <c r="P10">
        <f>'Data-Normalized'!O10-'Data-Normalized'!B10</f>
        <v>-0.94</v>
      </c>
      <c r="Q10">
        <f>'Data-Normalized'!P10-'Data-Normalized'!B10</f>
        <v>-0.94</v>
      </c>
      <c r="R10">
        <f>'Data-Normalized'!Q10-'Data-Normalized'!B10</f>
        <v>-0.94</v>
      </c>
      <c r="S10">
        <f>'Data-Normalized'!R10-'Data-Normalized'!B10</f>
        <v>-0.94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-8.9620266800436332E-2</v>
      </c>
      <c r="E11">
        <f>'Data-Normalized'!D11-'Data-Normalized'!B11</f>
        <v>-0.2937460730978495</v>
      </c>
      <c r="F11">
        <f>'Data-Normalized'!E11-'Data-Normalized'!B11</f>
        <v>6.890739009470348E-2</v>
      </c>
      <c r="G11">
        <f>'Data-Normalized'!F11-'Data-Normalized'!B11</f>
        <v>6.4066392804234207E-2</v>
      </c>
      <c r="H11">
        <f>'Data-Normalized'!G11-'Data-Normalized'!B11</f>
        <v>5.6218860517738611E-2</v>
      </c>
      <c r="I11">
        <f>'Data-Normalized'!H11-'Data-Normalized'!B11</f>
        <v>4.5807382091826443E-2</v>
      </c>
      <c r="J11">
        <f>'Data-Normalized'!I11-'Data-Normalized'!B11</f>
        <v>-1.2288244884055333E-2</v>
      </c>
      <c r="K11">
        <f>'Data-Normalized'!J11-'Data-Normalized'!B11</f>
        <v>7.0709382151024069E-3</v>
      </c>
      <c r="L11">
        <f>'Data-Normalized'!K11-'Data-Normalized'!B11</f>
        <v>-1.278767977467421E-2</v>
      </c>
      <c r="M11">
        <f>'Data-Normalized'!L11-'Data-Normalized'!B11</f>
        <v>5.9816299586367139E-3</v>
      </c>
      <c r="N11">
        <f>'Data-Normalized'!M11-'Data-Normalized'!B11</f>
        <v>6.9999999999999951E-2</v>
      </c>
      <c r="O11">
        <f>'Data-Normalized'!N11-'Data-Normalized'!B11</f>
        <v>6.9999999999999951E-2</v>
      </c>
      <c r="P11">
        <f>'Data-Normalized'!O11-'Data-Normalized'!B11</f>
        <v>-0.93</v>
      </c>
      <c r="Q11">
        <f>'Data-Normalized'!P11-'Data-Normalized'!B11</f>
        <v>-0.93</v>
      </c>
      <c r="R11">
        <f>'Data-Normalized'!Q11-'Data-Normalized'!B11</f>
        <v>-0.93</v>
      </c>
      <c r="S11">
        <f>'Data-Normalized'!R11-'Data-Normalized'!B11</f>
        <v>-0.93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7.5150059837432059E-2</v>
      </c>
      <c r="E12">
        <f>'Data-Normalized'!D12-'Data-Normalized'!B12</f>
        <v>-0.36519850695622735</v>
      </c>
      <c r="F12">
        <f>'Data-Normalized'!E12-'Data-Normalized'!B12</f>
        <v>7.9600790377126418E-2</v>
      </c>
      <c r="G12">
        <f>'Data-Normalized'!F12-'Data-Normalized'!B12</f>
        <v>7.999999999999996E-2</v>
      </c>
      <c r="H12">
        <f>'Data-Normalized'!G12-'Data-Normalized'!B12</f>
        <v>4.8201076460384407E-2</v>
      </c>
      <c r="I12">
        <f>'Data-Normalized'!H12-'Data-Normalized'!B12</f>
        <v>1.0516478088651637E-2</v>
      </c>
      <c r="J12">
        <f>'Data-Normalized'!I12-'Data-Normalized'!B12</f>
        <v>5.2463322047810235E-2</v>
      </c>
      <c r="K12">
        <f>'Data-Normalized'!J12-'Data-Normalized'!B12</f>
        <v>-2.9782608695652413E-2</v>
      </c>
      <c r="L12">
        <f>'Data-Normalized'!K12-'Data-Normalized'!B12</f>
        <v>-5.4382517236905015E-3</v>
      </c>
      <c r="M12">
        <f>'Data-Normalized'!L12-'Data-Normalized'!B12</f>
        <v>-3.9528429865208548E-2</v>
      </c>
      <c r="N12">
        <f>'Data-Normalized'!M12-'Data-Normalized'!B12</f>
        <v>7.999999999999996E-2</v>
      </c>
      <c r="O12">
        <f>'Data-Normalized'!N12-'Data-Normalized'!B12</f>
        <v>7.999999999999996E-2</v>
      </c>
      <c r="P12">
        <f>'Data-Normalized'!O12-'Data-Normalized'!B12</f>
        <v>-0.92</v>
      </c>
      <c r="Q12">
        <f>'Data-Normalized'!P12-'Data-Normalized'!B12</f>
        <v>-0.92</v>
      </c>
      <c r="R12">
        <f>'Data-Normalized'!Q12-'Data-Normalized'!B12</f>
        <v>-0.92</v>
      </c>
      <c r="S12">
        <f>'Data-Normalized'!R12-'Data-Normalized'!B12</f>
        <v>-0.92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8.7430320389581317E-2</v>
      </c>
      <c r="E13">
        <f>'Data-Normalized'!D13-'Data-Normalized'!B13</f>
        <v>-0.24895816838216012</v>
      </c>
      <c r="F13">
        <f>'Data-Normalized'!E13-'Data-Normalized'!B13</f>
        <v>8.6242816226956176E-2</v>
      </c>
      <c r="G13">
        <f>'Data-Normalized'!F13-'Data-Normalized'!B13</f>
        <v>8.8801474426770444E-2</v>
      </c>
      <c r="H13">
        <f>'Data-Normalized'!G13-'Data-Normalized'!B13</f>
        <v>6.1191142762983652E-2</v>
      </c>
      <c r="I13">
        <f>'Data-Normalized'!H13-'Data-Normalized'!B13</f>
        <v>9.2307740411249339E-3</v>
      </c>
      <c r="J13">
        <f>'Data-Normalized'!I13-'Data-Normalized'!B13</f>
        <v>6.3034342811641553E-2</v>
      </c>
      <c r="K13">
        <f>'Data-Normalized'!J13-'Data-Normalized'!B13</f>
        <v>8.7870553359683523E-3</v>
      </c>
      <c r="L13">
        <f>'Data-Normalized'!K13-'Data-Normalized'!B13</f>
        <v>5.6622691838087436E-2</v>
      </c>
      <c r="M13">
        <f>'Data-Normalized'!L13-'Data-Normalized'!B13</f>
        <v>8.9999999999999969E-2</v>
      </c>
      <c r="N13">
        <f>'Data-Normalized'!M13-'Data-Normalized'!B13</f>
        <v>8.9999999999999969E-2</v>
      </c>
      <c r="O13">
        <f>'Data-Normalized'!N13-'Data-Normalized'!B13</f>
        <v>8.9999999999999969E-2</v>
      </c>
      <c r="P13">
        <f>'Data-Normalized'!O13-'Data-Normalized'!B13</f>
        <v>-0.91</v>
      </c>
      <c r="Q13">
        <f>'Data-Normalized'!P13-'Data-Normalized'!B13</f>
        <v>-0.91</v>
      </c>
      <c r="R13">
        <f>'Data-Normalized'!Q13-'Data-Normalized'!B13</f>
        <v>-0.91</v>
      </c>
      <c r="S13">
        <f>'Data-Normalized'!R13-'Data-Normalized'!B13</f>
        <v>-0.91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-0.17692493823503275</v>
      </c>
      <c r="E14">
        <f>'Data-Normalized'!D14-'Data-Normalized'!B14</f>
        <v>-0.23822338587777792</v>
      </c>
      <c r="F14">
        <f>'Data-Normalized'!E14-'Data-Normalized'!B14</f>
        <v>9.7520829708695023E-2</v>
      </c>
      <c r="G14">
        <f>'Data-Normalized'!F14-'Data-Normalized'!B14</f>
        <v>9.0613668236025013E-2</v>
      </c>
      <c r="H14">
        <f>'Data-Normalized'!G14-'Data-Normalized'!B14</f>
        <v>4.8489461897007091E-2</v>
      </c>
      <c r="I14">
        <f>'Data-Normalized'!H14-'Data-Normalized'!B14</f>
        <v>5.6095277003140653E-2</v>
      </c>
      <c r="J14">
        <f>'Data-Normalized'!I14-'Data-Normalized'!B14</f>
        <v>5.2462451091759399E-2</v>
      </c>
      <c r="K14">
        <f>'Data-Normalized'!J14-'Data-Normalized'!B14</f>
        <v>5.7758396250975674E-2</v>
      </c>
      <c r="L14">
        <f>'Data-Normalized'!K14-'Data-Normalized'!B14</f>
        <v>-4.7967657201340219E-2</v>
      </c>
      <c r="M14">
        <f>'Data-Normalized'!L14-'Data-Normalized'!B14</f>
        <v>-8.9449842343413133E-3</v>
      </c>
      <c r="N14">
        <f>'Data-Normalized'!M14-'Data-Normalized'!B14</f>
        <v>9.9999999999999978E-2</v>
      </c>
      <c r="O14">
        <f>'Data-Normalized'!N14-'Data-Normalized'!B14</f>
        <v>9.9999999999999978E-2</v>
      </c>
      <c r="P14">
        <f>'Data-Normalized'!O14-'Data-Normalized'!B14</f>
        <v>-0.9</v>
      </c>
      <c r="Q14">
        <f>'Data-Normalized'!P14-'Data-Normalized'!B14</f>
        <v>-0.9</v>
      </c>
      <c r="R14">
        <f>'Data-Normalized'!Q14-'Data-Normalized'!B14</f>
        <v>-0.9</v>
      </c>
      <c r="S14">
        <f>'Data-Normalized'!R14-'Data-Normalized'!B14</f>
        <v>-0.9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-0.10702441224620651</v>
      </c>
      <c r="E15">
        <f>'Data-Normalized'!D15-'Data-Normalized'!B15</f>
        <v>-0.1141267290764274</v>
      </c>
      <c r="F15">
        <f>'Data-Normalized'!E15-'Data-Normalized'!B15</f>
        <v>0.10946065794083792</v>
      </c>
      <c r="G15">
        <f>'Data-Normalized'!F15-'Data-Normalized'!B15</f>
        <v>0.1068895671013026</v>
      </c>
      <c r="H15">
        <f>'Data-Normalized'!G15-'Data-Normalized'!B15</f>
        <v>0.10093150558127817</v>
      </c>
      <c r="I15">
        <f>'Data-Normalized'!H15-'Data-Normalized'!B15</f>
        <v>9.3172649034305222E-2</v>
      </c>
      <c r="J15">
        <f>'Data-Normalized'!I15-'Data-Normalized'!B15</f>
        <v>8.8710425489009426E-2</v>
      </c>
      <c r="K15">
        <f>'Data-Normalized'!J15-'Data-Normalized'!B15</f>
        <v>7.1098398169336829E-2</v>
      </c>
      <c r="L15">
        <f>'Data-Normalized'!K15-'Data-Normalized'!B15</f>
        <v>-1.6382521939937944E-2</v>
      </c>
      <c r="M15">
        <f>'Data-Normalized'!L15-'Data-Normalized'!B15</f>
        <v>-3.1233569219409785E-2</v>
      </c>
      <c r="N15">
        <f>'Data-Normalized'!M15-'Data-Normalized'!B15</f>
        <v>0.10999999999999999</v>
      </c>
      <c r="O15">
        <f>'Data-Normalized'!N15-'Data-Normalized'!B15</f>
        <v>0.10999999999999999</v>
      </c>
      <c r="P15">
        <f>'Data-Normalized'!O15-'Data-Normalized'!B15</f>
        <v>-0.89</v>
      </c>
      <c r="Q15">
        <f>'Data-Normalized'!P15-'Data-Normalized'!B15</f>
        <v>-0.89</v>
      </c>
      <c r="R15">
        <f>'Data-Normalized'!Q15-'Data-Normalized'!B15</f>
        <v>-0.89</v>
      </c>
      <c r="S15">
        <f>'Data-Normalized'!R15-'Data-Normalized'!B15</f>
        <v>-0.89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-9.3630621415582205E-2</v>
      </c>
      <c r="E16">
        <f>'Data-Normalized'!D16-'Data-Normalized'!B16</f>
        <v>-0.23623822589892962</v>
      </c>
      <c r="F16">
        <f>'Data-Normalized'!E16-'Data-Normalized'!B16</f>
        <v>0.11866003442871953</v>
      </c>
      <c r="G16">
        <f>'Data-Normalized'!F16-'Data-Normalized'!B16</f>
        <v>0.10956738305726088</v>
      </c>
      <c r="H16">
        <f>'Data-Normalized'!G16-'Data-Normalized'!B16</f>
        <v>8.8780330884412284E-2</v>
      </c>
      <c r="I16">
        <f>'Data-Normalized'!H16-'Data-Normalized'!B16</f>
        <v>2.0527226892508632E-2</v>
      </c>
      <c r="J16">
        <f>'Data-Normalized'!I16-'Data-Normalized'!B16</f>
        <v>6.3923984856358973E-2</v>
      </c>
      <c r="K16">
        <f>'Data-Normalized'!J16-'Data-Normalized'!B16</f>
        <v>3.8570375829035219E-2</v>
      </c>
      <c r="L16">
        <f>'Data-Normalized'!K16-'Data-Normalized'!B16</f>
        <v>4.7814361989547693E-3</v>
      </c>
      <c r="M16">
        <f>'Data-Normalized'!L16-'Data-Normalized'!B16</f>
        <v>-6.529745632772288E-2</v>
      </c>
      <c r="N16">
        <f>'Data-Normalized'!M16-'Data-Normalized'!B16</f>
        <v>0.12</v>
      </c>
      <c r="O16">
        <f>'Data-Normalized'!N16-'Data-Normalized'!B16</f>
        <v>0.12</v>
      </c>
      <c r="P16">
        <f>'Data-Normalized'!O16-'Data-Normalized'!B16</f>
        <v>-0.88</v>
      </c>
      <c r="Q16">
        <f>'Data-Normalized'!P16-'Data-Normalized'!B16</f>
        <v>-0.88</v>
      </c>
      <c r="R16">
        <f>'Data-Normalized'!Q16-'Data-Normalized'!B16</f>
        <v>-0.88</v>
      </c>
      <c r="S16">
        <f>'Data-Normalized'!R16-'Data-Normalized'!B16</f>
        <v>-0.88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-0.19779627502803454</v>
      </c>
      <c r="E17">
        <f>'Data-Normalized'!D17-'Data-Normalized'!B17</f>
        <v>-0.30374618255853447</v>
      </c>
      <c r="F17">
        <f>'Data-Normalized'!E17-'Data-Normalized'!B17</f>
        <v>0.12759427145826963</v>
      </c>
      <c r="G17">
        <f>'Data-Normalized'!F17-'Data-Normalized'!B17</f>
        <v>0.12329775750461036</v>
      </c>
      <c r="H17">
        <f>'Data-Normalized'!G17-'Data-Normalized'!B17</f>
        <v>0.11102892611212589</v>
      </c>
      <c r="I17">
        <f>'Data-Normalized'!H17-'Data-Normalized'!B17</f>
        <v>5.8827367295744115E-2</v>
      </c>
      <c r="J17">
        <f>'Data-Normalized'!I17-'Data-Normalized'!B17</f>
        <v>7.6907268170427256E-2</v>
      </c>
      <c r="K17">
        <f>'Data-Normalized'!J17-'Data-Normalized'!B17</f>
        <v>5.4541342045739238E-2</v>
      </c>
      <c r="L17">
        <f>'Data-Normalized'!K17-'Data-Normalized'!B17</f>
        <v>-8.380022628436623E-3</v>
      </c>
      <c r="M17">
        <f>'Data-Normalized'!L17-'Data-Normalized'!B17</f>
        <v>-4.0018591161120276E-2</v>
      </c>
      <c r="N17">
        <f>'Data-Normalized'!M17-'Data-Normalized'!B17</f>
        <v>0.13</v>
      </c>
      <c r="O17">
        <f>'Data-Normalized'!N17-'Data-Normalized'!B17</f>
        <v>0.13</v>
      </c>
      <c r="P17">
        <f>'Data-Normalized'!O17-'Data-Normalized'!B17</f>
        <v>-0.87</v>
      </c>
      <c r="Q17">
        <f>'Data-Normalized'!P17-'Data-Normalized'!B17</f>
        <v>-0.87</v>
      </c>
      <c r="R17">
        <f>'Data-Normalized'!Q17-'Data-Normalized'!B17</f>
        <v>-0.87</v>
      </c>
      <c r="S17">
        <f>'Data-Normalized'!R17-'Data-Normalized'!B17</f>
        <v>-0.87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-2.0722155290534339E-2</v>
      </c>
      <c r="E18">
        <f>'Data-Normalized'!D18-'Data-Normalized'!B18</f>
        <v>-4.2392229721784913E-2</v>
      </c>
      <c r="F18">
        <f>'Data-Normalized'!E18-'Data-Normalized'!B18</f>
        <v>0.13737848596383984</v>
      </c>
      <c r="G18">
        <f>'Data-Normalized'!F18-'Data-Normalized'!B18</f>
        <v>0.13340509971034831</v>
      </c>
      <c r="H18">
        <f>'Data-Normalized'!G18-'Data-Normalized'!B18</f>
        <v>0.10094911712152999</v>
      </c>
      <c r="I18">
        <f>'Data-Normalized'!H18-'Data-Normalized'!B18</f>
        <v>0.12321543855881101</v>
      </c>
      <c r="J18">
        <f>'Data-Normalized'!I18-'Data-Normalized'!B18</f>
        <v>0.10148090815273592</v>
      </c>
      <c r="K18">
        <f>'Data-Normalized'!J18-'Data-Normalized'!B18</f>
        <v>0.11527836691410409</v>
      </c>
      <c r="L18">
        <f>'Data-Normalized'!K18-'Data-Normalized'!B18</f>
        <v>1.465698558854478E-3</v>
      </c>
      <c r="M18">
        <f>'Data-Normalized'!L18-'Data-Normalized'!B18</f>
        <v>2.8644969428018863E-3</v>
      </c>
      <c r="N18">
        <f>'Data-Normalized'!M18-'Data-Normalized'!B18</f>
        <v>0.14000000000000001</v>
      </c>
      <c r="O18">
        <f>'Data-Normalized'!N18-'Data-Normalized'!B18</f>
        <v>0.14000000000000001</v>
      </c>
      <c r="P18">
        <f>'Data-Normalized'!O18-'Data-Normalized'!B18</f>
        <v>-0.86</v>
      </c>
      <c r="Q18">
        <f>'Data-Normalized'!P18-'Data-Normalized'!B18</f>
        <v>-0.86</v>
      </c>
      <c r="R18">
        <f>'Data-Normalized'!Q18-'Data-Normalized'!B18</f>
        <v>-0.86</v>
      </c>
      <c r="S18">
        <f>'Data-Normalized'!R18-'Data-Normalized'!B18</f>
        <v>-0.86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3.0751102200257785E-2</v>
      </c>
      <c r="E19">
        <f>'Data-Normalized'!D19-'Data-Normalized'!B19</f>
        <v>-8.8964766429138642E-2</v>
      </c>
      <c r="F19">
        <f>'Data-Normalized'!E19-'Data-Normalized'!B19</f>
        <v>0.14854653217925828</v>
      </c>
      <c r="G19">
        <f>'Data-Normalized'!F19-'Data-Normalized'!B19</f>
        <v>0.14342735194085077</v>
      </c>
      <c r="H19">
        <f>'Data-Normalized'!G19-'Data-Normalized'!B19</f>
        <v>0.11291375758040267</v>
      </c>
      <c r="I19">
        <f>'Data-Normalized'!H19-'Data-Normalized'!B19</f>
        <v>6.8826020452632197E-2</v>
      </c>
      <c r="J19">
        <f>'Data-Normalized'!I19-'Data-Normalized'!B19</f>
        <v>9.4545611567596333E-2</v>
      </c>
      <c r="K19">
        <f>'Data-Normalized'!J19-'Data-Normalized'!B19</f>
        <v>4.3478260869564855E-2</v>
      </c>
      <c r="L19">
        <f>'Data-Normalized'!K19-'Data-Normalized'!B19</f>
        <v>-1.5795138637145212E-2</v>
      </c>
      <c r="M19">
        <f>'Data-Normalized'!L19-'Data-Normalized'!B19</f>
        <v>-4.0669136287327268E-2</v>
      </c>
      <c r="N19">
        <f>'Data-Normalized'!M19-'Data-Normalized'!B19</f>
        <v>0.15000000000000002</v>
      </c>
      <c r="O19">
        <f>'Data-Normalized'!N19-'Data-Normalized'!B19</f>
        <v>0.15000000000000002</v>
      </c>
      <c r="P19">
        <f>'Data-Normalized'!O19-'Data-Normalized'!B19</f>
        <v>-0.85</v>
      </c>
      <c r="Q19">
        <f>'Data-Normalized'!P19-'Data-Normalized'!B19</f>
        <v>-0.85</v>
      </c>
      <c r="R19">
        <f>'Data-Normalized'!Q19-'Data-Normalized'!B19</f>
        <v>-0.85</v>
      </c>
      <c r="S19">
        <f>'Data-Normalized'!R19-'Data-Normalized'!B19</f>
        <v>-0.85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6.9584228152027361E-2</v>
      </c>
      <c r="E20">
        <f>'Data-Normalized'!D20-'Data-Normalized'!B20</f>
        <v>-0.43002841041404566</v>
      </c>
      <c r="F20">
        <f>'Data-Normalized'!E20-'Data-Normalized'!B20</f>
        <v>0.15480398808154949</v>
      </c>
      <c r="G20">
        <f>'Data-Normalized'!F20-'Data-Normalized'!B20</f>
        <v>0.14544222795127171</v>
      </c>
      <c r="H20">
        <f>'Data-Normalized'!G20-'Data-Normalized'!B20</f>
        <v>0.11353001620784509</v>
      </c>
      <c r="I20">
        <f>'Data-Normalized'!H20-'Data-Normalized'!B20</f>
        <v>9.5240016818887607E-2</v>
      </c>
      <c r="J20">
        <f>'Data-Normalized'!I20-'Data-Normalized'!B20</f>
        <v>9.8586466165414222E-2</v>
      </c>
      <c r="K20">
        <f>'Data-Normalized'!J20-'Data-Normalized'!B20</f>
        <v>5.1911586106388574E-2</v>
      </c>
      <c r="L20">
        <f>'Data-Normalized'!K20-'Data-Normalized'!B20</f>
        <v>1.6842256569324476E-2</v>
      </c>
      <c r="M20">
        <f>'Data-Normalized'!L20-'Data-Normalized'!B20</f>
        <v>-1.6785245761708811E-2</v>
      </c>
      <c r="N20">
        <f>'Data-Normalized'!M20-'Data-Normalized'!B20</f>
        <v>0.16000000000000003</v>
      </c>
      <c r="O20">
        <f>'Data-Normalized'!N20-'Data-Normalized'!B20</f>
        <v>0.12219545819576005</v>
      </c>
      <c r="P20">
        <f>'Data-Normalized'!O20-'Data-Normalized'!B20</f>
        <v>-0.84</v>
      </c>
      <c r="Q20">
        <f>'Data-Normalized'!P20-'Data-Normalized'!B20</f>
        <v>-0.84</v>
      </c>
      <c r="R20">
        <f>'Data-Normalized'!Q20-'Data-Normalized'!B20</f>
        <v>-0.84</v>
      </c>
      <c r="S20">
        <f>'Data-Normalized'!R20-'Data-Normalized'!B20</f>
        <v>-0.84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-3.1654258998160767E-2</v>
      </c>
      <c r="E21">
        <f>'Data-Normalized'!D21-'Data-Normalized'!B21</f>
        <v>-0.31237084323040198</v>
      </c>
      <c r="F21">
        <f>'Data-Normalized'!E21-'Data-Normalized'!B21</f>
        <v>0.1661205374422321</v>
      </c>
      <c r="G21">
        <f>'Data-Normalized'!F21-'Data-Normalized'!B21</f>
        <v>0.16174715709299781</v>
      </c>
      <c r="H21">
        <f>'Data-Normalized'!G21-'Data-Normalized'!B21</f>
        <v>0.12248881012065438</v>
      </c>
      <c r="I21">
        <f>'Data-Normalized'!H21-'Data-Normalized'!B21</f>
        <v>9.7351520904700894E-2</v>
      </c>
      <c r="J21">
        <f>'Data-Normalized'!I21-'Data-Normalized'!B21</f>
        <v>8.6619085962472031E-2</v>
      </c>
      <c r="K21">
        <f>'Data-Normalized'!J21-'Data-Normalized'!B21</f>
        <v>9.5714285714284753E-2</v>
      </c>
      <c r="L21">
        <f>'Data-Normalized'!K21-'Data-Normalized'!B21</f>
        <v>-3.5121590577970041E-3</v>
      </c>
      <c r="M21">
        <f>'Data-Normalized'!L21-'Data-Normalized'!B21</f>
        <v>4.6701283259659276E-2</v>
      </c>
      <c r="N21">
        <f>'Data-Normalized'!M21-'Data-Normalized'!B21</f>
        <v>0.17000000000000004</v>
      </c>
      <c r="O21">
        <f>'Data-Normalized'!N21-'Data-Normalized'!B21</f>
        <v>0.13219545819576006</v>
      </c>
      <c r="P21">
        <f>'Data-Normalized'!O21-'Data-Normalized'!B21</f>
        <v>-0.83</v>
      </c>
      <c r="Q21">
        <f>'Data-Normalized'!P21-'Data-Normalized'!B21</f>
        <v>-0.83</v>
      </c>
      <c r="R21">
        <f>'Data-Normalized'!Q21-'Data-Normalized'!B21</f>
        <v>-0.83</v>
      </c>
      <c r="S21">
        <f>'Data-Normalized'!R21-'Data-Normalized'!B21</f>
        <v>-0.83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-2.2659462861938207E-2</v>
      </c>
      <c r="E22">
        <f>'Data-Normalized'!D22-'Data-Normalized'!B22</f>
        <v>-0.18528762838312285</v>
      </c>
      <c r="F22">
        <f>'Data-Normalized'!E22-'Data-Normalized'!B22</f>
        <v>0.17959654954617033</v>
      </c>
      <c r="G22">
        <f>'Data-Normalized'!F22-'Data-Normalized'!B22</f>
        <v>0.17406954441805567</v>
      </c>
      <c r="H22">
        <f>'Data-Normalized'!G22-'Data-Normalized'!B22</f>
        <v>0.1540379836830027</v>
      </c>
      <c r="I22">
        <f>'Data-Normalized'!H22-'Data-Normalized'!B22</f>
        <v>0.14765474319651617</v>
      </c>
      <c r="J22">
        <f>'Data-Normalized'!I22-'Data-Normalized'!B22</f>
        <v>0.12139269742984959</v>
      </c>
      <c r="K22">
        <f>'Data-Normalized'!J22-'Data-Normalized'!B22</f>
        <v>0.10284493591354649</v>
      </c>
      <c r="L22">
        <f>'Data-Normalized'!K22-'Data-Normalized'!B22</f>
        <v>-1.0454382120637762E-2</v>
      </c>
      <c r="M22">
        <f>'Data-Normalized'!L22-'Data-Normalized'!B22</f>
        <v>-4.0085411631528567E-3</v>
      </c>
      <c r="N22">
        <f>'Data-Normalized'!M22-'Data-Normalized'!B22</f>
        <v>0.18000000000000005</v>
      </c>
      <c r="O22">
        <f>'Data-Normalized'!N22-'Data-Normalized'!B22</f>
        <v>0.14219545819576007</v>
      </c>
      <c r="P22">
        <f>'Data-Normalized'!O22-'Data-Normalized'!B22</f>
        <v>-0.82</v>
      </c>
      <c r="Q22">
        <f>'Data-Normalized'!P22-'Data-Normalized'!B22</f>
        <v>-0.82</v>
      </c>
      <c r="R22">
        <f>'Data-Normalized'!Q22-'Data-Normalized'!B22</f>
        <v>-0.82</v>
      </c>
      <c r="S22">
        <f>'Data-Normalized'!R22-'Data-Normalized'!B22</f>
        <v>-0.82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6.817921567371743E-2</v>
      </c>
      <c r="E23">
        <f>'Data-Normalized'!D23-'Data-Normalized'!B23</f>
        <v>-0.15435163770471527</v>
      </c>
      <c r="F23">
        <f>'Data-Normalized'!E23-'Data-Normalized'!B23</f>
        <v>0.1897064023739522</v>
      </c>
      <c r="G23">
        <f>'Data-Normalized'!F23-'Data-Normalized'!B23</f>
        <v>0.18769493343109511</v>
      </c>
      <c r="H23">
        <f>'Data-Normalized'!G23-'Data-Normalized'!B23</f>
        <v>0.17147716043473815</v>
      </c>
      <c r="I23">
        <f>'Data-Normalized'!H23-'Data-Normalized'!B23</f>
        <v>0.14078517873963481</v>
      </c>
      <c r="J23">
        <f>'Data-Normalized'!I23-'Data-Normalized'!B23</f>
        <v>0.15634768740031879</v>
      </c>
      <c r="K23">
        <f>'Data-Normalized'!J23-'Data-Normalized'!B23</f>
        <v>0.10732919254658435</v>
      </c>
      <c r="L23">
        <f>'Data-Normalized'!K23-'Data-Normalized'!B23</f>
        <v>1.8837409952586426E-2</v>
      </c>
      <c r="M23">
        <f>'Data-Normalized'!L23-'Data-Normalized'!B23</f>
        <v>4.7995061858776999E-2</v>
      </c>
      <c r="N23">
        <f>'Data-Normalized'!M23-'Data-Normalized'!B23</f>
        <v>0.18999999999999995</v>
      </c>
      <c r="O23">
        <f>'Data-Normalized'!N23-'Data-Normalized'!B23</f>
        <v>0.15219545819575997</v>
      </c>
      <c r="P23">
        <f>'Data-Normalized'!O23-'Data-Normalized'!B23</f>
        <v>-0.81</v>
      </c>
      <c r="Q23">
        <f>'Data-Normalized'!P23-'Data-Normalized'!B23</f>
        <v>-0.81</v>
      </c>
      <c r="R23">
        <f>'Data-Normalized'!Q23-'Data-Normalized'!B23</f>
        <v>-0.81</v>
      </c>
      <c r="S23">
        <f>'Data-Normalized'!R23-'Data-Normalized'!B23</f>
        <v>-0.81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-0.19437545831796754</v>
      </c>
      <c r="E24">
        <f>'Data-Normalized'!D24-'Data-Normalized'!B24</f>
        <v>-0.17632218675772171</v>
      </c>
      <c r="F24">
        <f>'Data-Normalized'!E24-'Data-Normalized'!B24</f>
        <v>0.19861075047566878</v>
      </c>
      <c r="G24">
        <f>'Data-Normalized'!F24-'Data-Normalized'!B24</f>
        <v>0.19455302008185715</v>
      </c>
      <c r="H24">
        <f>'Data-Normalized'!G24-'Data-Normalized'!B24</f>
        <v>0.12864872444594533</v>
      </c>
      <c r="I24">
        <f>'Data-Normalized'!H24-'Data-Normalized'!B24</f>
        <v>0.12880938262600861</v>
      </c>
      <c r="J24">
        <f>'Data-Normalized'!I24-'Data-Normalized'!B24</f>
        <v>0.14371076205364974</v>
      </c>
      <c r="K24">
        <f>'Data-Normalized'!J24-'Data-Normalized'!B24</f>
        <v>8.0434782608695854E-2</v>
      </c>
      <c r="L24">
        <f>'Data-Normalized'!K24-'Data-Normalized'!B24</f>
        <v>2.5077983714990815E-2</v>
      </c>
      <c r="M24">
        <f>'Data-Normalized'!L24-'Data-Normalized'!B24</f>
        <v>-8.4283230706664325E-3</v>
      </c>
      <c r="N24">
        <f>'Data-Normalized'!M24-'Data-Normalized'!B24</f>
        <v>0.19999999999999996</v>
      </c>
      <c r="O24">
        <f>'Data-Normalized'!N24-'Data-Normalized'!B24</f>
        <v>0.16219545819575998</v>
      </c>
      <c r="P24">
        <f>'Data-Normalized'!O24-'Data-Normalized'!B24</f>
        <v>-0.8</v>
      </c>
      <c r="Q24">
        <f>'Data-Normalized'!P24-'Data-Normalized'!B24</f>
        <v>-0.8</v>
      </c>
      <c r="R24">
        <f>'Data-Normalized'!Q24-'Data-Normalized'!B24</f>
        <v>-0.8</v>
      </c>
      <c r="S24">
        <f>'Data-Normalized'!R24-'Data-Normalized'!B24</f>
        <v>-0.8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-9.3065308279321579E-2</v>
      </c>
      <c r="E25">
        <f>'Data-Normalized'!D25-'Data-Normalized'!B25</f>
        <v>-0.31503711401425011</v>
      </c>
      <c r="F25">
        <f>'Data-Normalized'!E25-'Data-Normalized'!B25</f>
        <v>0.20761213628176489</v>
      </c>
      <c r="G25">
        <f>'Data-Normalized'!F25-'Data-Normalized'!B25</f>
        <v>0.20636850788774697</v>
      </c>
      <c r="H25">
        <f>'Data-Normalized'!G25-'Data-Normalized'!B25</f>
        <v>0.1564606652049354</v>
      </c>
      <c r="I25">
        <f>'Data-Normalized'!H25-'Data-Normalized'!B25</f>
        <v>0.16862048570025578</v>
      </c>
      <c r="J25">
        <f>'Data-Normalized'!I25-'Data-Normalized'!B25</f>
        <v>9.969004280137328E-2</v>
      </c>
      <c r="K25">
        <f>'Data-Normalized'!J25-'Data-Normalized'!B25</f>
        <v>0.15642397736043201</v>
      </c>
      <c r="L25">
        <f>'Data-Normalized'!K25-'Data-Normalized'!B25</f>
        <v>-6.8755084223044438E-3</v>
      </c>
      <c r="M25">
        <f>'Data-Normalized'!L25-'Data-Normalized'!B25</f>
        <v>-2.2661638317383659E-2</v>
      </c>
      <c r="N25">
        <f>'Data-Normalized'!M25-'Data-Normalized'!B25</f>
        <v>0.20999999999999996</v>
      </c>
      <c r="O25">
        <f>'Data-Normalized'!N25-'Data-Normalized'!B25</f>
        <v>0.17219545819575999</v>
      </c>
      <c r="P25">
        <f>'Data-Normalized'!O25-'Data-Normalized'!B25</f>
        <v>-0.79</v>
      </c>
      <c r="Q25">
        <f>'Data-Normalized'!P25-'Data-Normalized'!B25</f>
        <v>-0.79</v>
      </c>
      <c r="R25">
        <f>'Data-Normalized'!Q25-'Data-Normalized'!B25</f>
        <v>-0.79</v>
      </c>
      <c r="S25">
        <f>'Data-Normalized'!R25-'Data-Normalized'!B25</f>
        <v>-0.79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-0.20717097891772618</v>
      </c>
      <c r="E26">
        <f>'Data-Normalized'!D26-'Data-Normalized'!B26</f>
        <v>-0.32516775534441683</v>
      </c>
      <c r="F26">
        <f>'Data-Normalized'!E26-'Data-Normalized'!B26</f>
        <v>0.21448195865832609</v>
      </c>
      <c r="G26">
        <f>'Data-Normalized'!F26-'Data-Normalized'!B26</f>
        <v>0.20365197595922635</v>
      </c>
      <c r="H26">
        <f>'Data-Normalized'!G26-'Data-Normalized'!B26</f>
        <v>0.17539004516168533</v>
      </c>
      <c r="I26">
        <f>'Data-Normalized'!H26-'Data-Normalized'!B26</f>
        <v>0.12710573674669545</v>
      </c>
      <c r="J26">
        <f>'Data-Normalized'!I26-'Data-Normalized'!B26</f>
        <v>0.13499890198374953</v>
      </c>
      <c r="K26">
        <f>'Data-Normalized'!J26-'Data-Normalized'!B26</f>
        <v>0.11552795031055785</v>
      </c>
      <c r="L26">
        <f>'Data-Normalized'!K26-'Data-Normalized'!B26</f>
        <v>4.83071341153537E-2</v>
      </c>
      <c r="M26">
        <f>'Data-Normalized'!L26-'Data-Normalized'!B26</f>
        <v>2.1265693089677518E-2</v>
      </c>
      <c r="N26">
        <f>'Data-Normalized'!M26-'Data-Normalized'!B26</f>
        <v>0.21999999999999997</v>
      </c>
      <c r="O26">
        <f>'Data-Normalized'!N26-'Data-Normalized'!B26</f>
        <v>0.18219545819576</v>
      </c>
      <c r="P26">
        <f>'Data-Normalized'!O26-'Data-Normalized'!B26</f>
        <v>-0.78</v>
      </c>
      <c r="Q26">
        <f>'Data-Normalized'!P26-'Data-Normalized'!B26</f>
        <v>-0.78</v>
      </c>
      <c r="R26">
        <f>'Data-Normalized'!Q26-'Data-Normalized'!B26</f>
        <v>-0.78</v>
      </c>
      <c r="S26">
        <f>'Data-Normalized'!R26-'Data-Normalized'!B26</f>
        <v>-0.78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-0.21553307344089878</v>
      </c>
      <c r="E27">
        <f>'Data-Normalized'!D27-'Data-Normalized'!B27</f>
        <v>-0.28028058194774175</v>
      </c>
      <c r="F27">
        <f>'Data-Normalized'!E27-'Data-Normalized'!B27</f>
        <v>0.22595946189552252</v>
      </c>
      <c r="G27">
        <f>'Data-Normalized'!F27-'Data-Normalized'!B27</f>
        <v>0.21311707000573954</v>
      </c>
      <c r="H27">
        <f>'Data-Normalized'!G27-'Data-Normalized'!B27</f>
        <v>0.15646202988663727</v>
      </c>
      <c r="I27">
        <f>'Data-Normalized'!H27-'Data-Normalized'!B27</f>
        <v>0.13471903697774101</v>
      </c>
      <c r="J27">
        <f>'Data-Normalized'!I27-'Data-Normalized'!B27</f>
        <v>0.16086034294776552</v>
      </c>
      <c r="K27">
        <f>'Data-Normalized'!J27-'Data-Normalized'!B27</f>
        <v>8.8463148105091927E-2</v>
      </c>
      <c r="L27">
        <f>'Data-Normalized'!K27-'Data-Normalized'!B27</f>
        <v>8.6113786375940915E-4</v>
      </c>
      <c r="M27">
        <f>'Data-Normalized'!L27-'Data-Normalized'!B27</f>
        <v>-1.6950715046389453E-2</v>
      </c>
      <c r="N27">
        <f>'Data-Normalized'!M27-'Data-Normalized'!B27</f>
        <v>0.22999999999999998</v>
      </c>
      <c r="O27">
        <f>'Data-Normalized'!N27-'Data-Normalized'!B27</f>
        <v>0.19219545819576001</v>
      </c>
      <c r="P27">
        <f>'Data-Normalized'!O27-'Data-Normalized'!B27</f>
        <v>-0.77</v>
      </c>
      <c r="Q27">
        <f>'Data-Normalized'!P27-'Data-Normalized'!B27</f>
        <v>-0.77</v>
      </c>
      <c r="R27">
        <f>'Data-Normalized'!Q27-'Data-Normalized'!B27</f>
        <v>-0.77</v>
      </c>
      <c r="S27">
        <f>'Data-Normalized'!R27-'Data-Normalized'!B27</f>
        <v>-0.77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5.5545779017562857E-5</v>
      </c>
      <c r="E28">
        <f>'Data-Normalized'!D28-'Data-Normalized'!B28</f>
        <v>-0.21898901425177975</v>
      </c>
      <c r="F28">
        <f>'Data-Normalized'!E28-'Data-Normalized'!B28</f>
        <v>0.237993329812901</v>
      </c>
      <c r="G28">
        <f>'Data-Normalized'!F28-'Data-Normalized'!B28</f>
        <v>0.2189137191623175</v>
      </c>
      <c r="H28">
        <f>'Data-Normalized'!G28-'Data-Normalized'!B28</f>
        <v>0.18768299315620618</v>
      </c>
      <c r="I28">
        <f>'Data-Normalized'!H28-'Data-Normalized'!B28</f>
        <v>0.18363895008959885</v>
      </c>
      <c r="J28">
        <f>'Data-Normalized'!I28-'Data-Normalized'!B28</f>
        <v>0.15939083820662758</v>
      </c>
      <c r="K28">
        <f>'Data-Normalized'!J28-'Data-Normalized'!B28</f>
        <v>0.1321072134387351</v>
      </c>
      <c r="L28">
        <f>'Data-Normalized'!K28-'Data-Normalized'!B28</f>
        <v>5.3635906055741311E-2</v>
      </c>
      <c r="M28">
        <f>'Data-Normalized'!L28-'Data-Normalized'!B28</f>
        <v>5.1240234314936073E-2</v>
      </c>
      <c r="N28">
        <f>'Data-Normalized'!M28-'Data-Normalized'!B28</f>
        <v>0.24</v>
      </c>
      <c r="O28">
        <f>'Data-Normalized'!N28-'Data-Normalized'!B28</f>
        <v>0.20219545819576001</v>
      </c>
      <c r="P28">
        <f>'Data-Normalized'!O28-'Data-Normalized'!B28</f>
        <v>-0.76</v>
      </c>
      <c r="Q28">
        <f>'Data-Normalized'!P28-'Data-Normalized'!B28</f>
        <v>-0.76</v>
      </c>
      <c r="R28">
        <f>'Data-Normalized'!Q28-'Data-Normalized'!B28</f>
        <v>-0.76</v>
      </c>
      <c r="S28">
        <f>'Data-Normalized'!R28-'Data-Normalized'!B28</f>
        <v>-0.76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-6.5841173930011321E-2</v>
      </c>
      <c r="E29">
        <f>'Data-Normalized'!D29-'Data-Normalized'!B29</f>
        <v>-0.19588776722090284</v>
      </c>
      <c r="F29">
        <f>'Data-Normalized'!E29-'Data-Normalized'!B29</f>
        <v>0.24852404494316227</v>
      </c>
      <c r="G29">
        <f>'Data-Normalized'!F29-'Data-Normalized'!B29</f>
        <v>0.23548560153372433</v>
      </c>
      <c r="H29">
        <f>'Data-Normalized'!G29-'Data-Normalized'!B29</f>
        <v>0.18733456022752704</v>
      </c>
      <c r="I29">
        <f>'Data-Normalized'!H29-'Data-Normalized'!B29</f>
        <v>0.18964887437861977</v>
      </c>
      <c r="J29">
        <f>'Data-Normalized'!I29-'Data-Normalized'!B29</f>
        <v>0.17821201941022813</v>
      </c>
      <c r="K29">
        <f>'Data-Normalized'!J29-'Data-Normalized'!B29</f>
        <v>0.1304347826086959</v>
      </c>
      <c r="L29">
        <f>'Data-Normalized'!K29-'Data-Normalized'!B29</f>
        <v>-1.6618198510442106E-2</v>
      </c>
      <c r="M29">
        <f>'Data-Normalized'!L29-'Data-Normalized'!B29</f>
        <v>-1.5315055900244734E-2</v>
      </c>
      <c r="N29">
        <f>'Data-Normalized'!M29-'Data-Normalized'!B29</f>
        <v>0.25</v>
      </c>
      <c r="O29">
        <f>'Data-Normalized'!N29-'Data-Normalized'!B29</f>
        <v>0.21219545819576002</v>
      </c>
      <c r="P29">
        <f>'Data-Normalized'!O29-'Data-Normalized'!B29</f>
        <v>-0.75</v>
      </c>
      <c r="Q29">
        <f>'Data-Normalized'!P29-'Data-Normalized'!B29</f>
        <v>-0.75</v>
      </c>
      <c r="R29">
        <f>'Data-Normalized'!Q29-'Data-Normalized'!B29</f>
        <v>-0.75</v>
      </c>
      <c r="S29">
        <f>'Data-Normalized'!R29-'Data-Normalized'!B29</f>
        <v>-0.75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-0.10842623676971197</v>
      </c>
      <c r="E30">
        <f>'Data-Normalized'!D30-'Data-Normalized'!B30</f>
        <v>-0.2454743171021358</v>
      </c>
      <c r="F30">
        <f>'Data-Normalized'!E30-'Data-Normalized'!B30</f>
        <v>0.25804516958866464</v>
      </c>
      <c r="G30">
        <f>'Data-Normalized'!F30-'Data-Normalized'!B30</f>
        <v>0.24857804472290901</v>
      </c>
      <c r="H30">
        <f>'Data-Normalized'!G30-'Data-Normalized'!B30</f>
        <v>0.22221321013427908</v>
      </c>
      <c r="I30">
        <f>'Data-Normalized'!H30-'Data-Normalized'!B30</f>
        <v>0.22705270543563394</v>
      </c>
      <c r="J30">
        <f>'Data-Normalized'!I30-'Data-Normalized'!B30</f>
        <v>0.22934306569343077</v>
      </c>
      <c r="K30">
        <f>'Data-Normalized'!J30-'Data-Normalized'!B30</f>
        <v>0.20085677749360575</v>
      </c>
      <c r="L30">
        <f>'Data-Normalized'!K30-'Data-Normalized'!B30</f>
        <v>3.2820670942701247E-2</v>
      </c>
      <c r="M30">
        <f>'Data-Normalized'!L30-'Data-Normalized'!B30</f>
        <v>8.9001221259119467E-2</v>
      </c>
      <c r="N30">
        <f>'Data-Normalized'!M30-'Data-Normalized'!B30</f>
        <v>0.26</v>
      </c>
      <c r="O30">
        <f>'Data-Normalized'!N30-'Data-Normalized'!B30</f>
        <v>0.22219545819576003</v>
      </c>
      <c r="P30">
        <f>'Data-Normalized'!O30-'Data-Normalized'!B30</f>
        <v>-0.74</v>
      </c>
      <c r="Q30">
        <f>'Data-Normalized'!P30-'Data-Normalized'!B30</f>
        <v>-0.74</v>
      </c>
      <c r="R30">
        <f>'Data-Normalized'!Q30-'Data-Normalized'!B30</f>
        <v>-0.74</v>
      </c>
      <c r="S30">
        <f>'Data-Normalized'!R30-'Data-Normalized'!B30</f>
        <v>-0.74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-3.9957252122651665E-2</v>
      </c>
      <c r="E31">
        <f>'Data-Normalized'!D31-'Data-Normalized'!B31</f>
        <v>-0.24437739813630399</v>
      </c>
      <c r="F31">
        <f>'Data-Normalized'!E31-'Data-Normalized'!B31</f>
        <v>0.26663222993805524</v>
      </c>
      <c r="G31">
        <f>'Data-Normalized'!F31-'Data-Normalized'!B31</f>
        <v>0.25661314465866469</v>
      </c>
      <c r="H31">
        <f>'Data-Normalized'!G31-'Data-Normalized'!B31</f>
        <v>0.24304638231571674</v>
      </c>
      <c r="I31">
        <f>'Data-Normalized'!H31-'Data-Normalized'!B31</f>
        <v>0.22807512116958739</v>
      </c>
      <c r="J31">
        <f>'Data-Normalized'!I31-'Data-Normalized'!B31</f>
        <v>0.2342696858425134</v>
      </c>
      <c r="K31">
        <f>'Data-Normalized'!J31-'Data-Normalized'!B31</f>
        <v>0.17186858817782114</v>
      </c>
      <c r="L31">
        <f>'Data-Normalized'!K31-'Data-Normalized'!B31</f>
        <v>1.5806313080592771E-2</v>
      </c>
      <c r="M31">
        <f>'Data-Normalized'!L31-'Data-Normalized'!B31</f>
        <v>6.051618262091718E-2</v>
      </c>
      <c r="N31">
        <f>'Data-Normalized'!M31-'Data-Normalized'!B31</f>
        <v>0.27</v>
      </c>
      <c r="O31">
        <f>'Data-Normalized'!N31-'Data-Normalized'!B31</f>
        <v>0.23219545819576004</v>
      </c>
      <c r="P31">
        <f>'Data-Normalized'!O31-'Data-Normalized'!B31</f>
        <v>-0.73</v>
      </c>
      <c r="Q31">
        <f>'Data-Normalized'!P31-'Data-Normalized'!B31</f>
        <v>-0.73</v>
      </c>
      <c r="R31">
        <f>'Data-Normalized'!Q31-'Data-Normalized'!B31</f>
        <v>-0.73</v>
      </c>
      <c r="S31">
        <f>'Data-Normalized'!R31-'Data-Normalized'!B31</f>
        <v>-0.73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4.5001475764324672E-3</v>
      </c>
      <c r="E32">
        <f>'Data-Normalized'!D32-'Data-Normalized'!B32</f>
        <v>-0.17071258907363207</v>
      </c>
      <c r="F32">
        <f>'Data-Normalized'!E32-'Data-Normalized'!B32</f>
        <v>0.27770191551985624</v>
      </c>
      <c r="G32">
        <f>'Data-Normalized'!F32-'Data-Normalized'!B32</f>
        <v>0.26416689068451216</v>
      </c>
      <c r="H32">
        <f>'Data-Normalized'!G32-'Data-Normalized'!B32</f>
        <v>0.2416469170379576</v>
      </c>
      <c r="I32">
        <f>'Data-Normalized'!H32-'Data-Normalized'!B32</f>
        <v>0.24154241323040893</v>
      </c>
      <c r="J32">
        <f>'Data-Normalized'!I32-'Data-Normalized'!B32</f>
        <v>0.24764246382379274</v>
      </c>
      <c r="K32">
        <f>'Data-Normalized'!J32-'Data-Normalized'!B32</f>
        <v>0.1939751552795026</v>
      </c>
      <c r="L32">
        <f>'Data-Normalized'!K32-'Data-Normalized'!B32</f>
        <v>4.6421877558673108E-2</v>
      </c>
      <c r="M32">
        <f>'Data-Normalized'!L32-'Data-Normalized'!B32</f>
        <v>2.0320197609656421E-2</v>
      </c>
      <c r="N32">
        <f>'Data-Normalized'!M32-'Data-Normalized'!B32</f>
        <v>0.28000000000000003</v>
      </c>
      <c r="O32">
        <f>'Data-Normalized'!N32-'Data-Normalized'!B32</f>
        <v>0.24219545819576005</v>
      </c>
      <c r="P32">
        <f>'Data-Normalized'!O32-'Data-Normalized'!B32</f>
        <v>-0.72</v>
      </c>
      <c r="Q32">
        <f>'Data-Normalized'!P32-'Data-Normalized'!B32</f>
        <v>-0.72</v>
      </c>
      <c r="R32">
        <f>'Data-Normalized'!Q32-'Data-Normalized'!B32</f>
        <v>-0.72</v>
      </c>
      <c r="S32">
        <f>'Data-Normalized'!R32-'Data-Normalized'!B32</f>
        <v>-0.72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-0.12694077436838713</v>
      </c>
      <c r="E33">
        <f>'Data-Normalized'!D33-'Data-Normalized'!B33</f>
        <v>-0.2609204275534423</v>
      </c>
      <c r="F33">
        <f>'Data-Normalized'!E33-'Data-Normalized'!B33</f>
        <v>0.28623985356394566</v>
      </c>
      <c r="G33">
        <f>'Data-Normalized'!F33-'Data-Normalized'!B33</f>
        <v>0.26600255930229877</v>
      </c>
      <c r="H33">
        <f>'Data-Normalized'!G33-'Data-Normalized'!B33</f>
        <v>0.23157297114883346</v>
      </c>
      <c r="I33">
        <f>'Data-Normalized'!H33-'Data-Normalized'!B33</f>
        <v>0.20387121735314806</v>
      </c>
      <c r="J33">
        <f>'Data-Normalized'!I33-'Data-Normalized'!B33</f>
        <v>0.20119696748797167</v>
      </c>
      <c r="K33">
        <f>'Data-Normalized'!J33-'Data-Normalized'!B33</f>
        <v>0.20626643073811912</v>
      </c>
      <c r="L33">
        <f>'Data-Normalized'!K33-'Data-Normalized'!B33</f>
        <v>2.7711066958943875E-2</v>
      </c>
      <c r="M33">
        <f>'Data-Normalized'!L33-'Data-Normalized'!B33</f>
        <v>5.0777375458497254E-2</v>
      </c>
      <c r="N33">
        <f>'Data-Normalized'!M33-'Data-Normalized'!B33</f>
        <v>0.29000000000000004</v>
      </c>
      <c r="O33">
        <f>'Data-Normalized'!N33-'Data-Normalized'!B33</f>
        <v>0.25219545819576006</v>
      </c>
      <c r="P33">
        <f>'Data-Normalized'!O33-'Data-Normalized'!B33</f>
        <v>-0.71</v>
      </c>
      <c r="Q33">
        <f>'Data-Normalized'!P33-'Data-Normalized'!B33</f>
        <v>-0.71</v>
      </c>
      <c r="R33">
        <f>'Data-Normalized'!Q33-'Data-Normalized'!B33</f>
        <v>-0.71</v>
      </c>
      <c r="S33">
        <f>'Data-Normalized'!R33-'Data-Normalized'!B33</f>
        <v>-0.71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-8.0552641395066682E-2</v>
      </c>
      <c r="E34">
        <f>'Data-Normalized'!D34-'Data-Normalized'!B34</f>
        <v>-0.11458828186856651</v>
      </c>
      <c r="F34">
        <f>'Data-Normalized'!E34-'Data-Normalized'!B34</f>
        <v>0.29692028261296888</v>
      </c>
      <c r="G34">
        <f>'Data-Normalized'!F34-'Data-Normalized'!B34</f>
        <v>0.28149918639499738</v>
      </c>
      <c r="H34">
        <f>'Data-Normalized'!G34-'Data-Normalized'!B34</f>
        <v>0.24799631355227247</v>
      </c>
      <c r="I34">
        <f>'Data-Normalized'!H34-'Data-Normalized'!B34</f>
        <v>0.22636222640931869</v>
      </c>
      <c r="J34">
        <f>'Data-Normalized'!I34-'Data-Normalized'!B34</f>
        <v>0.22608089260808961</v>
      </c>
      <c r="K34">
        <f>'Data-Normalized'!J34-'Data-Normalized'!B34</f>
        <v>0.23535469107551432</v>
      </c>
      <c r="L34">
        <f>'Data-Normalized'!K34-'Data-Normalized'!B34</f>
        <v>1.2512940033414521E-2</v>
      </c>
      <c r="M34">
        <f>'Data-Normalized'!L34-'Data-Normalized'!B34</f>
        <v>-4.4022138378064013E-2</v>
      </c>
      <c r="N34">
        <f>'Data-Normalized'!M34-'Data-Normalized'!B34</f>
        <v>0.30000000000000004</v>
      </c>
      <c r="O34">
        <f>'Data-Normalized'!N34-'Data-Normalized'!B34</f>
        <v>0.21932271522491831</v>
      </c>
      <c r="P34">
        <f>'Data-Normalized'!O34-'Data-Normalized'!B34</f>
        <v>-0.7</v>
      </c>
      <c r="Q34">
        <f>'Data-Normalized'!P34-'Data-Normalized'!B34</f>
        <v>-0.7</v>
      </c>
      <c r="R34">
        <f>'Data-Normalized'!Q34-'Data-Normalized'!B34</f>
        <v>-0.7</v>
      </c>
      <c r="S34">
        <f>'Data-Normalized'!R34-'Data-Normalized'!B34</f>
        <v>-0.7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-0.16037780051974915</v>
      </c>
      <c r="E35">
        <f>'Data-Normalized'!D35-'Data-Normalized'!B35</f>
        <v>-0.1462266711910396</v>
      </c>
      <c r="F35">
        <f>'Data-Normalized'!E35-'Data-Normalized'!B35</f>
        <v>0.30658537586016543</v>
      </c>
      <c r="G35">
        <f>'Data-Normalized'!F35-'Data-Normalized'!B35</f>
        <v>0.2864982808655574</v>
      </c>
      <c r="H35">
        <f>'Data-Normalized'!G35-'Data-Normalized'!B35</f>
        <v>0.26373565940763666</v>
      </c>
      <c r="I35">
        <f>'Data-Normalized'!H35-'Data-Normalized'!B35</f>
        <v>0.20902815599031555</v>
      </c>
      <c r="J35">
        <f>'Data-Normalized'!I35-'Data-Normalized'!B35</f>
        <v>0.22049220272904546</v>
      </c>
      <c r="K35">
        <f>'Data-Normalized'!J35-'Data-Normalized'!B35</f>
        <v>0.21573463268365833</v>
      </c>
      <c r="L35">
        <f>'Data-Normalized'!K35-'Data-Normalized'!B35</f>
        <v>1.0846494318669353E-2</v>
      </c>
      <c r="M35">
        <f>'Data-Normalized'!L35-'Data-Normalized'!B35</f>
        <v>-6.4700929528053286E-2</v>
      </c>
      <c r="N35">
        <f>'Data-Normalized'!M35-'Data-Normalized'!B35</f>
        <v>0.31000000000000005</v>
      </c>
      <c r="O35">
        <f>'Data-Normalized'!N35-'Data-Normalized'!B35</f>
        <v>0.22932271522491832</v>
      </c>
      <c r="P35">
        <f>'Data-Normalized'!O35-'Data-Normalized'!B35</f>
        <v>-0.69</v>
      </c>
      <c r="Q35">
        <f>'Data-Normalized'!P35-'Data-Normalized'!B35</f>
        <v>-0.69</v>
      </c>
      <c r="R35">
        <f>'Data-Normalized'!Q35-'Data-Normalized'!B35</f>
        <v>-0.69</v>
      </c>
      <c r="S35">
        <f>'Data-Normalized'!R35-'Data-Normalized'!B35</f>
        <v>-0.69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-9.3448947793786763E-2</v>
      </c>
      <c r="E36">
        <f>'Data-Normalized'!D36-'Data-Normalized'!B36</f>
        <v>-0.19677553444180379</v>
      </c>
      <c r="F36">
        <f>'Data-Normalized'!E36-'Data-Normalized'!B36</f>
        <v>0.31807160860827888</v>
      </c>
      <c r="G36">
        <f>'Data-Normalized'!F36-'Data-Normalized'!B36</f>
        <v>0.29870601303081978</v>
      </c>
      <c r="H36">
        <f>'Data-Normalized'!G36-'Data-Normalized'!B36</f>
        <v>0.26892062400254002</v>
      </c>
      <c r="I36">
        <f>'Data-Normalized'!H36-'Data-Normalized'!B36</f>
        <v>0.22468589050673238</v>
      </c>
      <c r="J36">
        <f>'Data-Normalized'!I36-'Data-Normalized'!B36</f>
        <v>0.2468544805998395</v>
      </c>
      <c r="K36">
        <f>'Data-Normalized'!J36-'Data-Normalized'!B36</f>
        <v>0.2037697628458498</v>
      </c>
      <c r="L36">
        <f>'Data-Normalized'!K36-'Data-Normalized'!B36</f>
        <v>3.5715960518276746E-2</v>
      </c>
      <c r="M36">
        <f>'Data-Normalized'!L36-'Data-Normalized'!B36</f>
        <v>8.0426266086874865E-3</v>
      </c>
      <c r="N36">
        <f>'Data-Normalized'!M36-'Data-Normalized'!B36</f>
        <v>0.31999999999999995</v>
      </c>
      <c r="O36">
        <f>'Data-Normalized'!N36-'Data-Normalized'!B36</f>
        <v>0.23932271522491821</v>
      </c>
      <c r="P36">
        <f>'Data-Normalized'!O36-'Data-Normalized'!B36</f>
        <v>-0.68</v>
      </c>
      <c r="Q36">
        <f>'Data-Normalized'!P36-'Data-Normalized'!B36</f>
        <v>-0.68</v>
      </c>
      <c r="R36">
        <f>'Data-Normalized'!Q36-'Data-Normalized'!B36</f>
        <v>-0.68</v>
      </c>
      <c r="S36">
        <f>'Data-Normalized'!R36-'Data-Normalized'!B36</f>
        <v>-0.68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-1.8941576910524005E-2</v>
      </c>
      <c r="E37">
        <f>'Data-Normalized'!D37-'Data-Normalized'!B37</f>
        <v>-4.9168646080770539E-3</v>
      </c>
      <c r="F37">
        <f>'Data-Normalized'!E37-'Data-Normalized'!B37</f>
        <v>0.32769093020176632</v>
      </c>
      <c r="G37">
        <f>'Data-Normalized'!F37-'Data-Normalized'!B37</f>
        <v>0.30986127023939114</v>
      </c>
      <c r="H37">
        <f>'Data-Normalized'!G37-'Data-Normalized'!B37</f>
        <v>0.25809836674380249</v>
      </c>
      <c r="I37">
        <f>'Data-Normalized'!H37-'Data-Normalized'!B37</f>
        <v>0.18063149366520048</v>
      </c>
      <c r="J37">
        <f>'Data-Normalized'!I37-'Data-Normalized'!B37</f>
        <v>0.22900839054157152</v>
      </c>
      <c r="K37">
        <f>'Data-Normalized'!J37-'Data-Normalized'!B37</f>
        <v>0.15328375286041207</v>
      </c>
      <c r="L37">
        <f>'Data-Normalized'!K37-'Data-Normalized'!B37</f>
        <v>3.4506902390910921E-2</v>
      </c>
      <c r="M37">
        <f>'Data-Normalized'!L37-'Data-Normalized'!B37</f>
        <v>1.9296438636792201E-2</v>
      </c>
      <c r="N37">
        <f>'Data-Normalized'!M37-'Data-Normalized'!B37</f>
        <v>0.32999999999999996</v>
      </c>
      <c r="O37">
        <f>'Data-Normalized'!N37-'Data-Normalized'!B37</f>
        <v>0.24932271522491822</v>
      </c>
      <c r="P37">
        <f>'Data-Normalized'!O37-'Data-Normalized'!B37</f>
        <v>-0.67</v>
      </c>
      <c r="Q37">
        <f>'Data-Normalized'!P37-'Data-Normalized'!B37</f>
        <v>-0.67</v>
      </c>
      <c r="R37">
        <f>'Data-Normalized'!Q37-'Data-Normalized'!B37</f>
        <v>-0.67</v>
      </c>
      <c r="S37">
        <f>'Data-Normalized'!R37-'Data-Normalized'!B37</f>
        <v>-0.67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-0.14595228936448124</v>
      </c>
      <c r="E38">
        <f>'Data-Normalized'!D38-'Data-Normalized'!B38</f>
        <v>-0.15271597128988779</v>
      </c>
      <c r="F38">
        <f>'Data-Normalized'!E38-'Data-Normalized'!B38</f>
        <v>0.33583985102565794</v>
      </c>
      <c r="G38">
        <f>'Data-Normalized'!F38-'Data-Normalized'!B38</f>
        <v>0.30240675769235936</v>
      </c>
      <c r="H38">
        <f>'Data-Normalized'!G38-'Data-Normalized'!B38</f>
        <v>0.28934554582888683</v>
      </c>
      <c r="I38">
        <f>'Data-Normalized'!H38-'Data-Normalized'!B38</f>
        <v>0.27673033443065276</v>
      </c>
      <c r="J38">
        <f>'Data-Normalized'!I38-'Data-Normalized'!B38</f>
        <v>0.28892165100705303</v>
      </c>
      <c r="K38">
        <f>'Data-Normalized'!J38-'Data-Normalized'!B38</f>
        <v>0.26964071856287408</v>
      </c>
      <c r="L38">
        <f>'Data-Normalized'!K38-'Data-Normalized'!B38</f>
        <v>5.5376815624411879E-2</v>
      </c>
      <c r="M38">
        <f>'Data-Normalized'!L38-'Data-Normalized'!B38</f>
        <v>7.2092151433730267E-3</v>
      </c>
      <c r="N38">
        <f>'Data-Normalized'!M38-'Data-Normalized'!B38</f>
        <v>0.33999999999999997</v>
      </c>
      <c r="O38">
        <f>'Data-Normalized'!N38-'Data-Normalized'!B38</f>
        <v>0.25932271522491823</v>
      </c>
      <c r="P38">
        <f>'Data-Normalized'!O38-'Data-Normalized'!B38</f>
        <v>-0.66</v>
      </c>
      <c r="Q38">
        <f>'Data-Normalized'!P38-'Data-Normalized'!B38</f>
        <v>-0.66</v>
      </c>
      <c r="R38">
        <f>'Data-Normalized'!Q38-'Data-Normalized'!B38</f>
        <v>-0.66</v>
      </c>
      <c r="S38">
        <f>'Data-Normalized'!R38-'Data-Normalized'!B38</f>
        <v>-0.66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-6.3245719792091593E-2</v>
      </c>
      <c r="E39">
        <f>'Data-Normalized'!D39-'Data-Normalized'!B39</f>
        <v>-0.13034932118808262</v>
      </c>
      <c r="F39">
        <f>'Data-Normalized'!E39-'Data-Normalized'!B39</f>
        <v>0.34623865074371563</v>
      </c>
      <c r="G39">
        <f>'Data-Normalized'!F39-'Data-Normalized'!B39</f>
        <v>0.32868686841474692</v>
      </c>
      <c r="H39">
        <f>'Data-Normalized'!G39-'Data-Normalized'!B39</f>
        <v>0.30241117320915678</v>
      </c>
      <c r="I39">
        <f>'Data-Normalized'!H39-'Data-Normalized'!B39</f>
        <v>0.27808744078509595</v>
      </c>
      <c r="J39">
        <f>'Data-Normalized'!I39-'Data-Normalized'!B39</f>
        <v>0.26836355183635507</v>
      </c>
      <c r="K39">
        <f>'Data-Normalized'!J39-'Data-Normalized'!B39</f>
        <v>0.24535740604274203</v>
      </c>
      <c r="L39">
        <f>'Data-Normalized'!K39-'Data-Normalized'!B39</f>
        <v>3.4455552807536982E-2</v>
      </c>
      <c r="M39">
        <f>'Data-Normalized'!L39-'Data-Normalized'!B39</f>
        <v>1.1243279587030974E-3</v>
      </c>
      <c r="N39">
        <f>'Data-Normalized'!M39-'Data-Normalized'!B39</f>
        <v>0.31219545819576</v>
      </c>
      <c r="O39">
        <f>'Data-Normalized'!N39-'Data-Normalized'!B39</f>
        <v>0.26932271522491824</v>
      </c>
      <c r="P39">
        <f>'Data-Normalized'!O39-'Data-Normalized'!B39</f>
        <v>-0.65</v>
      </c>
      <c r="Q39">
        <f>'Data-Normalized'!P39-'Data-Normalized'!B39</f>
        <v>-0.65</v>
      </c>
      <c r="R39">
        <f>'Data-Normalized'!Q39-'Data-Normalized'!B39</f>
        <v>-0.65</v>
      </c>
      <c r="S39">
        <f>'Data-Normalized'!R39-'Data-Normalized'!B39</f>
        <v>-0.65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-5.8625889142744025E-2</v>
      </c>
      <c r="E40">
        <f>'Data-Normalized'!D40-'Data-Normalized'!B40</f>
        <v>-4.2064681162068407E-2</v>
      </c>
      <c r="F40">
        <f>'Data-Normalized'!E40-'Data-Normalized'!B40</f>
        <v>0.35395747416957712</v>
      </c>
      <c r="G40">
        <f>'Data-Normalized'!F40-'Data-Normalized'!B40</f>
        <v>0.33105126842168353</v>
      </c>
      <c r="H40">
        <f>'Data-Normalized'!G40-'Data-Normalized'!B40</f>
        <v>0.30542256142390467</v>
      </c>
      <c r="I40">
        <f>'Data-Normalized'!H40-'Data-Normalized'!B40</f>
        <v>0.27006882585223868</v>
      </c>
      <c r="J40">
        <f>'Data-Normalized'!I40-'Data-Normalized'!B40</f>
        <v>0.2954474669820627</v>
      </c>
      <c r="K40">
        <f>'Data-Normalized'!J40-'Data-Normalized'!B40</f>
        <v>0.22307854137447369</v>
      </c>
      <c r="L40">
        <f>'Data-Normalized'!K40-'Data-Normalized'!B40</f>
        <v>2.0527929409427825E-2</v>
      </c>
      <c r="M40">
        <f>'Data-Normalized'!L40-'Data-Normalized'!B40</f>
        <v>-2.6906170066295476E-2</v>
      </c>
      <c r="N40">
        <f>'Data-Normalized'!M40-'Data-Normalized'!B40</f>
        <v>0.32219545819576001</v>
      </c>
      <c r="O40">
        <f>'Data-Normalized'!N40-'Data-Normalized'!B40</f>
        <v>0.27932271522491825</v>
      </c>
      <c r="P40">
        <f>'Data-Normalized'!O40-'Data-Normalized'!B40</f>
        <v>-0.64</v>
      </c>
      <c r="Q40">
        <f>'Data-Normalized'!P40-'Data-Normalized'!B40</f>
        <v>-0.64</v>
      </c>
      <c r="R40">
        <f>'Data-Normalized'!Q40-'Data-Normalized'!B40</f>
        <v>-0.64</v>
      </c>
      <c r="S40">
        <f>'Data-Normalized'!R40-'Data-Normalized'!B40</f>
        <v>-0.64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-5.9872654558401628E-2</v>
      </c>
      <c r="E41">
        <f>'Data-Normalized'!D41-'Data-Normalized'!B41</f>
        <v>-0.13849447001187487</v>
      </c>
      <c r="F41">
        <f>'Data-Normalized'!E41-'Data-Normalized'!B41</f>
        <v>0.36500061416411522</v>
      </c>
      <c r="G41">
        <f>'Data-Normalized'!F41-'Data-Normalized'!B41</f>
        <v>0.34396491699828047</v>
      </c>
      <c r="H41">
        <f>'Data-Normalized'!G41-'Data-Normalized'!B41</f>
        <v>0.30564957682396909</v>
      </c>
      <c r="I41">
        <f>'Data-Normalized'!H41-'Data-Normalized'!B41</f>
        <v>0.30293677336143354</v>
      </c>
      <c r="J41">
        <f>'Data-Normalized'!I41-'Data-Normalized'!B41</f>
        <v>0.27832544708936946</v>
      </c>
      <c r="K41">
        <f>'Data-Normalized'!J41-'Data-Normalized'!B41</f>
        <v>0.2775772807237995</v>
      </c>
      <c r="L41">
        <f>'Data-Normalized'!K41-'Data-Normalized'!B41</f>
        <v>3.5839163771807514E-2</v>
      </c>
      <c r="M41">
        <f>'Data-Normalized'!L41-'Data-Normalized'!B41</f>
        <v>3.8917117744470486E-2</v>
      </c>
      <c r="N41">
        <f>'Data-Normalized'!M41-'Data-Normalized'!B41</f>
        <v>0.33219545819576002</v>
      </c>
      <c r="O41">
        <f>'Data-Normalized'!N41-'Data-Normalized'!B41</f>
        <v>0.28932271522491826</v>
      </c>
      <c r="P41">
        <f>'Data-Normalized'!O41-'Data-Normalized'!B41</f>
        <v>-0.63</v>
      </c>
      <c r="Q41">
        <f>'Data-Normalized'!P41-'Data-Normalized'!B41</f>
        <v>-0.63</v>
      </c>
      <c r="R41">
        <f>'Data-Normalized'!Q41-'Data-Normalized'!B41</f>
        <v>-0.63</v>
      </c>
      <c r="S41">
        <f>'Data-Normalized'!R41-'Data-Normalized'!B41</f>
        <v>-0.63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-6.938845017527373E-2</v>
      </c>
      <c r="E42">
        <f>'Data-Normalized'!D42-'Data-Normalized'!B42</f>
        <v>-0.1150721452121799</v>
      </c>
      <c r="F42">
        <f>'Data-Normalized'!E42-'Data-Normalized'!B42</f>
        <v>0.37320039873990563</v>
      </c>
      <c r="G42">
        <f>'Data-Normalized'!F42-'Data-Normalized'!B42</f>
        <v>0.35021407373880209</v>
      </c>
      <c r="H42">
        <f>'Data-Normalized'!G42-'Data-Normalized'!B42</f>
        <v>0.29945164968055049</v>
      </c>
      <c r="I42">
        <f>'Data-Normalized'!H42-'Data-Normalized'!B42</f>
        <v>0.27862040584299785</v>
      </c>
      <c r="J42">
        <f>'Data-Normalized'!I42-'Data-Normalized'!B42</f>
        <v>0.29423495447479509</v>
      </c>
      <c r="K42">
        <f>'Data-Normalized'!J42-'Data-Normalized'!B42</f>
        <v>0.292481259370314</v>
      </c>
      <c r="L42">
        <f>'Data-Normalized'!K42-'Data-Normalized'!B42</f>
        <v>1.0803650119308283E-2</v>
      </c>
      <c r="M42">
        <f>'Data-Normalized'!L42-'Data-Normalized'!B42</f>
        <v>-2.3995997042335682E-2</v>
      </c>
      <c r="N42">
        <f>'Data-Normalized'!M42-'Data-Normalized'!B42</f>
        <v>0.34219545819576003</v>
      </c>
      <c r="O42">
        <f>'Data-Normalized'!N42-'Data-Normalized'!B42</f>
        <v>0.29932271522491827</v>
      </c>
      <c r="P42">
        <f>'Data-Normalized'!O42-'Data-Normalized'!B42</f>
        <v>-0.62</v>
      </c>
      <c r="Q42">
        <f>'Data-Normalized'!P42-'Data-Normalized'!B42</f>
        <v>-0.62</v>
      </c>
      <c r="R42">
        <f>'Data-Normalized'!Q42-'Data-Normalized'!B42</f>
        <v>-0.62</v>
      </c>
      <c r="S42">
        <f>'Data-Normalized'!R42-'Data-Normalized'!B42</f>
        <v>-0.62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-0.1810137198675788</v>
      </c>
      <c r="E43">
        <f>'Data-Normalized'!D43-'Data-Normalized'!B43</f>
        <v>-7.0379495111305701E-2</v>
      </c>
      <c r="F43">
        <f>'Data-Normalized'!E43-'Data-Normalized'!B43</f>
        <v>0.38348273976305258</v>
      </c>
      <c r="G43">
        <f>'Data-Normalized'!F43-'Data-Normalized'!B43</f>
        <v>0.37125129388287359</v>
      </c>
      <c r="H43">
        <f>'Data-Normalized'!G43-'Data-Normalized'!B43</f>
        <v>0.34452136159863567</v>
      </c>
      <c r="I43">
        <f>'Data-Normalized'!H43-'Data-Normalized'!B43</f>
        <v>0.2642229602053392</v>
      </c>
      <c r="J43">
        <f>'Data-Normalized'!I43-'Data-Normalized'!B43</f>
        <v>0.31081240445512204</v>
      </c>
      <c r="K43">
        <f>'Data-Normalized'!J43-'Data-Normalized'!B43</f>
        <v>0.2434665099882497</v>
      </c>
      <c r="L43">
        <f>'Data-Normalized'!K43-'Data-Normalized'!B43</f>
        <v>1.424923545209722E-2</v>
      </c>
      <c r="M43">
        <f>'Data-Normalized'!L43-'Data-Normalized'!B43</f>
        <v>-3.0504222052240348E-2</v>
      </c>
      <c r="N43">
        <f>'Data-Normalized'!M43-'Data-Normalized'!B43</f>
        <v>0.35219545819576004</v>
      </c>
      <c r="O43">
        <f>'Data-Normalized'!N43-'Data-Normalized'!B43</f>
        <v>0.30932271522491828</v>
      </c>
      <c r="P43">
        <f>'Data-Normalized'!O43-'Data-Normalized'!B43</f>
        <v>-0.61</v>
      </c>
      <c r="Q43">
        <f>'Data-Normalized'!P43-'Data-Normalized'!B43</f>
        <v>-0.61</v>
      </c>
      <c r="R43">
        <f>'Data-Normalized'!Q43-'Data-Normalized'!B43</f>
        <v>-0.61</v>
      </c>
      <c r="S43">
        <f>'Data-Normalized'!R43-'Data-Normalized'!B43</f>
        <v>-0.61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-9.9927262554184715E-3</v>
      </c>
      <c r="E44">
        <f>'Data-Normalized'!D44-'Data-Normalized'!B44</f>
        <v>-5.1985069562264452E-2</v>
      </c>
      <c r="F44">
        <f>'Data-Normalized'!E44-'Data-Normalized'!B44</f>
        <v>0.39406323314341207</v>
      </c>
      <c r="G44">
        <f>'Data-Normalized'!F44-'Data-Normalized'!B44</f>
        <v>0.36385332409549431</v>
      </c>
      <c r="H44">
        <f>'Data-Normalized'!G44-'Data-Normalized'!B44</f>
        <v>0.34684244784436757</v>
      </c>
      <c r="I44">
        <f>'Data-Normalized'!H44-'Data-Normalized'!B44</f>
        <v>0.31919121984290577</v>
      </c>
      <c r="J44">
        <f>'Data-Normalized'!I44-'Data-Normalized'!B44</f>
        <v>0.29778856911614193</v>
      </c>
      <c r="K44">
        <f>'Data-Normalized'!J44-'Data-Normalized'!B44</f>
        <v>0.33947774633393324</v>
      </c>
      <c r="L44">
        <f>'Data-Normalized'!K44-'Data-Normalized'!B44</f>
        <v>4.1273901995812268E-2</v>
      </c>
      <c r="M44">
        <f>'Data-Normalized'!L44-'Data-Normalized'!B44</f>
        <v>9.3031412356694432E-3</v>
      </c>
      <c r="N44">
        <f>'Data-Normalized'!M44-'Data-Normalized'!B44</f>
        <v>0.36219545819576004</v>
      </c>
      <c r="O44">
        <f>'Data-Normalized'!N44-'Data-Normalized'!B44</f>
        <v>0.31932271522491829</v>
      </c>
      <c r="P44">
        <f>'Data-Normalized'!O44-'Data-Normalized'!B44</f>
        <v>-0.6</v>
      </c>
      <c r="Q44">
        <f>'Data-Normalized'!P44-'Data-Normalized'!B44</f>
        <v>-0.6</v>
      </c>
      <c r="R44">
        <f>'Data-Normalized'!Q44-'Data-Normalized'!B44</f>
        <v>-0.6</v>
      </c>
      <c r="S44">
        <f>'Data-Normalized'!R44-'Data-Normalized'!B44</f>
        <v>-0.6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-2.9634525419248381E-2</v>
      </c>
      <c r="E45">
        <f>'Data-Normalized'!D45-'Data-Normalized'!B45</f>
        <v>-0.15234845110847017</v>
      </c>
      <c r="F45">
        <f>'Data-Normalized'!E45-'Data-Normalized'!B45</f>
        <v>0.40464674219518615</v>
      </c>
      <c r="G45">
        <f>'Data-Normalized'!F45-'Data-Normalized'!B45</f>
        <v>0.36956380353698892</v>
      </c>
      <c r="H45">
        <f>'Data-Normalized'!G45-'Data-Normalized'!B45</f>
        <v>0.36807926195356466</v>
      </c>
      <c r="I45">
        <f>'Data-Normalized'!H45-'Data-Normalized'!B45</f>
        <v>0.30892495411194476</v>
      </c>
      <c r="J45">
        <f>'Data-Normalized'!I45-'Data-Normalized'!B45</f>
        <v>0.33726690321308939</v>
      </c>
      <c r="K45">
        <f>'Data-Normalized'!J45-'Data-Normalized'!B45</f>
        <v>0.26463449593884281</v>
      </c>
      <c r="L45">
        <f>'Data-Normalized'!K45-'Data-Normalized'!B45</f>
        <v>5.0751952985245041E-2</v>
      </c>
      <c r="M45">
        <f>'Data-Normalized'!L45-'Data-Normalized'!B45</f>
        <v>8.4798241722898737E-3</v>
      </c>
      <c r="N45">
        <f>'Data-Normalized'!M45-'Data-Normalized'!B45</f>
        <v>0.37219545819576005</v>
      </c>
      <c r="O45">
        <f>'Data-Normalized'!N45-'Data-Normalized'!B45</f>
        <v>0.32932271522491829</v>
      </c>
      <c r="P45">
        <f>'Data-Normalized'!O45-'Data-Normalized'!B45</f>
        <v>-0.59</v>
      </c>
      <c r="Q45">
        <f>'Data-Normalized'!P45-'Data-Normalized'!B45</f>
        <v>-0.59</v>
      </c>
      <c r="R45">
        <f>'Data-Normalized'!Q45-'Data-Normalized'!B45</f>
        <v>-0.59</v>
      </c>
      <c r="S45">
        <f>'Data-Normalized'!R45-'Data-Normalized'!B45</f>
        <v>-0.59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-7.1085152276287089E-2</v>
      </c>
      <c r="E46">
        <f>'Data-Normalized'!D46-'Data-Normalized'!B46</f>
        <v>-1.5442823210044643E-2</v>
      </c>
      <c r="F46">
        <f>'Data-Normalized'!E46-'Data-Normalized'!B46</f>
        <v>0.41577609333494969</v>
      </c>
      <c r="G46">
        <f>'Data-Normalized'!F46-'Data-Normalized'!B46</f>
        <v>0.39625397654943173</v>
      </c>
      <c r="H46">
        <f>'Data-Normalized'!G46-'Data-Normalized'!B46</f>
        <v>0.35249704810184335</v>
      </c>
      <c r="I46">
        <f>'Data-Normalized'!H46-'Data-Normalized'!B46</f>
        <v>0.33640013865770602</v>
      </c>
      <c r="J46">
        <f>'Data-Normalized'!I46-'Data-Normalized'!B46</f>
        <v>0.33679898069195335</v>
      </c>
      <c r="K46">
        <f>'Data-Normalized'!J46-'Data-Normalized'!B46</f>
        <v>0.33097009298818791</v>
      </c>
      <c r="L46">
        <f>'Data-Normalized'!K46-'Data-Normalized'!B46</f>
        <v>4.0151726012972344E-2</v>
      </c>
      <c r="M46">
        <f>'Data-Normalized'!L46-'Data-Normalized'!B46</f>
        <v>2.5057311870815724E-2</v>
      </c>
      <c r="N46">
        <f>'Data-Normalized'!M46-'Data-Normalized'!B46</f>
        <v>0.38219545819576006</v>
      </c>
      <c r="O46">
        <f>'Data-Normalized'!N46-'Data-Normalized'!B46</f>
        <v>0.3393227152249183</v>
      </c>
      <c r="P46">
        <f>'Data-Normalized'!O46-'Data-Normalized'!B46</f>
        <v>-0.57999999999999996</v>
      </c>
      <c r="Q46">
        <f>'Data-Normalized'!P46-'Data-Normalized'!B46</f>
        <v>-0.57999999999999996</v>
      </c>
      <c r="R46">
        <f>'Data-Normalized'!Q46-'Data-Normalized'!B46</f>
        <v>-0.57999999999999996</v>
      </c>
      <c r="S46">
        <f>'Data-Normalized'!R46-'Data-Normalized'!B46</f>
        <v>-0.57999999999999996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-1.8773032464809436E-2</v>
      </c>
      <c r="E47">
        <f>'Data-Normalized'!D47-'Data-Normalized'!B47</f>
        <v>-0.21303741092636486</v>
      </c>
      <c r="F47">
        <f>'Data-Normalized'!E47-'Data-Normalized'!B47</f>
        <v>0.42598964851262033</v>
      </c>
      <c r="G47">
        <f>'Data-Normalized'!F47-'Data-Normalized'!B47</f>
        <v>0.39008041225902823</v>
      </c>
      <c r="H47">
        <f>'Data-Normalized'!G47-'Data-Normalized'!B47</f>
        <v>0.38283167047202837</v>
      </c>
      <c r="I47">
        <f>'Data-Normalized'!H47-'Data-Normalized'!B47</f>
        <v>0.34735940749311722</v>
      </c>
      <c r="J47">
        <f>'Data-Normalized'!I47-'Data-Normalized'!B47</f>
        <v>0.35634018983480964</v>
      </c>
      <c r="K47">
        <f>'Data-Normalized'!J47-'Data-Normalized'!B47</f>
        <v>0.34114762386248709</v>
      </c>
      <c r="L47">
        <f>'Data-Normalized'!K47-'Data-Normalized'!B47</f>
        <v>8.2901354646593539E-2</v>
      </c>
      <c r="M47">
        <f>'Data-Normalized'!L47-'Data-Normalized'!B47</f>
        <v>5.5013894991517542E-2</v>
      </c>
      <c r="N47">
        <f>'Data-Normalized'!M47-'Data-Normalized'!B47</f>
        <v>0.39219545819576007</v>
      </c>
      <c r="O47">
        <f>'Data-Normalized'!N47-'Data-Normalized'!B47</f>
        <v>0.34932271522491831</v>
      </c>
      <c r="P47">
        <f>'Data-Normalized'!O47-'Data-Normalized'!B47</f>
        <v>-0.56999999999999995</v>
      </c>
      <c r="Q47">
        <f>'Data-Normalized'!P47-'Data-Normalized'!B47</f>
        <v>-0.56999999999999995</v>
      </c>
      <c r="R47">
        <f>'Data-Normalized'!Q47-'Data-Normalized'!B47</f>
        <v>-0.56999999999999995</v>
      </c>
      <c r="S47">
        <f>'Data-Normalized'!R47-'Data-Normalized'!B47</f>
        <v>-0.56999999999999995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-9.4849750953310552E-2</v>
      </c>
      <c r="E48">
        <f>'Data-Normalized'!D48-'Data-Normalized'!B48</f>
        <v>-0.1307336013155479</v>
      </c>
      <c r="F48">
        <f>'Data-Normalized'!E48-'Data-Normalized'!B48</f>
        <v>0.43556907006848089</v>
      </c>
      <c r="G48">
        <f>'Data-Normalized'!F48-'Data-Normalized'!B48</f>
        <v>0.40266066683081536</v>
      </c>
      <c r="H48">
        <f>'Data-Normalized'!G48-'Data-Normalized'!B48</f>
        <v>0.38459900562026217</v>
      </c>
      <c r="I48">
        <f>'Data-Normalized'!H48-'Data-Normalized'!B48</f>
        <v>0.36062699547460553</v>
      </c>
      <c r="J48">
        <f>'Data-Normalized'!I48-'Data-Normalized'!B48</f>
        <v>0.33968671679198004</v>
      </c>
      <c r="K48">
        <f>'Data-Normalized'!J48-'Data-Normalized'!B48</f>
        <v>0.35150895140664973</v>
      </c>
      <c r="L48">
        <f>'Data-Normalized'!K48-'Data-Normalized'!B48</f>
        <v>5.8823566449704323E-2</v>
      </c>
      <c r="M48">
        <f>'Data-Normalized'!L48-'Data-Normalized'!B48</f>
        <v>-3.5266291043105635E-3</v>
      </c>
      <c r="N48">
        <f>'Data-Normalized'!M48-'Data-Normalized'!B48</f>
        <v>0.40219545819575997</v>
      </c>
      <c r="O48">
        <f>'Data-Normalized'!N48-'Data-Normalized'!B48</f>
        <v>0.35932271522491821</v>
      </c>
      <c r="P48">
        <f>'Data-Normalized'!O48-'Data-Normalized'!B48</f>
        <v>-0.56000000000000005</v>
      </c>
      <c r="Q48">
        <f>'Data-Normalized'!P48-'Data-Normalized'!B48</f>
        <v>-0.56000000000000005</v>
      </c>
      <c r="R48">
        <f>'Data-Normalized'!Q48-'Data-Normalized'!B48</f>
        <v>-0.56000000000000005</v>
      </c>
      <c r="S48">
        <f>'Data-Normalized'!R48-'Data-Normalized'!B48</f>
        <v>-0.56000000000000005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-0.12221303089304703</v>
      </c>
      <c r="E49">
        <f>'Data-Normalized'!D49-'Data-Normalized'!B49</f>
        <v>-9.6520534269680713E-2</v>
      </c>
      <c r="F49">
        <f>'Data-Normalized'!E49-'Data-Normalized'!B49</f>
        <v>0.44340826533826327</v>
      </c>
      <c r="G49">
        <f>'Data-Normalized'!F49-'Data-Normalized'!B49</f>
        <v>0.40759861046461832</v>
      </c>
      <c r="H49">
        <f>'Data-Normalized'!G49-'Data-Normalized'!B49</f>
        <v>0.38692914860413341</v>
      </c>
      <c r="I49">
        <f>'Data-Normalized'!H49-'Data-Normalized'!B49</f>
        <v>0.35369814377734898</v>
      </c>
      <c r="J49">
        <f>'Data-Normalized'!I49-'Data-Normalized'!B49</f>
        <v>0.3461790683605569</v>
      </c>
      <c r="K49">
        <f>'Data-Normalized'!J49-'Data-Normalized'!B49</f>
        <v>0.32070622147489791</v>
      </c>
      <c r="L49">
        <f>'Data-Normalized'!K49-'Data-Normalized'!B49</f>
        <v>8.8809968539950268E-2</v>
      </c>
      <c r="M49">
        <f>'Data-Normalized'!L49-'Data-Normalized'!B49</f>
        <v>3.3681751964538043E-2</v>
      </c>
      <c r="N49">
        <f>'Data-Normalized'!M49-'Data-Normalized'!B49</f>
        <v>0.41219545819575998</v>
      </c>
      <c r="O49">
        <f>'Data-Normalized'!N49-'Data-Normalized'!B49</f>
        <v>0.36932271522491822</v>
      </c>
      <c r="P49">
        <f>'Data-Normalized'!O49-'Data-Normalized'!B49</f>
        <v>-0.55000000000000004</v>
      </c>
      <c r="Q49">
        <f>'Data-Normalized'!P49-'Data-Normalized'!B49</f>
        <v>-0.55000000000000004</v>
      </c>
      <c r="R49">
        <f>'Data-Normalized'!Q49-'Data-Normalized'!B49</f>
        <v>-0.55000000000000004</v>
      </c>
      <c r="S49">
        <f>'Data-Normalized'!R49-'Data-Normalized'!B49</f>
        <v>-0.55000000000000004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-3.3794325537881753E-2</v>
      </c>
      <c r="E50">
        <f>'Data-Normalized'!D50-'Data-Normalized'!B50</f>
        <v>-9.5545404714049542E-2</v>
      </c>
      <c r="F50">
        <f>'Data-Normalized'!E50-'Data-Normalized'!B50</f>
        <v>0.45554923769413191</v>
      </c>
      <c r="G50">
        <f>'Data-Normalized'!F50-'Data-Normalized'!B50</f>
        <v>0.41619929400386557</v>
      </c>
      <c r="H50">
        <f>'Data-Normalized'!G50-'Data-Normalized'!B50</f>
        <v>0.38481973397259428</v>
      </c>
      <c r="I50">
        <f>'Data-Normalized'!H50-'Data-Normalized'!B50</f>
        <v>0.40808370670973304</v>
      </c>
      <c r="J50">
        <f>'Data-Normalized'!I50-'Data-Normalized'!B50</f>
        <v>0.35286455385776205</v>
      </c>
      <c r="K50">
        <f>'Data-Normalized'!J50-'Data-Normalized'!B50</f>
        <v>0.39379446640316129</v>
      </c>
      <c r="L50">
        <f>'Data-Normalized'!K50-'Data-Normalized'!B50</f>
        <v>9.1979935032676874E-2</v>
      </c>
      <c r="M50">
        <f>'Data-Normalized'!L50-'Data-Normalized'!B50</f>
        <v>6.341676528797846E-2</v>
      </c>
      <c r="N50">
        <f>'Data-Normalized'!M50-'Data-Normalized'!B50</f>
        <v>0.42219545819575999</v>
      </c>
      <c r="O50">
        <f>'Data-Normalized'!N50-'Data-Normalized'!B50</f>
        <v>0.37932271522491823</v>
      </c>
      <c r="P50">
        <f>'Data-Normalized'!O50-'Data-Normalized'!B50</f>
        <v>-0.54</v>
      </c>
      <c r="Q50">
        <f>'Data-Normalized'!P50-'Data-Normalized'!B50</f>
        <v>-0.54</v>
      </c>
      <c r="R50">
        <f>'Data-Normalized'!Q50-'Data-Normalized'!B50</f>
        <v>-0.54</v>
      </c>
      <c r="S50">
        <f>'Data-Normalized'!R50-'Data-Normalized'!B50</f>
        <v>-0.54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-5.6564198058901671E-2</v>
      </c>
      <c r="E51">
        <f>'Data-Normalized'!D51-'Data-Normalized'!B51</f>
        <v>-0.14896278701504212</v>
      </c>
      <c r="F51">
        <f>'Data-Normalized'!E51-'Data-Normalized'!B51</f>
        <v>0.46430078105583705</v>
      </c>
      <c r="G51">
        <f>'Data-Normalized'!F51-'Data-Normalized'!B51</f>
        <v>0.44034299660648957</v>
      </c>
      <c r="H51">
        <f>'Data-Normalized'!G51-'Data-Normalized'!B51</f>
        <v>0.39415336102608001</v>
      </c>
      <c r="I51">
        <f>'Data-Normalized'!H51-'Data-Normalized'!B51</f>
        <v>0.4043983246470777</v>
      </c>
      <c r="J51">
        <f>'Data-Normalized'!I51-'Data-Normalized'!B51</f>
        <v>0.39372621695082888</v>
      </c>
      <c r="K51">
        <f>'Data-Normalized'!J51-'Data-Normalized'!B51</f>
        <v>0.39236024844720507</v>
      </c>
      <c r="L51">
        <f>'Data-Normalized'!K51-'Data-Normalized'!B51</f>
        <v>4.7665001093674664E-2</v>
      </c>
      <c r="M51">
        <f>'Data-Normalized'!L51-'Data-Normalized'!B51</f>
        <v>1.266883746062708E-2</v>
      </c>
      <c r="N51">
        <f>'Data-Normalized'!M51-'Data-Normalized'!B51</f>
        <v>0.43219545819576</v>
      </c>
      <c r="O51">
        <f>'Data-Normalized'!N51-'Data-Normalized'!B51</f>
        <v>0.38932271522491824</v>
      </c>
      <c r="P51">
        <f>'Data-Normalized'!O51-'Data-Normalized'!B51</f>
        <v>-0.53</v>
      </c>
      <c r="Q51">
        <f>'Data-Normalized'!P51-'Data-Normalized'!B51</f>
        <v>-0.53</v>
      </c>
      <c r="R51">
        <f>'Data-Normalized'!Q51-'Data-Normalized'!B51</f>
        <v>-0.53</v>
      </c>
      <c r="S51">
        <f>'Data-Normalized'!R51-'Data-Normalized'!B51</f>
        <v>-0.53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-0.10529888433877727</v>
      </c>
      <c r="E52">
        <f>'Data-Normalized'!D52-'Data-Normalized'!B52</f>
        <v>-0.18898665642028656</v>
      </c>
      <c r="F52">
        <f>'Data-Normalized'!E52-'Data-Normalized'!B52</f>
        <v>0.47007928718097658</v>
      </c>
      <c r="G52">
        <f>'Data-Normalized'!F52-'Data-Normalized'!B52</f>
        <v>0.43067355383512385</v>
      </c>
      <c r="H52">
        <f>'Data-Normalized'!G52-'Data-Normalized'!B52</f>
        <v>0.3866654852614293</v>
      </c>
      <c r="I52">
        <f>'Data-Normalized'!H52-'Data-Normalized'!B52</f>
        <v>0.33788283528335528</v>
      </c>
      <c r="J52">
        <f>'Data-Normalized'!I52-'Data-Normalized'!B52</f>
        <v>0.37961547704878706</v>
      </c>
      <c r="K52">
        <f>'Data-Normalized'!J52-'Data-Normalized'!B52</f>
        <v>0.34375988142292446</v>
      </c>
      <c r="L52">
        <f>'Data-Normalized'!K52-'Data-Normalized'!B52</f>
        <v>8.8582025915523777E-2</v>
      </c>
      <c r="M52">
        <f>'Data-Normalized'!L52-'Data-Normalized'!B52</f>
        <v>-5.9966237983364312E-3</v>
      </c>
      <c r="N52">
        <f>'Data-Normalized'!M52-'Data-Normalized'!B52</f>
        <v>0.44219545819576001</v>
      </c>
      <c r="O52">
        <f>'Data-Normalized'!N52-'Data-Normalized'!B52</f>
        <v>0.34944174388998273</v>
      </c>
      <c r="P52">
        <f>'Data-Normalized'!O52-'Data-Normalized'!B52</f>
        <v>-0.52</v>
      </c>
      <c r="Q52">
        <f>'Data-Normalized'!P52-'Data-Normalized'!B52</f>
        <v>-0.52</v>
      </c>
      <c r="R52">
        <f>'Data-Normalized'!Q52-'Data-Normalized'!B52</f>
        <v>-0.52</v>
      </c>
      <c r="S52">
        <f>'Data-Normalized'!R52-'Data-Normalized'!B52</f>
        <v>-0.52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-5.4794784818388953E-2</v>
      </c>
      <c r="E53">
        <f>'Data-Normalized'!D53-'Data-Normalized'!B53</f>
        <v>-4.608325685596909E-2</v>
      </c>
      <c r="F53">
        <f>'Data-Normalized'!E53-'Data-Normalized'!B53</f>
        <v>0.4854834685656686</v>
      </c>
      <c r="G53">
        <f>'Data-Normalized'!F53-'Data-Normalized'!B53</f>
        <v>0.45089545577652834</v>
      </c>
      <c r="H53">
        <f>'Data-Normalized'!G53-'Data-Normalized'!B53</f>
        <v>0.40892136159133208</v>
      </c>
      <c r="I53">
        <f>'Data-Normalized'!H53-'Data-Normalized'!B53</f>
        <v>0.40692176349409104</v>
      </c>
      <c r="J53">
        <f>'Data-Normalized'!I53-'Data-Normalized'!B53</f>
        <v>0.40038692621965866</v>
      </c>
      <c r="K53">
        <f>'Data-Normalized'!J53-'Data-Normalized'!B53</f>
        <v>0.39573463268365827</v>
      </c>
      <c r="L53">
        <f>'Data-Normalized'!K53-'Data-Normalized'!B53</f>
        <v>7.8512504722008214E-2</v>
      </c>
      <c r="M53">
        <f>'Data-Normalized'!L53-'Data-Normalized'!B53</f>
        <v>2.1077601783719313E-2</v>
      </c>
      <c r="N53">
        <f>'Data-Normalized'!M53-'Data-Normalized'!B53</f>
        <v>0.45219545819576001</v>
      </c>
      <c r="O53">
        <f>'Data-Normalized'!N53-'Data-Normalized'!B53</f>
        <v>0.35944174388998273</v>
      </c>
      <c r="P53">
        <f>'Data-Normalized'!O53-'Data-Normalized'!B53</f>
        <v>-0.51</v>
      </c>
      <c r="Q53">
        <f>'Data-Normalized'!P53-'Data-Normalized'!B53</f>
        <v>-0.51</v>
      </c>
      <c r="R53">
        <f>'Data-Normalized'!Q53-'Data-Normalized'!B53</f>
        <v>-0.51</v>
      </c>
      <c r="S53">
        <f>'Data-Normalized'!R53-'Data-Normalized'!B53</f>
        <v>-0.51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-3.8316731821158301E-2</v>
      </c>
      <c r="E54">
        <f>'Data-Normalized'!D54-'Data-Normalized'!B54</f>
        <v>-0.20079356510472818</v>
      </c>
      <c r="F54">
        <f>'Data-Normalized'!E54-'Data-Normalized'!B54</f>
        <v>0.49235998131602021</v>
      </c>
      <c r="G54">
        <f>'Data-Normalized'!F54-'Data-Normalized'!B54</f>
        <v>0.44578958269896152</v>
      </c>
      <c r="H54">
        <f>'Data-Normalized'!G54-'Data-Normalized'!B54</f>
        <v>0.44281045385095652</v>
      </c>
      <c r="I54">
        <f>'Data-Normalized'!H54-'Data-Normalized'!B54</f>
        <v>0.41455855288088284</v>
      </c>
      <c r="J54">
        <f>'Data-Normalized'!I54-'Data-Normalized'!B54</f>
        <v>0.38787123424257464</v>
      </c>
      <c r="K54">
        <f>'Data-Normalized'!J54-'Data-Normalized'!B54</f>
        <v>0.4088932806324107</v>
      </c>
      <c r="L54">
        <f>'Data-Normalized'!K54-'Data-Normalized'!B54</f>
        <v>9.0973981369159684E-2</v>
      </c>
      <c r="M54">
        <f>'Data-Normalized'!L54-'Data-Normalized'!B54</f>
        <v>-2.313634223217842E-2</v>
      </c>
      <c r="N54">
        <f>'Data-Normalized'!M54-'Data-Normalized'!B54</f>
        <v>0.46219545819576002</v>
      </c>
      <c r="O54">
        <f>'Data-Normalized'!N54-'Data-Normalized'!B54</f>
        <v>0.36944174388998274</v>
      </c>
      <c r="P54">
        <f>'Data-Normalized'!O54-'Data-Normalized'!B54</f>
        <v>-0.5</v>
      </c>
      <c r="Q54">
        <f>'Data-Normalized'!P54-'Data-Normalized'!B54</f>
        <v>-0.5</v>
      </c>
      <c r="R54">
        <f>'Data-Normalized'!Q54-'Data-Normalized'!B54</f>
        <v>-0.5</v>
      </c>
      <c r="S54">
        <f>'Data-Normalized'!R54-'Data-Normalized'!B54</f>
        <v>-0.5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7.9683233288928013E-3</v>
      </c>
      <c r="E55">
        <f>'Data-Normalized'!D55-'Data-Normalized'!B55</f>
        <v>-8.129035305549398E-2</v>
      </c>
      <c r="F55">
        <f>'Data-Normalized'!E55-'Data-Normalized'!B55</f>
        <v>0.50358263779761347</v>
      </c>
      <c r="G55">
        <f>'Data-Normalized'!F55-'Data-Normalized'!B55</f>
        <v>0.45585639985534065</v>
      </c>
      <c r="H55">
        <f>'Data-Normalized'!G55-'Data-Normalized'!B55</f>
        <v>0.45028197512512691</v>
      </c>
      <c r="I55">
        <f>'Data-Normalized'!H55-'Data-Normalized'!B55</f>
        <v>0.40599124135679743</v>
      </c>
      <c r="J55">
        <f>'Data-Normalized'!I55-'Data-Normalized'!B55</f>
        <v>0.39436784897025212</v>
      </c>
      <c r="K55">
        <f>'Data-Normalized'!J55-'Data-Normalized'!B55</f>
        <v>0.37849089989888829</v>
      </c>
      <c r="L55">
        <f>'Data-Normalized'!K55-'Data-Normalized'!B55</f>
        <v>0.11086221526212214</v>
      </c>
      <c r="M55">
        <f>'Data-Normalized'!L55-'Data-Normalized'!B55</f>
        <v>6.2341385202768218E-3</v>
      </c>
      <c r="N55">
        <f>'Data-Normalized'!M55-'Data-Normalized'!B55</f>
        <v>0.47219545819576003</v>
      </c>
      <c r="O55">
        <f>'Data-Normalized'!N55-'Data-Normalized'!B55</f>
        <v>0.37944174388998275</v>
      </c>
      <c r="P55">
        <f>'Data-Normalized'!O55-'Data-Normalized'!B55</f>
        <v>-0.49</v>
      </c>
      <c r="Q55">
        <f>'Data-Normalized'!P55-'Data-Normalized'!B55</f>
        <v>-0.49</v>
      </c>
      <c r="R55">
        <f>'Data-Normalized'!Q55-'Data-Normalized'!B55</f>
        <v>-0.49</v>
      </c>
      <c r="S55">
        <f>'Data-Normalized'!R55-'Data-Normalized'!B55</f>
        <v>-0.49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-6.1457411013990604E-2</v>
      </c>
      <c r="E56">
        <f>'Data-Normalized'!D56-'Data-Normalized'!B56</f>
        <v>-0.12966226247030738</v>
      </c>
      <c r="F56">
        <f>'Data-Normalized'!E56-'Data-Normalized'!B56</f>
        <v>0.51214621853355868</v>
      </c>
      <c r="G56">
        <f>'Data-Normalized'!F56-'Data-Normalized'!B56</f>
        <v>0.46778152817347274</v>
      </c>
      <c r="H56">
        <f>'Data-Normalized'!G56-'Data-Normalized'!B56</f>
        <v>0.43202527896429854</v>
      </c>
      <c r="I56">
        <f>'Data-Normalized'!H56-'Data-Normalized'!B56</f>
        <v>0.39371227172588164</v>
      </c>
      <c r="J56">
        <f>'Data-Normalized'!I56-'Data-Normalized'!B56</f>
        <v>0.40949034730652933</v>
      </c>
      <c r="K56">
        <f>'Data-Normalized'!J56-'Data-Normalized'!B56</f>
        <v>0.36962767235166938</v>
      </c>
      <c r="L56">
        <f>'Data-Normalized'!K56-'Data-Normalized'!B56</f>
        <v>8.7210288532265423E-2</v>
      </c>
      <c r="M56">
        <f>'Data-Normalized'!L56-'Data-Normalized'!B56</f>
        <v>9.1822004296088222E-4</v>
      </c>
      <c r="N56">
        <f>'Data-Normalized'!M56-'Data-Normalized'!B56</f>
        <v>0.48219545819576004</v>
      </c>
      <c r="O56">
        <f>'Data-Normalized'!N56-'Data-Normalized'!B56</f>
        <v>0.38944174388998276</v>
      </c>
      <c r="P56">
        <f>'Data-Normalized'!O56-'Data-Normalized'!B56</f>
        <v>-0.48</v>
      </c>
      <c r="Q56">
        <f>'Data-Normalized'!P56-'Data-Normalized'!B56</f>
        <v>-0.48</v>
      </c>
      <c r="R56">
        <f>'Data-Normalized'!Q56-'Data-Normalized'!B56</f>
        <v>-0.48</v>
      </c>
      <c r="S56">
        <f>'Data-Normalized'!R56-'Data-Normalized'!B56</f>
        <v>-0.48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-1.5156483942326493E-2</v>
      </c>
      <c r="E57">
        <f>'Data-Normalized'!D57-'Data-Normalized'!B57</f>
        <v>-5.3325415676941379E-3</v>
      </c>
      <c r="F57">
        <f>'Data-Normalized'!E57-'Data-Normalized'!B57</f>
        <v>0.52473724045290726</v>
      </c>
      <c r="G57">
        <f>'Data-Normalized'!F57-'Data-Normalized'!B57</f>
        <v>0.46692657078525179</v>
      </c>
      <c r="H57">
        <f>'Data-Normalized'!G57-'Data-Normalized'!B57</f>
        <v>0.47013745124527484</v>
      </c>
      <c r="I57">
        <f>'Data-Normalized'!H57-'Data-Normalized'!B57</f>
        <v>0.42192742475826817</v>
      </c>
      <c r="J57">
        <f>'Data-Normalized'!I57-'Data-Normalized'!B57</f>
        <v>0.4522222222222223</v>
      </c>
      <c r="K57">
        <f>'Data-Normalized'!J57-'Data-Normalized'!B57</f>
        <v>0.3754174901185775</v>
      </c>
      <c r="L57">
        <f>'Data-Normalized'!K57-'Data-Normalized'!B57</f>
        <v>0.12005266932836745</v>
      </c>
      <c r="M57">
        <f>'Data-Normalized'!L57-'Data-Normalized'!B57</f>
        <v>3.124123640447285E-3</v>
      </c>
      <c r="N57">
        <f>'Data-Normalized'!M57-'Data-Normalized'!B57</f>
        <v>0.49219545819576005</v>
      </c>
      <c r="O57">
        <f>'Data-Normalized'!N57-'Data-Normalized'!B57</f>
        <v>0.39944174388998277</v>
      </c>
      <c r="P57">
        <f>'Data-Normalized'!O57-'Data-Normalized'!B57</f>
        <v>-0.47</v>
      </c>
      <c r="Q57">
        <f>'Data-Normalized'!P57-'Data-Normalized'!B57</f>
        <v>-0.47</v>
      </c>
      <c r="R57">
        <f>'Data-Normalized'!Q57-'Data-Normalized'!B57</f>
        <v>-0.47</v>
      </c>
      <c r="S57">
        <f>'Data-Normalized'!R57-'Data-Normalized'!B57</f>
        <v>-0.47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-3.1726531917802669E-2</v>
      </c>
      <c r="E58">
        <f>'Data-Normalized'!D58-'Data-Normalized'!B58</f>
        <v>-1.1739646803658466E-3</v>
      </c>
      <c r="F58">
        <f>'Data-Normalized'!E58-'Data-Normalized'!B58</f>
        <v>0.53367894692779494</v>
      </c>
      <c r="G58">
        <f>'Data-Normalized'!F58-'Data-Normalized'!B58</f>
        <v>0.48387261381180086</v>
      </c>
      <c r="H58">
        <f>'Data-Normalized'!G58-'Data-Normalized'!B58</f>
        <v>0.49237293167974222</v>
      </c>
      <c r="I58">
        <f>'Data-Normalized'!H58-'Data-Normalized'!B58</f>
        <v>0.45315525082296754</v>
      </c>
      <c r="J58">
        <f>'Data-Normalized'!I58-'Data-Normalized'!B58</f>
        <v>0.43037122136856493</v>
      </c>
      <c r="K58">
        <f>'Data-Normalized'!J58-'Data-Normalized'!B58</f>
        <v>0.44139751552795053</v>
      </c>
      <c r="L58">
        <f>'Data-Normalized'!K58-'Data-Normalized'!B58</f>
        <v>0.12973039744575426</v>
      </c>
      <c r="M58">
        <f>'Data-Normalized'!L58-'Data-Normalized'!B58</f>
        <v>4.5484574046690818E-3</v>
      </c>
      <c r="N58">
        <f>'Data-Normalized'!M58-'Data-Normalized'!B58</f>
        <v>0.50219545819575995</v>
      </c>
      <c r="O58">
        <f>'Data-Normalized'!N58-'Data-Normalized'!B58</f>
        <v>0.40944174388998272</v>
      </c>
      <c r="P58">
        <f>'Data-Normalized'!O58-'Data-Normalized'!B58</f>
        <v>-0.46</v>
      </c>
      <c r="Q58">
        <f>'Data-Normalized'!P58-'Data-Normalized'!B58</f>
        <v>-0.46</v>
      </c>
      <c r="R58">
        <f>'Data-Normalized'!Q58-'Data-Normalized'!B58</f>
        <v>-0.46</v>
      </c>
      <c r="S58">
        <f>'Data-Normalized'!R58-'Data-Normalized'!B58</f>
        <v>-0.46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-2.4822370709907671E-3</v>
      </c>
      <c r="E59">
        <f>'Data-Normalized'!D59-'Data-Normalized'!B59</f>
        <v>1.4667458432305824E-2</v>
      </c>
      <c r="F59">
        <f>'Data-Normalized'!E59-'Data-Normalized'!B59</f>
        <v>0.54192002648121762</v>
      </c>
      <c r="G59">
        <f>'Data-Normalized'!F59-'Data-Normalized'!B59</f>
        <v>0.50400610617034114</v>
      </c>
      <c r="H59">
        <f>'Data-Normalized'!G59-'Data-Normalized'!B59</f>
        <v>0.49506560090001167</v>
      </c>
      <c r="I59">
        <f>'Data-Normalized'!H59-'Data-Normalized'!B59</f>
        <v>0.43522027535371149</v>
      </c>
      <c r="J59">
        <f>'Data-Normalized'!I59-'Data-Normalized'!B59</f>
        <v>0.48260318426123133</v>
      </c>
      <c r="K59">
        <f>'Data-Normalized'!J59-'Data-Normalized'!B59</f>
        <v>0.41534161490683191</v>
      </c>
      <c r="L59">
        <f>'Data-Normalized'!K59-'Data-Normalized'!B59</f>
        <v>8.6697399968993338E-2</v>
      </c>
      <c r="M59">
        <f>'Data-Normalized'!L59-'Data-Normalized'!B59</f>
        <v>1.1727305334731652E-2</v>
      </c>
      <c r="N59">
        <f>'Data-Normalized'!M59-'Data-Normalized'!B59</f>
        <v>0.51219545819575996</v>
      </c>
      <c r="O59">
        <f>'Data-Normalized'!N59-'Data-Normalized'!B59</f>
        <v>0.41944174388998273</v>
      </c>
      <c r="P59">
        <f>'Data-Normalized'!O59-'Data-Normalized'!B59</f>
        <v>-0.45</v>
      </c>
      <c r="Q59">
        <f>'Data-Normalized'!P59-'Data-Normalized'!B59</f>
        <v>-0.45</v>
      </c>
      <c r="R59">
        <f>'Data-Normalized'!Q59-'Data-Normalized'!B59</f>
        <v>-0.45</v>
      </c>
      <c r="S59">
        <f>'Data-Normalized'!R59-'Data-Normalized'!B59</f>
        <v>-0.45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4.8539092491569236E-2</v>
      </c>
      <c r="E60">
        <f>'Data-Normalized'!D60-'Data-Normalized'!B60</f>
        <v>-0.11595535839038579</v>
      </c>
      <c r="F60">
        <f>'Data-Normalized'!E60-'Data-Normalized'!B60</f>
        <v>0.55162832360987957</v>
      </c>
      <c r="G60">
        <f>'Data-Normalized'!F60-'Data-Normalized'!B60</f>
        <v>0.50148519105265277</v>
      </c>
      <c r="H60">
        <f>'Data-Normalized'!G60-'Data-Normalized'!B60</f>
        <v>0.5036377694054095</v>
      </c>
      <c r="I60">
        <f>'Data-Normalized'!H60-'Data-Normalized'!B60</f>
        <v>0.44307419714186264</v>
      </c>
      <c r="J60">
        <f>'Data-Normalized'!I60-'Data-Normalized'!B60</f>
        <v>0.49692230576441115</v>
      </c>
      <c r="K60">
        <f>'Data-Normalized'!J60-'Data-Normalized'!B60</f>
        <v>0.44555358948432794</v>
      </c>
      <c r="L60">
        <f>'Data-Normalized'!K60-'Data-Normalized'!B60</f>
        <v>0.11703643307806183</v>
      </c>
      <c r="M60">
        <f>'Data-Normalized'!L60-'Data-Normalized'!B60</f>
        <v>1.6898649894367956E-3</v>
      </c>
      <c r="N60">
        <f>'Data-Normalized'!M60-'Data-Normalized'!B60</f>
        <v>0.52219545819575997</v>
      </c>
      <c r="O60">
        <f>'Data-Normalized'!N60-'Data-Normalized'!B60</f>
        <v>0.42944174388998274</v>
      </c>
      <c r="P60">
        <f>'Data-Normalized'!O60-'Data-Normalized'!B60</f>
        <v>-0.44</v>
      </c>
      <c r="Q60">
        <f>'Data-Normalized'!P60-'Data-Normalized'!B60</f>
        <v>-0.44</v>
      </c>
      <c r="R60">
        <f>'Data-Normalized'!Q60-'Data-Normalized'!B60</f>
        <v>-0.44</v>
      </c>
      <c r="S60">
        <f>'Data-Normalized'!R60-'Data-Normalized'!B60</f>
        <v>-0.44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-4.8749473595941062E-2</v>
      </c>
      <c r="E61">
        <f>'Data-Normalized'!D61-'Data-Normalized'!B61</f>
        <v>-0.13077799279105506</v>
      </c>
      <c r="F61">
        <f>'Data-Normalized'!E61-'Data-Normalized'!B61</f>
        <v>0.56171476801162235</v>
      </c>
      <c r="G61">
        <f>'Data-Normalized'!F61-'Data-Normalized'!B61</f>
        <v>0.52259142369570011</v>
      </c>
      <c r="H61">
        <f>'Data-Normalized'!G61-'Data-Normalized'!B61</f>
        <v>0.47682351158462249</v>
      </c>
      <c r="I61">
        <f>'Data-Normalized'!H61-'Data-Normalized'!B61</f>
        <v>0.45634024281607483</v>
      </c>
      <c r="J61">
        <f>'Data-Normalized'!I61-'Data-Normalized'!B61</f>
        <v>0.46543568464730461</v>
      </c>
      <c r="K61">
        <f>'Data-Normalized'!J61-'Data-Normalized'!B61</f>
        <v>0.44706146926536811</v>
      </c>
      <c r="L61">
        <f>'Data-Normalized'!K61-'Data-Normalized'!B61</f>
        <v>9.291103543808904E-2</v>
      </c>
      <c r="M61">
        <f>'Data-Normalized'!L61-'Data-Normalized'!B61</f>
        <v>-1.5308197287426606E-2</v>
      </c>
      <c r="N61">
        <f>'Data-Normalized'!M61-'Data-Normalized'!B61</f>
        <v>0.53219545819576108</v>
      </c>
      <c r="O61">
        <f>'Data-Normalized'!N61-'Data-Normalized'!B61</f>
        <v>0.43944174388998375</v>
      </c>
      <c r="P61">
        <f>'Data-Normalized'!O61-'Data-Normalized'!B61</f>
        <v>-0.42999999999999899</v>
      </c>
      <c r="Q61">
        <f>'Data-Normalized'!P61-'Data-Normalized'!B61</f>
        <v>-0.42999999999999899</v>
      </c>
      <c r="R61">
        <f>'Data-Normalized'!Q61-'Data-Normalized'!B61</f>
        <v>-0.42999999999999899</v>
      </c>
      <c r="S61">
        <f>'Data-Normalized'!R61-'Data-Normalized'!B61</f>
        <v>-0.42999999999999899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9.9955366786958488E-3</v>
      </c>
      <c r="E62">
        <f>'Data-Normalized'!D62-'Data-Normalized'!B62</f>
        <v>-6.1060556420125089E-2</v>
      </c>
      <c r="F62">
        <f>'Data-Normalized'!E62-'Data-Normalized'!B62</f>
        <v>0.57426421942320971</v>
      </c>
      <c r="G62">
        <f>'Data-Normalized'!F62-'Data-Normalized'!B62</f>
        <v>0.52615617882596988</v>
      </c>
      <c r="H62">
        <f>'Data-Normalized'!G62-'Data-Normalized'!B62</f>
        <v>0.49996397707295231</v>
      </c>
      <c r="I62">
        <f>'Data-Normalized'!H62-'Data-Normalized'!B62</f>
        <v>0.45922842611392695</v>
      </c>
      <c r="J62">
        <f>'Data-Normalized'!I62-'Data-Normalized'!B62</f>
        <v>0.48681549379065875</v>
      </c>
      <c r="K62">
        <f>'Data-Normalized'!J62-'Data-Normalized'!B62</f>
        <v>0.3778940217391315</v>
      </c>
      <c r="L62">
        <f>'Data-Normalized'!K62-'Data-Normalized'!B62</f>
        <v>0.13487707370778085</v>
      </c>
      <c r="M62">
        <f>'Data-Normalized'!L62-'Data-Normalized'!B62</f>
        <v>1.458057977480387E-2</v>
      </c>
      <c r="N62">
        <f>'Data-Normalized'!M62-'Data-Normalized'!B62</f>
        <v>0.54219545819576109</v>
      </c>
      <c r="O62">
        <f>'Data-Normalized'!N62-'Data-Normalized'!B62</f>
        <v>0.44944174388998376</v>
      </c>
      <c r="P62">
        <f>'Data-Normalized'!O62-'Data-Normalized'!B62</f>
        <v>-0.41999999999999899</v>
      </c>
      <c r="Q62">
        <f>'Data-Normalized'!P62-'Data-Normalized'!B62</f>
        <v>-0.41999999999999899</v>
      </c>
      <c r="R62">
        <f>'Data-Normalized'!Q62-'Data-Normalized'!B62</f>
        <v>-0.41999999999999899</v>
      </c>
      <c r="S62">
        <f>'Data-Normalized'!R62-'Data-Normalized'!B62</f>
        <v>-0.41999999999999899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5.5544544885841596E-2</v>
      </c>
      <c r="E63">
        <f>'Data-Normalized'!D63-'Data-Normalized'!B63</f>
        <v>-8.0547923220130102E-2</v>
      </c>
      <c r="F63">
        <f>'Data-Normalized'!E63-'Data-Normalized'!B63</f>
        <v>0.58247641562661023</v>
      </c>
      <c r="G63">
        <f>'Data-Normalized'!F63-'Data-Normalized'!B63</f>
        <v>0.52280181526512615</v>
      </c>
      <c r="H63">
        <f>'Data-Normalized'!G63-'Data-Normalized'!B63</f>
        <v>0.50535350050038064</v>
      </c>
      <c r="I63">
        <f>'Data-Normalized'!H63-'Data-Normalized'!B63</f>
        <v>0.40494393347787666</v>
      </c>
      <c r="J63">
        <f>'Data-Normalized'!I63-'Data-Normalized'!B63</f>
        <v>0.49138142559195347</v>
      </c>
      <c r="K63">
        <f>'Data-Normalized'!J63-'Data-Normalized'!B63</f>
        <v>0.39987170349251727</v>
      </c>
      <c r="L63">
        <f>'Data-Normalized'!K63-'Data-Normalized'!B63</f>
        <v>0.12530309960551039</v>
      </c>
      <c r="M63">
        <f>'Data-Normalized'!L63-'Data-Normalized'!B63</f>
        <v>-2.7763147137195687E-2</v>
      </c>
      <c r="N63">
        <f>'Data-Normalized'!M63-'Data-Normalized'!B63</f>
        <v>0.5521954581957611</v>
      </c>
      <c r="O63">
        <f>'Data-Normalized'!N63-'Data-Normalized'!B63</f>
        <v>0.45944174388998377</v>
      </c>
      <c r="P63">
        <f>'Data-Normalized'!O63-'Data-Normalized'!B63</f>
        <v>-0.40999999999999898</v>
      </c>
      <c r="Q63">
        <f>'Data-Normalized'!P63-'Data-Normalized'!B63</f>
        <v>-0.40999999999999898</v>
      </c>
      <c r="R63">
        <f>'Data-Normalized'!Q63-'Data-Normalized'!B63</f>
        <v>-0.40999999999999898</v>
      </c>
      <c r="S63">
        <f>'Data-Normalized'!R63-'Data-Normalized'!B63</f>
        <v>-0.40999999999999898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1.3664757567753372E-2</v>
      </c>
      <c r="E64">
        <f>'Data-Normalized'!D64-'Data-Normalized'!B64</f>
        <v>-1.7553712575651303E-2</v>
      </c>
      <c r="F64">
        <f>'Data-Normalized'!E64-'Data-Normalized'!B64</f>
        <v>0.59038962527133398</v>
      </c>
      <c r="G64">
        <f>'Data-Normalized'!F64-'Data-Normalized'!B64</f>
        <v>0.53950565386935589</v>
      </c>
      <c r="H64">
        <f>'Data-Normalized'!G64-'Data-Normalized'!B64</f>
        <v>0.50623000784906524</v>
      </c>
      <c r="I64">
        <f>'Data-Normalized'!H64-'Data-Normalized'!B64</f>
        <v>0.47357309640299394</v>
      </c>
      <c r="J64">
        <f>'Data-Normalized'!I64-'Data-Normalized'!B64</f>
        <v>0.5016323841592879</v>
      </c>
      <c r="K64">
        <f>'Data-Normalized'!J64-'Data-Normalized'!B64</f>
        <v>0.4564073226544626</v>
      </c>
      <c r="L64">
        <f>'Data-Normalized'!K64-'Data-Normalized'!B64</f>
        <v>0.13562417818103545</v>
      </c>
      <c r="M64">
        <f>'Data-Normalized'!L64-'Data-Normalized'!B64</f>
        <v>9.1578082501681535E-3</v>
      </c>
      <c r="N64">
        <f>'Data-Normalized'!M64-'Data-Normalized'!B64</f>
        <v>0.562195458195761</v>
      </c>
      <c r="O64">
        <f>'Data-Normalized'!N64-'Data-Normalized'!B64</f>
        <v>0.46944174388998372</v>
      </c>
      <c r="P64">
        <f>'Data-Normalized'!O64-'Data-Normalized'!B64</f>
        <v>-0.39999999999999902</v>
      </c>
      <c r="Q64">
        <f>'Data-Normalized'!P64-'Data-Normalized'!B64</f>
        <v>-0.39999999999999902</v>
      </c>
      <c r="R64">
        <f>'Data-Normalized'!Q64-'Data-Normalized'!B64</f>
        <v>-0.39999999999999902</v>
      </c>
      <c r="S64">
        <f>'Data-Normalized'!R64-'Data-Normalized'!B64</f>
        <v>-0.39999999999999902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4.1120174150233502E-2</v>
      </c>
      <c r="E65">
        <f>'Data-Normalized'!D65-'Data-Normalized'!B65</f>
        <v>-3.8060174188437934E-2</v>
      </c>
      <c r="F65">
        <f>'Data-Normalized'!E65-'Data-Normalized'!B65</f>
        <v>0.60146842560354585</v>
      </c>
      <c r="G65">
        <f>'Data-Normalized'!F65-'Data-Normalized'!B65</f>
        <v>0.54818742492411998</v>
      </c>
      <c r="H65">
        <f>'Data-Normalized'!G65-'Data-Normalized'!B65</f>
        <v>0.50825884144952682</v>
      </c>
      <c r="I65">
        <f>'Data-Normalized'!H65-'Data-Normalized'!B65</f>
        <v>0.51903174842371358</v>
      </c>
      <c r="J65">
        <f>'Data-Normalized'!I65-'Data-Normalized'!B65</f>
        <v>0.4908948092376757</v>
      </c>
      <c r="K65">
        <f>'Data-Normalized'!J65-'Data-Normalized'!B65</f>
        <v>0.50303814350493514</v>
      </c>
      <c r="L65">
        <f>'Data-Normalized'!K65-'Data-Normalized'!B65</f>
        <v>0.15074687879782689</v>
      </c>
      <c r="M65">
        <f>'Data-Normalized'!L65-'Data-Normalized'!B65</f>
        <v>-1.0776916417480908E-2</v>
      </c>
      <c r="N65">
        <f>'Data-Normalized'!M65-'Data-Normalized'!B65</f>
        <v>0.57219545819576101</v>
      </c>
      <c r="O65">
        <f>'Data-Normalized'!N65-'Data-Normalized'!B65</f>
        <v>0.47944174388998373</v>
      </c>
      <c r="P65">
        <f>'Data-Normalized'!O65-'Data-Normalized'!B65</f>
        <v>-0.38999999999999901</v>
      </c>
      <c r="Q65">
        <f>'Data-Normalized'!P65-'Data-Normalized'!B65</f>
        <v>-0.38999999999999901</v>
      </c>
      <c r="R65">
        <f>'Data-Normalized'!Q65-'Data-Normalized'!B65</f>
        <v>-0.38999999999999901</v>
      </c>
      <c r="S65">
        <f>'Data-Normalized'!R65-'Data-Normalized'!B65</f>
        <v>-0.38999999999999901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-9.6812830495686397E-2</v>
      </c>
      <c r="E66">
        <f>'Data-Normalized'!D66-'Data-Normalized'!B66</f>
        <v>-2.3581749802056684E-2</v>
      </c>
      <c r="F66">
        <f>'Data-Normalized'!E66-'Data-Normalized'!B66</f>
        <v>0.6090517296454353</v>
      </c>
      <c r="G66">
        <f>'Data-Normalized'!F66-'Data-Normalized'!B66</f>
        <v>0.55271988971957686</v>
      </c>
      <c r="H66">
        <f>'Data-Normalized'!G66-'Data-Normalized'!B66</f>
        <v>0.52457227341967649</v>
      </c>
      <c r="I66">
        <f>'Data-Normalized'!H66-'Data-Normalized'!B66</f>
        <v>0.51460719954756251</v>
      </c>
      <c r="J66">
        <f>'Data-Normalized'!I66-'Data-Normalized'!B66</f>
        <v>0.50824561403508806</v>
      </c>
      <c r="K66">
        <f>'Data-Normalized'!J66-'Data-Normalized'!B66</f>
        <v>0.44500000000000117</v>
      </c>
      <c r="L66">
        <f>'Data-Normalized'!K66-'Data-Normalized'!B66</f>
        <v>0.13557951462708107</v>
      </c>
      <c r="M66">
        <f>'Data-Normalized'!L66-'Data-Normalized'!B66</f>
        <v>5.5580266096877384E-4</v>
      </c>
      <c r="N66">
        <f>'Data-Normalized'!M66-'Data-Normalized'!B66</f>
        <v>0.58219545819576102</v>
      </c>
      <c r="O66">
        <f>'Data-Normalized'!N66-'Data-Normalized'!B66</f>
        <v>0.48944174388998374</v>
      </c>
      <c r="P66">
        <f>'Data-Normalized'!O66-'Data-Normalized'!B66</f>
        <v>-0.37999999999999901</v>
      </c>
      <c r="Q66">
        <f>'Data-Normalized'!P66-'Data-Normalized'!B66</f>
        <v>-0.37999999999999901</v>
      </c>
      <c r="R66">
        <f>'Data-Normalized'!Q66-'Data-Normalized'!B66</f>
        <v>-0.37999999999999901</v>
      </c>
      <c r="S66">
        <f>'Data-Normalized'!R66-'Data-Normalized'!B66</f>
        <v>-0.37999999999999901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1.3132678310448398E-2</v>
      </c>
      <c r="E67">
        <f>'Data-Normalized'!D67-'Data-Normalized'!B67</f>
        <v>-3.8360372876796223E-2</v>
      </c>
      <c r="F67">
        <f>'Data-Normalized'!E67-'Data-Normalized'!B67</f>
        <v>0.62288735214615432</v>
      </c>
      <c r="G67">
        <f>'Data-Normalized'!F67-'Data-Normalized'!B67</f>
        <v>0.56364455993026508</v>
      </c>
      <c r="H67">
        <f>'Data-Normalized'!G67-'Data-Normalized'!B67</f>
        <v>0.55352311006537314</v>
      </c>
      <c r="I67">
        <f>'Data-Normalized'!H67-'Data-Normalized'!B67</f>
        <v>0.56531688758388576</v>
      </c>
      <c r="J67">
        <f>'Data-Normalized'!I67-'Data-Normalized'!B67</f>
        <v>0.54161727849034547</v>
      </c>
      <c r="K67">
        <f>'Data-Normalized'!J67-'Data-Normalized'!B67</f>
        <v>0.48983981693363998</v>
      </c>
      <c r="L67">
        <f>'Data-Normalized'!K67-'Data-Normalized'!B67</f>
        <v>0.15614268651874663</v>
      </c>
      <c r="M67">
        <f>'Data-Normalized'!L67-'Data-Normalized'!B67</f>
        <v>-1.6824343755113491E-2</v>
      </c>
      <c r="N67">
        <f>'Data-Normalized'!M67-'Data-Normalized'!B67</f>
        <v>0.59219545819576103</v>
      </c>
      <c r="O67">
        <f>'Data-Normalized'!N67-'Data-Normalized'!B67</f>
        <v>0.49944174388998375</v>
      </c>
      <c r="P67">
        <f>'Data-Normalized'!O67-'Data-Normalized'!B67</f>
        <v>-0.369999999999999</v>
      </c>
      <c r="Q67">
        <f>'Data-Normalized'!P67-'Data-Normalized'!B67</f>
        <v>-0.369999999999999</v>
      </c>
      <c r="R67">
        <f>'Data-Normalized'!Q67-'Data-Normalized'!B67</f>
        <v>-0.369999999999999</v>
      </c>
      <c r="S67">
        <f>'Data-Normalized'!R67-'Data-Normalized'!B67</f>
        <v>-0.369999999999999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9.8782665089843014E-2</v>
      </c>
      <c r="E68">
        <f>'Data-Normalized'!D68-'Data-Normalized'!B68</f>
        <v>-2.2941942262011517E-2</v>
      </c>
      <c r="F68">
        <f>'Data-Normalized'!E68-'Data-Normalized'!B68</f>
        <v>0.63224841196936565</v>
      </c>
      <c r="G68">
        <f>'Data-Normalized'!F68-'Data-Normalized'!B68</f>
        <v>0.56545437640345786</v>
      </c>
      <c r="H68">
        <f>'Data-Normalized'!G68-'Data-Normalized'!B68</f>
        <v>0.55499696129099019</v>
      </c>
      <c r="I68">
        <f>'Data-Normalized'!H68-'Data-Normalized'!B68</f>
        <v>0.54189497587492674</v>
      </c>
      <c r="J68">
        <f>'Data-Normalized'!I68-'Data-Normalized'!B68</f>
        <v>0.54916998378298854</v>
      </c>
      <c r="K68">
        <f>'Data-Normalized'!J68-'Data-Normalized'!B68</f>
        <v>0.54458172812328143</v>
      </c>
      <c r="L68">
        <f>'Data-Normalized'!K68-'Data-Normalized'!B68</f>
        <v>0.18140752343442446</v>
      </c>
      <c r="M68">
        <f>'Data-Normalized'!L68-'Data-Normalized'!B68</f>
        <v>1.9964149796785347E-2</v>
      </c>
      <c r="N68">
        <f>'Data-Normalized'!M68-'Data-Normalized'!B68</f>
        <v>0.60219545819576104</v>
      </c>
      <c r="O68">
        <f>'Data-Normalized'!N68-'Data-Normalized'!B68</f>
        <v>0.44910671157022175</v>
      </c>
      <c r="P68">
        <f>'Data-Normalized'!O68-'Data-Normalized'!B68</f>
        <v>-0.35999999999999899</v>
      </c>
      <c r="Q68">
        <f>'Data-Normalized'!P68-'Data-Normalized'!B68</f>
        <v>-0.35999999999999899</v>
      </c>
      <c r="R68">
        <f>'Data-Normalized'!Q68-'Data-Normalized'!B68</f>
        <v>-0.35999999999999899</v>
      </c>
      <c r="S68">
        <f>'Data-Normalized'!R68-'Data-Normalized'!B68</f>
        <v>-0.35999999999999899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5.7150023393677141E-2</v>
      </c>
      <c r="E69">
        <f>'Data-Normalized'!D69-'Data-Normalized'!B69</f>
        <v>-2.4044059428768305E-4</v>
      </c>
      <c r="F69">
        <f>'Data-Normalized'!E69-'Data-Normalized'!B69</f>
        <v>0.64138308800989585</v>
      </c>
      <c r="G69">
        <f>'Data-Normalized'!F69-'Data-Normalized'!B69</f>
        <v>0.57534401974912419</v>
      </c>
      <c r="H69">
        <f>'Data-Normalized'!G69-'Data-Normalized'!B69</f>
        <v>0.56580195693242019</v>
      </c>
      <c r="I69">
        <f>'Data-Normalized'!H69-'Data-Normalized'!B69</f>
        <v>0.52166717967665044</v>
      </c>
      <c r="J69">
        <f>'Data-Normalized'!I69-'Data-Normalized'!B69</f>
        <v>0.55749110538584379</v>
      </c>
      <c r="K69">
        <f>'Data-Normalized'!J69-'Data-Normalized'!B69</f>
        <v>0.47509316770186472</v>
      </c>
      <c r="L69">
        <f>'Data-Normalized'!K69-'Data-Normalized'!B69</f>
        <v>0.18753571574695238</v>
      </c>
      <c r="M69">
        <f>'Data-Normalized'!L69-'Data-Normalized'!B69</f>
        <v>6.0556135690734147E-3</v>
      </c>
      <c r="N69">
        <f>'Data-Normalized'!M69-'Data-Normalized'!B69</f>
        <v>0.61219545819576104</v>
      </c>
      <c r="O69">
        <f>'Data-Normalized'!N69-'Data-Normalized'!B69</f>
        <v>0.45910671157022176</v>
      </c>
      <c r="P69">
        <f>'Data-Normalized'!O69-'Data-Normalized'!B69</f>
        <v>-0.34999999999999898</v>
      </c>
      <c r="Q69">
        <f>'Data-Normalized'!P69-'Data-Normalized'!B69</f>
        <v>-0.34999999999999898</v>
      </c>
      <c r="R69">
        <f>'Data-Normalized'!Q69-'Data-Normalized'!B69</f>
        <v>-0.34999999999999898</v>
      </c>
      <c r="S69">
        <f>'Data-Normalized'!R69-'Data-Normalized'!B69</f>
        <v>-0.34999999999999898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9.9148905367955564E-2</v>
      </c>
      <c r="E70">
        <f>'Data-Normalized'!D70-'Data-Normalized'!B70</f>
        <v>-1.8567040707672733E-2</v>
      </c>
      <c r="F70">
        <f>'Data-Normalized'!E70-'Data-Normalized'!B70</f>
        <v>0.65060406593716169</v>
      </c>
      <c r="G70">
        <f>'Data-Normalized'!F70-'Data-Normalized'!B70</f>
        <v>0.57888924165143041</v>
      </c>
      <c r="H70">
        <f>'Data-Normalized'!G70-'Data-Normalized'!B70</f>
        <v>0.58363599460388516</v>
      </c>
      <c r="I70">
        <f>'Data-Normalized'!H70-'Data-Normalized'!B70</f>
        <v>0.5344709695637968</v>
      </c>
      <c r="J70">
        <f>'Data-Normalized'!I70-'Data-Normalized'!B70</f>
        <v>0.57197153723469629</v>
      </c>
      <c r="K70">
        <f>'Data-Normalized'!J70-'Data-Normalized'!B70</f>
        <v>0.51731225296442762</v>
      </c>
      <c r="L70">
        <f>'Data-Normalized'!K70-'Data-Normalized'!B70</f>
        <v>0.18624581983869098</v>
      </c>
      <c r="M70">
        <f>'Data-Normalized'!L70-'Data-Normalized'!B70</f>
        <v>3.6099015447039751E-3</v>
      </c>
      <c r="N70">
        <f>'Data-Normalized'!M70-'Data-Normalized'!B70</f>
        <v>0.62219545819576094</v>
      </c>
      <c r="O70">
        <f>'Data-Normalized'!N70-'Data-Normalized'!B70</f>
        <v>0.46910671157022171</v>
      </c>
      <c r="P70">
        <f>'Data-Normalized'!O70-'Data-Normalized'!B70</f>
        <v>-0.33999999999999903</v>
      </c>
      <c r="Q70">
        <f>'Data-Normalized'!P70-'Data-Normalized'!B70</f>
        <v>-0.33999999999999903</v>
      </c>
      <c r="R70">
        <f>'Data-Normalized'!Q70-'Data-Normalized'!B70</f>
        <v>-0.33999999999999903</v>
      </c>
      <c r="S70">
        <f>'Data-Normalized'!R70-'Data-Normalized'!B70</f>
        <v>-0.33999999999999903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7.8501260932061945E-2</v>
      </c>
      <c r="E71">
        <f>'Data-Normalized'!D71-'Data-Normalized'!B71</f>
        <v>-7.8763667573829577E-2</v>
      </c>
      <c r="F71">
        <f>'Data-Normalized'!E71-'Data-Normalized'!B71</f>
        <v>0.65932549042668587</v>
      </c>
      <c r="G71">
        <f>'Data-Normalized'!F71-'Data-Normalized'!B71</f>
        <v>0.59169321302001143</v>
      </c>
      <c r="H71">
        <f>'Data-Normalized'!G71-'Data-Normalized'!B71</f>
        <v>0.59576621517689765</v>
      </c>
      <c r="I71">
        <f>'Data-Normalized'!H71-'Data-Normalized'!B71</f>
        <v>0.58293954502232359</v>
      </c>
      <c r="J71">
        <f>'Data-Normalized'!I71-'Data-Normalized'!B71</f>
        <v>0.5676535990181224</v>
      </c>
      <c r="K71">
        <f>'Data-Normalized'!J71-'Data-Normalized'!B71</f>
        <v>0.55408047529030591</v>
      </c>
      <c r="L71">
        <f>'Data-Normalized'!K71-'Data-Normalized'!B71</f>
        <v>0.19067877904363678</v>
      </c>
      <c r="M71">
        <f>'Data-Normalized'!L71-'Data-Normalized'!B71</f>
        <v>1.6221784916483295E-2</v>
      </c>
      <c r="N71">
        <f>'Data-Normalized'!M71-'Data-Normalized'!B71</f>
        <v>0.63219545819576095</v>
      </c>
      <c r="O71">
        <f>'Data-Normalized'!N71-'Data-Normalized'!B71</f>
        <v>0.47910671157022172</v>
      </c>
      <c r="P71">
        <f>'Data-Normalized'!O71-'Data-Normalized'!B71</f>
        <v>-0.32999999999999902</v>
      </c>
      <c r="Q71">
        <f>'Data-Normalized'!P71-'Data-Normalized'!B71</f>
        <v>-0.32999999999999902</v>
      </c>
      <c r="R71">
        <f>'Data-Normalized'!Q71-'Data-Normalized'!B71</f>
        <v>-0.32999999999999902</v>
      </c>
      <c r="S71">
        <f>'Data-Normalized'!R71-'Data-Normalized'!B71</f>
        <v>-0.32999999999999902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5.1585097072929742E-2</v>
      </c>
      <c r="E72">
        <f>'Data-Normalized'!D72-'Data-Normalized'!B72</f>
        <v>-9.7890583097078876E-2</v>
      </c>
      <c r="F72">
        <f>'Data-Normalized'!E72-'Data-Normalized'!B72</f>
        <v>0.66939237790267692</v>
      </c>
      <c r="G72">
        <f>'Data-Normalized'!F72-'Data-Normalized'!B72</f>
        <v>0.5947739637709657</v>
      </c>
      <c r="H72">
        <f>'Data-Normalized'!G72-'Data-Normalized'!B72</f>
        <v>0.61183356465868877</v>
      </c>
      <c r="I72">
        <f>'Data-Normalized'!H72-'Data-Normalized'!B72</f>
        <v>0.53659529794615901</v>
      </c>
      <c r="J72">
        <f>'Data-Normalized'!I72-'Data-Normalized'!B72</f>
        <v>0.58910940718132032</v>
      </c>
      <c r="K72">
        <f>'Data-Normalized'!J72-'Data-Normalized'!B72</f>
        <v>0.50346547314578083</v>
      </c>
      <c r="L72">
        <f>'Data-Normalized'!K72-'Data-Normalized'!B72</f>
        <v>0.23340641923929811</v>
      </c>
      <c r="M72">
        <f>'Data-Normalized'!L72-'Data-Normalized'!B72</f>
        <v>-5.9701134296252789E-4</v>
      </c>
      <c r="N72">
        <f>'Data-Normalized'!M72-'Data-Normalized'!B72</f>
        <v>0.64219545819576096</v>
      </c>
      <c r="O72">
        <f>'Data-Normalized'!N72-'Data-Normalized'!B72</f>
        <v>0.48910671157022173</v>
      </c>
      <c r="P72">
        <f>'Data-Normalized'!O72-'Data-Normalized'!B72</f>
        <v>-0.31999999999999901</v>
      </c>
      <c r="Q72">
        <f>'Data-Normalized'!P72-'Data-Normalized'!B72</f>
        <v>-0.31999999999999901</v>
      </c>
      <c r="R72">
        <f>'Data-Normalized'!Q72-'Data-Normalized'!B72</f>
        <v>-0.31999999999999901</v>
      </c>
      <c r="S72">
        <f>'Data-Normalized'!R72-'Data-Normalized'!B72</f>
        <v>-0.31999999999999901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0.14527120277959621</v>
      </c>
      <c r="E73">
        <f>'Data-Normalized'!D73-'Data-Normalized'!B73</f>
        <v>-2.8917906182121089E-2</v>
      </c>
      <c r="F73">
        <f>'Data-Normalized'!E73-'Data-Normalized'!B73</f>
        <v>0.68162942298415552</v>
      </c>
      <c r="G73">
        <f>'Data-Normalized'!F73-'Data-Normalized'!B73</f>
        <v>0.60286810818785375</v>
      </c>
      <c r="H73">
        <f>'Data-Normalized'!G73-'Data-Normalized'!B73</f>
        <v>0.62794852597735407</v>
      </c>
      <c r="I73">
        <f>'Data-Normalized'!H73-'Data-Normalized'!B73</f>
        <v>0.56198165395451793</v>
      </c>
      <c r="J73">
        <f>'Data-Normalized'!I73-'Data-Normalized'!B73</f>
        <v>0.61534698692367651</v>
      </c>
      <c r="K73">
        <f>'Data-Normalized'!J73-'Data-Normalized'!B73</f>
        <v>0.53664031620553487</v>
      </c>
      <c r="L73">
        <f>'Data-Normalized'!K73-'Data-Normalized'!B73</f>
        <v>0.20963668853176803</v>
      </c>
      <c r="M73">
        <f>'Data-Normalized'!L73-'Data-Normalized'!B73</f>
        <v>5.2251153640587855E-3</v>
      </c>
      <c r="N73">
        <f>'Data-Normalized'!M73-'Data-Normalized'!B73</f>
        <v>0.65219545819576097</v>
      </c>
      <c r="O73">
        <f>'Data-Normalized'!N73-'Data-Normalized'!B73</f>
        <v>0.49910671157022174</v>
      </c>
      <c r="P73">
        <f>'Data-Normalized'!O73-'Data-Normalized'!B73</f>
        <v>-0.309999999999999</v>
      </c>
      <c r="Q73">
        <f>'Data-Normalized'!P73-'Data-Normalized'!B73</f>
        <v>-0.309999999999999</v>
      </c>
      <c r="R73">
        <f>'Data-Normalized'!Q73-'Data-Normalized'!B73</f>
        <v>-0.309999999999999</v>
      </c>
      <c r="S73">
        <f>'Data-Normalized'!R73-'Data-Normalized'!B73</f>
        <v>-0.309999999999999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9.6895630542050248E-2</v>
      </c>
      <c r="E74">
        <f>'Data-Normalized'!D74-'Data-Normalized'!B74</f>
        <v>-1.8834548503052884E-2</v>
      </c>
      <c r="F74">
        <f>'Data-Normalized'!E74-'Data-Normalized'!B74</f>
        <v>0.6882946152583409</v>
      </c>
      <c r="G74">
        <f>'Data-Normalized'!F74-'Data-Normalized'!B74</f>
        <v>0.62181660054699894</v>
      </c>
      <c r="H74">
        <f>'Data-Normalized'!G74-'Data-Normalized'!B74</f>
        <v>0.59587735913651874</v>
      </c>
      <c r="I74">
        <f>'Data-Normalized'!H74-'Data-Normalized'!B74</f>
        <v>0.59172886146819659</v>
      </c>
      <c r="J74">
        <f>'Data-Normalized'!I74-'Data-Normalized'!B74</f>
        <v>0.58034757148591565</v>
      </c>
      <c r="K74">
        <f>'Data-Normalized'!J74-'Data-Normalized'!B74</f>
        <v>0.57314339724547714</v>
      </c>
      <c r="L74">
        <f>'Data-Normalized'!K74-'Data-Normalized'!B74</f>
        <v>0.21038289916536784</v>
      </c>
      <c r="M74">
        <f>'Data-Normalized'!L74-'Data-Normalized'!B74</f>
        <v>8.5462636087552113E-5</v>
      </c>
      <c r="N74">
        <f>'Data-Normalized'!M74-'Data-Normalized'!B74</f>
        <v>0.66219545819576098</v>
      </c>
      <c r="O74">
        <f>'Data-Normalized'!N74-'Data-Normalized'!B74</f>
        <v>0.50910671157022169</v>
      </c>
      <c r="P74">
        <f>'Data-Normalized'!O74-'Data-Normalized'!B74</f>
        <v>-0.29999999999999899</v>
      </c>
      <c r="Q74">
        <f>'Data-Normalized'!P74-'Data-Normalized'!B74</f>
        <v>-0.29999999999999899</v>
      </c>
      <c r="R74">
        <f>'Data-Normalized'!Q74-'Data-Normalized'!B74</f>
        <v>-0.29999999999999899</v>
      </c>
      <c r="S74">
        <f>'Data-Normalized'!R74-'Data-Normalized'!B74</f>
        <v>-0.29999999999999899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0.16584957193224015</v>
      </c>
      <c r="E75">
        <f>'Data-Normalized'!D75-'Data-Normalized'!B75</f>
        <v>-3.486298379209013E-2</v>
      </c>
      <c r="F75">
        <f>'Data-Normalized'!E75-'Data-Normalized'!B75</f>
        <v>0.69758662973576824</v>
      </c>
      <c r="G75">
        <f>'Data-Normalized'!F75-'Data-Normalized'!B75</f>
        <v>0.62529696848138316</v>
      </c>
      <c r="H75">
        <f>'Data-Normalized'!G75-'Data-Normalized'!B75</f>
        <v>0.64125730167769501</v>
      </c>
      <c r="I75">
        <f>'Data-Normalized'!H75-'Data-Normalized'!B75</f>
        <v>0.55050380144114164</v>
      </c>
      <c r="J75">
        <f>'Data-Normalized'!I75-'Data-Normalized'!B75</f>
        <v>0.59684931506849415</v>
      </c>
      <c r="K75">
        <f>'Data-Normalized'!J75-'Data-Normalized'!B75</f>
        <v>0.55223051196295381</v>
      </c>
      <c r="L75">
        <f>'Data-Normalized'!K75-'Data-Normalized'!B75</f>
        <v>0.22495156309496828</v>
      </c>
      <c r="M75">
        <f>'Data-Normalized'!L75-'Data-Normalized'!B75</f>
        <v>2.9707769389205052E-3</v>
      </c>
      <c r="N75">
        <f>'Data-Normalized'!M75-'Data-Normalized'!B75</f>
        <v>0.67219545819576099</v>
      </c>
      <c r="O75">
        <f>'Data-Normalized'!N75-'Data-Normalized'!B75</f>
        <v>0.5191067115702217</v>
      </c>
      <c r="P75">
        <f>'Data-Normalized'!O75-'Data-Normalized'!B75</f>
        <v>-0.28999999999999898</v>
      </c>
      <c r="Q75">
        <f>'Data-Normalized'!P75-'Data-Normalized'!B75</f>
        <v>-0.28999999999999898</v>
      </c>
      <c r="R75">
        <f>'Data-Normalized'!Q75-'Data-Normalized'!B75</f>
        <v>-0.28999999999999898</v>
      </c>
      <c r="S75">
        <f>'Data-Normalized'!R75-'Data-Normalized'!B75</f>
        <v>-0.28999999999999898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0.14488668078785832</v>
      </c>
      <c r="E76">
        <f>'Data-Normalized'!D76-'Data-Normalized'!B76</f>
        <v>-5.8503562945366683E-2</v>
      </c>
      <c r="F76">
        <f>'Data-Normalized'!E76-'Data-Normalized'!B76</f>
        <v>0.70595183906288284</v>
      </c>
      <c r="G76">
        <f>'Data-Normalized'!F76-'Data-Normalized'!B76</f>
        <v>0.61781774659542765</v>
      </c>
      <c r="H76">
        <f>'Data-Normalized'!G76-'Data-Normalized'!B76</f>
        <v>0.6296932135590716</v>
      </c>
      <c r="I76">
        <f>'Data-Normalized'!H76-'Data-Normalized'!B76</f>
        <v>0.60055519497124077</v>
      </c>
      <c r="J76">
        <f>'Data-Normalized'!I76-'Data-Normalized'!B76</f>
        <v>0.59565997762384371</v>
      </c>
      <c r="K76">
        <f>'Data-Normalized'!J76-'Data-Normalized'!B76</f>
        <v>0.60577075098814337</v>
      </c>
      <c r="L76">
        <f>'Data-Normalized'!K76-'Data-Normalized'!B76</f>
        <v>0.24440731091169665</v>
      </c>
      <c r="M76">
        <f>'Data-Normalized'!L76-'Data-Normalized'!B76</f>
        <v>-2.7504639539541909E-2</v>
      </c>
      <c r="N76">
        <f>'Data-Normalized'!M76-'Data-Normalized'!B76</f>
        <v>0.63932271522491924</v>
      </c>
      <c r="O76">
        <f>'Data-Normalized'!N76-'Data-Normalized'!B76</f>
        <v>0.52910671157022171</v>
      </c>
      <c r="P76">
        <f>'Data-Normalized'!O76-'Data-Normalized'!B76</f>
        <v>-0.27999999999999903</v>
      </c>
      <c r="Q76">
        <f>'Data-Normalized'!P76-'Data-Normalized'!B76</f>
        <v>-0.27999999999999903</v>
      </c>
      <c r="R76">
        <f>'Data-Normalized'!Q76-'Data-Normalized'!B76</f>
        <v>-0.27999999999999903</v>
      </c>
      <c r="S76">
        <f>'Data-Normalized'!R76-'Data-Normalized'!B76</f>
        <v>-0.27999999999999903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0.11193911856493333</v>
      </c>
      <c r="E77">
        <f>'Data-Normalized'!D77-'Data-Normalized'!B77</f>
        <v>4.1633016627080244E-2</v>
      </c>
      <c r="F77">
        <f>'Data-Normalized'!E77-'Data-Normalized'!B77</f>
        <v>0.7178319427763743</v>
      </c>
      <c r="G77">
        <f>'Data-Normalized'!F77-'Data-Normalized'!B77</f>
        <v>0.63302806665660061</v>
      </c>
      <c r="H77">
        <f>'Data-Normalized'!G77-'Data-Normalized'!B77</f>
        <v>0.65115590500506981</v>
      </c>
      <c r="I77">
        <f>'Data-Normalized'!H77-'Data-Normalized'!B77</f>
        <v>0.51939961308020477</v>
      </c>
      <c r="J77">
        <f>'Data-Normalized'!I77-'Data-Normalized'!B77</f>
        <v>0.63843301435406863</v>
      </c>
      <c r="K77">
        <f>'Data-Normalized'!J77-'Data-Normalized'!B77</f>
        <v>0.53953834880312745</v>
      </c>
      <c r="L77">
        <f>'Data-Normalized'!K77-'Data-Normalized'!B77</f>
        <v>0.27195057467695238</v>
      </c>
      <c r="M77">
        <f>'Data-Normalized'!L77-'Data-Normalized'!B77</f>
        <v>9.2984053125156341E-3</v>
      </c>
      <c r="N77">
        <f>'Data-Normalized'!M77-'Data-Normalized'!B77</f>
        <v>0.64932271522491924</v>
      </c>
      <c r="O77">
        <f>'Data-Normalized'!N77-'Data-Normalized'!B77</f>
        <v>0.53910671157022172</v>
      </c>
      <c r="P77">
        <f>'Data-Normalized'!O77-'Data-Normalized'!B77</f>
        <v>-0.26999999999999902</v>
      </c>
      <c r="Q77">
        <f>'Data-Normalized'!P77-'Data-Normalized'!B77</f>
        <v>-0.26999999999999902</v>
      </c>
      <c r="R77">
        <f>'Data-Normalized'!Q77-'Data-Normalized'!B77</f>
        <v>-0.26999999999999902</v>
      </c>
      <c r="S77">
        <f>'Data-Normalized'!R77-'Data-Normalized'!B77</f>
        <v>-0.26999999999999902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9.5200650499115413E-2</v>
      </c>
      <c r="E78">
        <f>'Data-Normalized'!D78-'Data-Normalized'!B78</f>
        <v>-1.8507674036175814E-2</v>
      </c>
      <c r="F78">
        <f>'Data-Normalized'!E78-'Data-Normalized'!B78</f>
        <v>0.72796378037445031</v>
      </c>
      <c r="G78">
        <f>'Data-Normalized'!F78-'Data-Normalized'!B78</f>
        <v>0.63515528852604364</v>
      </c>
      <c r="H78">
        <f>'Data-Normalized'!G78-'Data-Normalized'!B78</f>
        <v>0.65099313472086184</v>
      </c>
      <c r="I78">
        <f>'Data-Normalized'!H78-'Data-Normalized'!B78</f>
        <v>0.53814589440271487</v>
      </c>
      <c r="J78">
        <f>'Data-Normalized'!I78-'Data-Normalized'!B78</f>
        <v>0.63649368175684096</v>
      </c>
      <c r="K78">
        <f>'Data-Normalized'!J78-'Data-Normalized'!B78</f>
        <v>0.52152774441508565</v>
      </c>
      <c r="L78">
        <f>'Data-Normalized'!K78-'Data-Normalized'!B78</f>
        <v>0.26135643708055523</v>
      </c>
      <c r="M78">
        <f>'Data-Normalized'!L78-'Data-Normalized'!B78</f>
        <v>7.1024656053028101E-3</v>
      </c>
      <c r="N78">
        <f>'Data-Normalized'!M78-'Data-Normalized'!B78</f>
        <v>0.65932271522491925</v>
      </c>
      <c r="O78">
        <f>'Data-Normalized'!N78-'Data-Normalized'!B78</f>
        <v>0.54910671157022173</v>
      </c>
      <c r="P78">
        <f>'Data-Normalized'!O78-'Data-Normalized'!B78</f>
        <v>-0.25999999999999901</v>
      </c>
      <c r="Q78">
        <f>'Data-Normalized'!P78-'Data-Normalized'!B78</f>
        <v>-0.25999999999999901</v>
      </c>
      <c r="R78">
        <f>'Data-Normalized'!Q78-'Data-Normalized'!B78</f>
        <v>-0.25999999999999901</v>
      </c>
      <c r="S78">
        <f>'Data-Normalized'!R78-'Data-Normalized'!B78</f>
        <v>-0.25999999999999901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0.14468850675566608</v>
      </c>
      <c r="E79">
        <f>'Data-Normalized'!D79-'Data-Normalized'!B79</f>
        <v>-9.113518997565434E-3</v>
      </c>
      <c r="F79">
        <f>'Data-Normalized'!E79-'Data-Normalized'!B79</f>
        <v>0.73822319270412085</v>
      </c>
      <c r="G79">
        <f>'Data-Normalized'!F79-'Data-Normalized'!B79</f>
        <v>0.64199339792962451</v>
      </c>
      <c r="H79">
        <f>'Data-Normalized'!G79-'Data-Normalized'!B79</f>
        <v>0.65087483659858048</v>
      </c>
      <c r="I79">
        <f>'Data-Normalized'!H79-'Data-Normalized'!B79</f>
        <v>0.56262201126826306</v>
      </c>
      <c r="J79">
        <f>'Data-Normalized'!I79-'Data-Normalized'!B79</f>
        <v>0.64371365139120251</v>
      </c>
      <c r="K79">
        <f>'Data-Normalized'!J79-'Data-Normalized'!B79</f>
        <v>0.54539278656126589</v>
      </c>
      <c r="L79">
        <f>'Data-Normalized'!K79-'Data-Normalized'!B79</f>
        <v>0.28755060576260205</v>
      </c>
      <c r="M79">
        <f>'Data-Normalized'!L79-'Data-Normalized'!B79</f>
        <v>2.546856311611545E-2</v>
      </c>
      <c r="N79">
        <f>'Data-Normalized'!M79-'Data-Normalized'!B79</f>
        <v>0.66932271522491926</v>
      </c>
      <c r="O79">
        <f>'Data-Normalized'!N79-'Data-Normalized'!B79</f>
        <v>0.55910671157022174</v>
      </c>
      <c r="P79">
        <f>'Data-Normalized'!O79-'Data-Normalized'!B79</f>
        <v>-0.249999999999999</v>
      </c>
      <c r="Q79">
        <f>'Data-Normalized'!P79-'Data-Normalized'!B79</f>
        <v>-0.249999999999999</v>
      </c>
      <c r="R79">
        <f>'Data-Normalized'!Q79-'Data-Normalized'!B79</f>
        <v>-0.249999999999999</v>
      </c>
      <c r="S79">
        <f>'Data-Normalized'!R79-'Data-Normalized'!B79</f>
        <v>-0.249999999999999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0.10906103340658924</v>
      </c>
      <c r="E80">
        <f>'Data-Normalized'!D80-'Data-Normalized'!B80</f>
        <v>1.7410765872762746E-2</v>
      </c>
      <c r="F80">
        <f>'Data-Normalized'!E80-'Data-Normalized'!B80</f>
        <v>0.74437464765898309</v>
      </c>
      <c r="G80">
        <f>'Data-Normalized'!F80-'Data-Normalized'!B80</f>
        <v>0.64555601629144377</v>
      </c>
      <c r="H80">
        <f>'Data-Normalized'!G80-'Data-Normalized'!B80</f>
        <v>0.69670042462907655</v>
      </c>
      <c r="I80">
        <f>'Data-Normalized'!H80-'Data-Normalized'!B80</f>
        <v>0.63794231044734517</v>
      </c>
      <c r="J80">
        <f>'Data-Normalized'!I80-'Data-Normalized'!B80</f>
        <v>0.63680729975071815</v>
      </c>
      <c r="K80">
        <f>'Data-Normalized'!J80-'Data-Normalized'!B80</f>
        <v>0.59650091122103777</v>
      </c>
      <c r="L80">
        <f>'Data-Normalized'!K80-'Data-Normalized'!B80</f>
        <v>0.29863640992088591</v>
      </c>
      <c r="M80">
        <f>'Data-Normalized'!L80-'Data-Normalized'!B80</f>
        <v>1.9436780676354459E-2</v>
      </c>
      <c r="N80">
        <f>'Data-Normalized'!M80-'Data-Normalized'!B80</f>
        <v>0.67932271522491927</v>
      </c>
      <c r="O80">
        <f>'Data-Normalized'!N80-'Data-Normalized'!B80</f>
        <v>0.56910671157022175</v>
      </c>
      <c r="P80">
        <f>'Data-Normalized'!O80-'Data-Normalized'!B80</f>
        <v>-0.23999999999999899</v>
      </c>
      <c r="Q80">
        <f>'Data-Normalized'!P80-'Data-Normalized'!B80</f>
        <v>-0.23999999999999899</v>
      </c>
      <c r="R80">
        <f>'Data-Normalized'!Q80-'Data-Normalized'!B80</f>
        <v>-0.23999999999999899</v>
      </c>
      <c r="S80">
        <f>'Data-Normalized'!R80-'Data-Normalized'!B80</f>
        <v>-0.23999999999999899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0.15498391383410523</v>
      </c>
      <c r="E81">
        <f>'Data-Normalized'!D81-'Data-Normalized'!B81</f>
        <v>1.7917677375456076E-2</v>
      </c>
      <c r="F81">
        <f>'Data-Normalized'!E81-'Data-Normalized'!B81</f>
        <v>0.75640708479182972</v>
      </c>
      <c r="G81">
        <f>'Data-Normalized'!F81-'Data-Normalized'!B81</f>
        <v>0.65874760788257192</v>
      </c>
      <c r="H81">
        <f>'Data-Normalized'!G81-'Data-Normalized'!B81</f>
        <v>0.69795829524267461</v>
      </c>
      <c r="I81">
        <f>'Data-Normalized'!H81-'Data-Normalized'!B81</f>
        <v>0.5464694168922013</v>
      </c>
      <c r="J81">
        <f>'Data-Normalized'!I81-'Data-Normalized'!B81</f>
        <v>0.68265134667655292</v>
      </c>
      <c r="K81">
        <f>'Data-Normalized'!J81-'Data-Normalized'!B81</f>
        <v>0.54995037807183367</v>
      </c>
      <c r="L81">
        <f>'Data-Normalized'!K81-'Data-Normalized'!B81</f>
        <v>0.3114687067456352</v>
      </c>
      <c r="M81">
        <f>'Data-Normalized'!L81-'Data-Normalized'!B81</f>
        <v>2.4060900341446506E-2</v>
      </c>
      <c r="N81">
        <f>'Data-Normalized'!M81-'Data-Normalized'!B81</f>
        <v>0.68932271522491928</v>
      </c>
      <c r="O81">
        <f>'Data-Normalized'!N81-'Data-Normalized'!B81</f>
        <v>0.57910671157022175</v>
      </c>
      <c r="P81">
        <f>'Data-Normalized'!O81-'Data-Normalized'!B81</f>
        <v>-0.22999999999999901</v>
      </c>
      <c r="Q81">
        <f>'Data-Normalized'!P81-'Data-Normalized'!B81</f>
        <v>-0.22999999999999901</v>
      </c>
      <c r="R81">
        <f>'Data-Normalized'!Q81-'Data-Normalized'!B81</f>
        <v>-0.22999999999999901</v>
      </c>
      <c r="S81">
        <f>'Data-Normalized'!R81-'Data-Normalized'!B81</f>
        <v>-0.22999999999999901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0.18987871513120078</v>
      </c>
      <c r="E82">
        <f>'Data-Normalized'!D82-'Data-Normalized'!B82</f>
        <v>3.5597625813041239E-2</v>
      </c>
      <c r="F82">
        <f>'Data-Normalized'!E82-'Data-Normalized'!B82</f>
        <v>0.76296375932091698</v>
      </c>
      <c r="G82">
        <f>'Data-Normalized'!F82-'Data-Normalized'!B82</f>
        <v>0.65772879339134427</v>
      </c>
      <c r="H82">
        <f>'Data-Normalized'!G82-'Data-Normalized'!B82</f>
        <v>0.69242361972721167</v>
      </c>
      <c r="I82">
        <f>'Data-Normalized'!H82-'Data-Normalized'!B82</f>
        <v>0.67946955541697707</v>
      </c>
      <c r="J82">
        <f>'Data-Normalized'!I82-'Data-Normalized'!B82</f>
        <v>0.68056063022570246</v>
      </c>
      <c r="K82">
        <f>'Data-Normalized'!J82-'Data-Normalized'!B82</f>
        <v>0.68126227208976342</v>
      </c>
      <c r="L82">
        <f>'Data-Normalized'!K82-'Data-Normalized'!B82</f>
        <v>0.31960262014086438</v>
      </c>
      <c r="M82">
        <f>'Data-Normalized'!L82-'Data-Normalized'!B82</f>
        <v>4.4941585530677008E-3</v>
      </c>
      <c r="N82">
        <f>'Data-Normalized'!M82-'Data-Normalized'!B82</f>
        <v>0.69932271522491929</v>
      </c>
      <c r="O82">
        <f>'Data-Normalized'!N82-'Data-Normalized'!B82</f>
        <v>0.58910671157022176</v>
      </c>
      <c r="P82">
        <f>'Data-Normalized'!O82-'Data-Normalized'!B82</f>
        <v>-0.219999999999999</v>
      </c>
      <c r="Q82">
        <f>'Data-Normalized'!P82-'Data-Normalized'!B82</f>
        <v>-0.219999999999999</v>
      </c>
      <c r="R82">
        <f>'Data-Normalized'!Q82-'Data-Normalized'!B82</f>
        <v>-0.219999999999999</v>
      </c>
      <c r="S82">
        <f>'Data-Normalized'!R82-'Data-Normalized'!B82</f>
        <v>-0.219999999999999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0.14475757276460513</v>
      </c>
      <c r="E83">
        <f>'Data-Normalized'!D83-'Data-Normalized'!B83</f>
        <v>1.3277909738718813E-2</v>
      </c>
      <c r="F83">
        <f>'Data-Normalized'!E83-'Data-Normalized'!B83</f>
        <v>0.77260352065637605</v>
      </c>
      <c r="G83">
        <f>'Data-Normalized'!F83-'Data-Normalized'!B83</f>
        <v>0.65883572817541824</v>
      </c>
      <c r="H83">
        <f>'Data-Normalized'!G83-'Data-Normalized'!B83</f>
        <v>0.69780176278076023</v>
      </c>
      <c r="I83">
        <f>'Data-Normalized'!H83-'Data-Normalized'!B83</f>
        <v>0.61511922044793477</v>
      </c>
      <c r="J83">
        <f>'Data-Normalized'!I83-'Data-Normalized'!B83</f>
        <v>0.65700286478679981</v>
      </c>
      <c r="K83">
        <f>'Data-Normalized'!J83-'Data-Normalized'!B83</f>
        <v>0.62457880434782753</v>
      </c>
      <c r="L83">
        <f>'Data-Normalized'!K83-'Data-Normalized'!B83</f>
        <v>0.31752779139819953</v>
      </c>
      <c r="M83">
        <f>'Data-Normalized'!L83-'Data-Normalized'!B83</f>
        <v>-8.5356276583212209E-4</v>
      </c>
      <c r="N83">
        <f>'Data-Normalized'!M83-'Data-Normalized'!B83</f>
        <v>0.7093227152249193</v>
      </c>
      <c r="O83">
        <f>'Data-Normalized'!N83-'Data-Normalized'!B83</f>
        <v>0.52111044570902409</v>
      </c>
      <c r="P83">
        <f>'Data-Normalized'!O83-'Data-Normalized'!B83</f>
        <v>-0.20999999999999899</v>
      </c>
      <c r="Q83">
        <f>'Data-Normalized'!P83-'Data-Normalized'!B83</f>
        <v>-0.20999999999999899</v>
      </c>
      <c r="R83">
        <f>'Data-Normalized'!Q83-'Data-Normalized'!B83</f>
        <v>-0.20999999999999899</v>
      </c>
      <c r="S83">
        <f>'Data-Normalized'!R83-'Data-Normalized'!B83</f>
        <v>-0.20999999999999899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0.21213273109342762</v>
      </c>
      <c r="E84">
        <f>'Data-Normalized'!D84-'Data-Normalized'!B84</f>
        <v>-2.6052137356268351E-2</v>
      </c>
      <c r="F84">
        <f>'Data-Normalized'!E84-'Data-Normalized'!B84</f>
        <v>0.78576075174661741</v>
      </c>
      <c r="G84">
        <f>'Data-Normalized'!F84-'Data-Normalized'!B84</f>
        <v>0.67415175758151147</v>
      </c>
      <c r="H84">
        <f>'Data-Normalized'!G84-'Data-Normalized'!B84</f>
        <v>0.71144342915815906</v>
      </c>
      <c r="I84">
        <f>'Data-Normalized'!H84-'Data-Normalized'!B84</f>
        <v>0.68953806714157384</v>
      </c>
      <c r="J84">
        <f>'Data-Normalized'!I84-'Data-Normalized'!B84</f>
        <v>0.70333504612297992</v>
      </c>
      <c r="K84">
        <f>'Data-Normalized'!J84-'Data-Normalized'!B84</f>
        <v>0.69157952669235057</v>
      </c>
      <c r="L84">
        <f>'Data-Normalized'!K84-'Data-Normalized'!B84</f>
        <v>0.34900920546043029</v>
      </c>
      <c r="M84">
        <f>'Data-Normalized'!L84-'Data-Normalized'!B84</f>
        <v>-1.1545811618267093E-2</v>
      </c>
      <c r="N84">
        <f>'Data-Normalized'!M84-'Data-Normalized'!B84</f>
        <v>0.71932271522491931</v>
      </c>
      <c r="O84">
        <f>'Data-Normalized'!N84-'Data-Normalized'!B84</f>
        <v>0.5311104457090241</v>
      </c>
      <c r="P84">
        <f>'Data-Normalized'!O84-'Data-Normalized'!B84</f>
        <v>-0.19999999999999901</v>
      </c>
      <c r="Q84">
        <f>'Data-Normalized'!P84-'Data-Normalized'!B84</f>
        <v>-0.19999999999999901</v>
      </c>
      <c r="R84">
        <f>'Data-Normalized'!Q84-'Data-Normalized'!B84</f>
        <v>-0.19999999999999901</v>
      </c>
      <c r="S84">
        <f>'Data-Normalized'!R84-'Data-Normalized'!B84</f>
        <v>-0.19999999999999901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0.14263228022877528</v>
      </c>
      <c r="E85">
        <f>'Data-Normalized'!D85-'Data-Normalized'!B85</f>
        <v>9.3359965450240667E-3</v>
      </c>
      <c r="F85">
        <f>'Data-Normalized'!E85-'Data-Normalized'!B85</f>
        <v>0.79539302207179507</v>
      </c>
      <c r="G85">
        <f>'Data-Normalized'!F85-'Data-Normalized'!B85</f>
        <v>0.68476818137447015</v>
      </c>
      <c r="H85">
        <f>'Data-Normalized'!G85-'Data-Normalized'!B85</f>
        <v>0.72876496744190988</v>
      </c>
      <c r="I85">
        <f>'Data-Normalized'!H85-'Data-Normalized'!B85</f>
        <v>0.66090599493794189</v>
      </c>
      <c r="J85">
        <f>'Data-Normalized'!I85-'Data-Normalized'!B85</f>
        <v>0.71462203667809931</v>
      </c>
      <c r="K85">
        <f>'Data-Normalized'!J85-'Data-Normalized'!B85</f>
        <v>0.63209271870089112</v>
      </c>
      <c r="L85">
        <f>'Data-Normalized'!K85-'Data-Normalized'!B85</f>
        <v>0.3374664676979196</v>
      </c>
      <c r="M85">
        <f>'Data-Normalized'!L85-'Data-Normalized'!B85</f>
        <v>5.9611591295692101E-3</v>
      </c>
      <c r="N85">
        <f>'Data-Normalized'!M85-'Data-Normalized'!B85</f>
        <v>0.72932271522491932</v>
      </c>
      <c r="O85">
        <f>'Data-Normalized'!N85-'Data-Normalized'!B85</f>
        <v>0.54111044570902411</v>
      </c>
      <c r="P85">
        <f>'Data-Normalized'!O85-'Data-Normalized'!B85</f>
        <v>-0.189999999999999</v>
      </c>
      <c r="Q85">
        <f>'Data-Normalized'!P85-'Data-Normalized'!B85</f>
        <v>-0.189999999999999</v>
      </c>
      <c r="R85">
        <f>'Data-Normalized'!Q85-'Data-Normalized'!B85</f>
        <v>-0.189999999999999</v>
      </c>
      <c r="S85">
        <f>'Data-Normalized'!R85-'Data-Normalized'!B85</f>
        <v>-0.189999999999999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0.19032862404998591</v>
      </c>
      <c r="E86">
        <f>'Data-Normalized'!D86-'Data-Normalized'!B86</f>
        <v>2.1278577790975667E-2</v>
      </c>
      <c r="F86">
        <f>'Data-Normalized'!E86-'Data-Normalized'!B86</f>
        <v>0.80571988706240938</v>
      </c>
      <c r="G86">
        <f>'Data-Normalized'!F86-'Data-Normalized'!B86</f>
        <v>0.69443875146346157</v>
      </c>
      <c r="H86">
        <f>'Data-Normalized'!G86-'Data-Normalized'!B86</f>
        <v>0.7570654156304355</v>
      </c>
      <c r="I86">
        <f>'Data-Normalized'!H86-'Data-Normalized'!B86</f>
        <v>0.68472397299185972</v>
      </c>
      <c r="J86">
        <f>'Data-Normalized'!I86-'Data-Normalized'!B86</f>
        <v>0.71477593705712805</v>
      </c>
      <c r="K86">
        <f>'Data-Normalized'!J86-'Data-Normalized'!B86</f>
        <v>0.69482691775131689</v>
      </c>
      <c r="L86">
        <f>'Data-Normalized'!K86-'Data-Normalized'!B86</f>
        <v>0.35541242759313213</v>
      </c>
      <c r="M86">
        <f>'Data-Normalized'!L86-'Data-Normalized'!B86</f>
        <v>8.1961653273729951E-3</v>
      </c>
      <c r="N86">
        <f>'Data-Normalized'!M86-'Data-Normalized'!B86</f>
        <v>0.73932271522491932</v>
      </c>
      <c r="O86">
        <f>'Data-Normalized'!N86-'Data-Normalized'!B86</f>
        <v>0.55111044570902412</v>
      </c>
      <c r="P86">
        <f>'Data-Normalized'!O86-'Data-Normalized'!B86</f>
        <v>-0.17999999999999899</v>
      </c>
      <c r="Q86">
        <f>'Data-Normalized'!P86-'Data-Normalized'!B86</f>
        <v>-0.17999999999999899</v>
      </c>
      <c r="R86">
        <f>'Data-Normalized'!Q86-'Data-Normalized'!B86</f>
        <v>-0.17999999999999899</v>
      </c>
      <c r="S86">
        <f>'Data-Normalized'!R86-'Data-Normalized'!B86</f>
        <v>-0.17999999999999899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0.12956928707977985</v>
      </c>
      <c r="E87">
        <f>'Data-Normalized'!D87-'Data-Normalized'!B87</f>
        <v>1.449376484560691E-2</v>
      </c>
      <c r="F87">
        <f>'Data-Normalized'!E87-'Data-Normalized'!B87</f>
        <v>0.81316095630415108</v>
      </c>
      <c r="G87">
        <f>'Data-Normalized'!F87-'Data-Normalized'!B87</f>
        <v>0.70301184450993803</v>
      </c>
      <c r="H87">
        <f>'Data-Normalized'!G87-'Data-Normalized'!B87</f>
        <v>0.74714226325614963</v>
      </c>
      <c r="I87">
        <f>'Data-Normalized'!H87-'Data-Normalized'!B87</f>
        <v>0.69587943651543183</v>
      </c>
      <c r="J87">
        <f>'Data-Normalized'!I87-'Data-Normalized'!B87</f>
        <v>0.74839387200395457</v>
      </c>
      <c r="K87">
        <f>'Data-Normalized'!J87-'Data-Normalized'!B87</f>
        <v>0.65496023329798536</v>
      </c>
      <c r="L87">
        <f>'Data-Normalized'!K87-'Data-Normalized'!B87</f>
        <v>0.37220366107141156</v>
      </c>
      <c r="M87">
        <f>'Data-Normalized'!L87-'Data-Normalized'!B87</f>
        <v>7.007415612585971E-3</v>
      </c>
      <c r="N87">
        <f>'Data-Normalized'!M87-'Data-Normalized'!B87</f>
        <v>0.74932271522491922</v>
      </c>
      <c r="O87">
        <f>'Data-Normalized'!N87-'Data-Normalized'!B87</f>
        <v>0.56111044570902402</v>
      </c>
      <c r="P87">
        <f>'Data-Normalized'!O87-'Data-Normalized'!B87</f>
        <v>-0.16999999999999901</v>
      </c>
      <c r="Q87">
        <f>'Data-Normalized'!P87-'Data-Normalized'!B87</f>
        <v>-0.16999999999999901</v>
      </c>
      <c r="R87">
        <f>'Data-Normalized'!Q87-'Data-Normalized'!B87</f>
        <v>-0.16999999999999901</v>
      </c>
      <c r="S87">
        <f>'Data-Normalized'!R87-'Data-Normalized'!B87</f>
        <v>-0.16999999999999901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0.19298930029549796</v>
      </c>
      <c r="E88">
        <f>'Data-Normalized'!D88-'Data-Normalized'!B88</f>
        <v>1.5654905988846085E-2</v>
      </c>
      <c r="F88">
        <f>'Data-Normalized'!E88-'Data-Normalized'!B88</f>
        <v>0.82555593852521303</v>
      </c>
      <c r="G88">
        <f>'Data-Normalized'!F88-'Data-Normalized'!B88</f>
        <v>0.70327354825398569</v>
      </c>
      <c r="H88">
        <f>'Data-Normalized'!G88-'Data-Normalized'!B88</f>
        <v>0.76793290160714633</v>
      </c>
      <c r="I88">
        <f>'Data-Normalized'!H88-'Data-Normalized'!B88</f>
        <v>0.71124868218075454</v>
      </c>
      <c r="J88">
        <f>'Data-Normalized'!I88-'Data-Normalized'!B88</f>
        <v>0.75396936144395665</v>
      </c>
      <c r="K88">
        <f>'Data-Normalized'!J88-'Data-Normalized'!B88</f>
        <v>0.69974080267558569</v>
      </c>
      <c r="L88">
        <f>'Data-Normalized'!K88-'Data-Normalized'!B88</f>
        <v>0.40482248104916574</v>
      </c>
      <c r="M88">
        <f>'Data-Normalized'!L88-'Data-Normalized'!B88</f>
        <v>3.8756922931073856E-3</v>
      </c>
      <c r="N88">
        <f>'Data-Normalized'!M88-'Data-Normalized'!B88</f>
        <v>0.75932271522491923</v>
      </c>
      <c r="O88">
        <f>'Data-Normalized'!N88-'Data-Normalized'!B88</f>
        <v>0.57111044570902403</v>
      </c>
      <c r="P88">
        <f>'Data-Normalized'!O88-'Data-Normalized'!B88</f>
        <v>-0.159999999999999</v>
      </c>
      <c r="Q88">
        <f>'Data-Normalized'!P88-'Data-Normalized'!B88</f>
        <v>-0.159999999999999</v>
      </c>
      <c r="R88">
        <f>'Data-Normalized'!Q88-'Data-Normalized'!B88</f>
        <v>-0.159999999999999</v>
      </c>
      <c r="S88">
        <f>'Data-Normalized'!R88-'Data-Normalized'!B88</f>
        <v>-0.159999999999999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0.12816677157644599</v>
      </c>
      <c r="E89">
        <f>'Data-Normalized'!D89-'Data-Normalized'!B89</f>
        <v>1.5908876047317999E-2</v>
      </c>
      <c r="F89">
        <f>'Data-Normalized'!E89-'Data-Normalized'!B89</f>
        <v>0.83342497978413188</v>
      </c>
      <c r="G89">
        <f>'Data-Normalized'!F89-'Data-Normalized'!B89</f>
        <v>0.72087960927725958</v>
      </c>
      <c r="H89">
        <f>'Data-Normalized'!G89-'Data-Normalized'!B89</f>
        <v>0.79336271195207042</v>
      </c>
      <c r="I89">
        <f>'Data-Normalized'!H89-'Data-Normalized'!B89</f>
        <v>0.71313865180394687</v>
      </c>
      <c r="J89">
        <f>'Data-Normalized'!I89-'Data-Normalized'!B89</f>
        <v>0.74329002731232041</v>
      </c>
      <c r="K89">
        <f>'Data-Normalized'!J89-'Data-Normalized'!B89</f>
        <v>0.71174189975076252</v>
      </c>
      <c r="L89">
        <f>'Data-Normalized'!K89-'Data-Normalized'!B89</f>
        <v>0.40404754102096307</v>
      </c>
      <c r="M89">
        <f>'Data-Normalized'!L89-'Data-Normalized'!B89</f>
        <v>7.5253248877797385E-3</v>
      </c>
      <c r="N89">
        <f>'Data-Normalized'!M89-'Data-Normalized'!B89</f>
        <v>0.76932271522491924</v>
      </c>
      <c r="O89">
        <f>'Data-Normalized'!N89-'Data-Normalized'!B89</f>
        <v>0.58111044570902404</v>
      </c>
      <c r="P89">
        <f>'Data-Normalized'!O89-'Data-Normalized'!B89</f>
        <v>-0.149999999999999</v>
      </c>
      <c r="Q89">
        <f>'Data-Normalized'!P89-'Data-Normalized'!B89</f>
        <v>-0.149999999999999</v>
      </c>
      <c r="R89">
        <f>'Data-Normalized'!Q89-'Data-Normalized'!B89</f>
        <v>-0.149999999999999</v>
      </c>
      <c r="S89">
        <f>'Data-Normalized'!R89-'Data-Normalized'!B89</f>
        <v>-0.149999999999999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0.16915660309911465</v>
      </c>
      <c r="E90">
        <f>'Data-Normalized'!D90-'Data-Normalized'!B90</f>
        <v>1.1536239327228082E-3</v>
      </c>
      <c r="F90">
        <f>'Data-Normalized'!E90-'Data-Normalized'!B90</f>
        <v>0.84378497374736539</v>
      </c>
      <c r="G90">
        <f>'Data-Normalized'!F90-'Data-Normalized'!B90</f>
        <v>0.71902938270070049</v>
      </c>
      <c r="H90">
        <f>'Data-Normalized'!G90-'Data-Normalized'!B90</f>
        <v>0.78629204064812652</v>
      </c>
      <c r="I90">
        <f>'Data-Normalized'!H90-'Data-Normalized'!B90</f>
        <v>0.76273395255167686</v>
      </c>
      <c r="J90">
        <f>'Data-Normalized'!I90-'Data-Normalized'!B90</f>
        <v>0.75026803118908414</v>
      </c>
      <c r="K90">
        <f>'Data-Normalized'!J90-'Data-Normalized'!B90</f>
        <v>0.73084398976982179</v>
      </c>
      <c r="L90">
        <f>'Data-Normalized'!K90-'Data-Normalized'!B90</f>
        <v>0.41016244901782017</v>
      </c>
      <c r="M90">
        <f>'Data-Normalized'!L90-'Data-Normalized'!B90</f>
        <v>7.4879280463719666E-3</v>
      </c>
      <c r="N90">
        <f>'Data-Normalized'!M90-'Data-Normalized'!B90</f>
        <v>0.77932271522491925</v>
      </c>
      <c r="O90">
        <f>'Data-Normalized'!N90-'Data-Normalized'!B90</f>
        <v>0.59111044570902405</v>
      </c>
      <c r="P90">
        <f>'Data-Normalized'!O90-'Data-Normalized'!B90</f>
        <v>-0.13999999999999899</v>
      </c>
      <c r="Q90">
        <f>'Data-Normalized'!P90-'Data-Normalized'!B90</f>
        <v>-0.13999999999999899</v>
      </c>
      <c r="R90">
        <f>'Data-Normalized'!Q90-'Data-Normalized'!B90</f>
        <v>-0.13999999999999899</v>
      </c>
      <c r="S90">
        <f>'Data-Normalized'!R90-'Data-Normalized'!B90</f>
        <v>-0.13999999999999899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0.23071135597579884</v>
      </c>
      <c r="E91">
        <f>'Data-Normalized'!D91-'Data-Normalized'!B91</f>
        <v>9.9416655023064626E-3</v>
      </c>
      <c r="F91">
        <f>'Data-Normalized'!E91-'Data-Normalized'!B91</f>
        <v>0.85483570434980261</v>
      </c>
      <c r="G91">
        <f>'Data-Normalized'!F91-'Data-Normalized'!B91</f>
        <v>0.73536562333299205</v>
      </c>
      <c r="H91">
        <f>'Data-Normalized'!G91-'Data-Normalized'!B91</f>
        <v>0.8170878990119167</v>
      </c>
      <c r="I91">
        <f>'Data-Normalized'!H91-'Data-Normalized'!B91</f>
        <v>0.74197089267492278</v>
      </c>
      <c r="J91">
        <f>'Data-Normalized'!I91-'Data-Normalized'!B91</f>
        <v>0.77719198564593406</v>
      </c>
      <c r="K91">
        <f>'Data-Normalized'!J91-'Data-Normalized'!B91</f>
        <v>0.70457880434782749</v>
      </c>
      <c r="L91">
        <f>'Data-Normalized'!K91-'Data-Normalized'!B91</f>
        <v>0.43214156751257349</v>
      </c>
      <c r="M91">
        <f>'Data-Normalized'!L91-'Data-Normalized'!B91</f>
        <v>1.2664697090686045E-2</v>
      </c>
      <c r="N91">
        <f>'Data-Normalized'!M91-'Data-Normalized'!B91</f>
        <v>0.78932271522491926</v>
      </c>
      <c r="O91">
        <f>'Data-Normalized'!N91-'Data-Normalized'!B91</f>
        <v>0.60111044570902405</v>
      </c>
      <c r="P91">
        <f>'Data-Normalized'!O91-'Data-Normalized'!B91</f>
        <v>-0.12999999999999901</v>
      </c>
      <c r="Q91">
        <f>'Data-Normalized'!P91-'Data-Normalized'!B91</f>
        <v>-0.12999999999999901</v>
      </c>
      <c r="R91">
        <f>'Data-Normalized'!Q91-'Data-Normalized'!B91</f>
        <v>-0.12999999999999901</v>
      </c>
      <c r="S91">
        <f>'Data-Normalized'!R91-'Data-Normalized'!B91</f>
        <v>-0.12999999999999901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0.22226143799161241</v>
      </c>
      <c r="E92">
        <f>'Data-Normalized'!D92-'Data-Normalized'!B92</f>
        <v>-1.2616785431511249E-2</v>
      </c>
      <c r="F92">
        <f>'Data-Normalized'!E92-'Data-Normalized'!B92</f>
        <v>0.86478495361185359</v>
      </c>
      <c r="G92">
        <f>'Data-Normalized'!F92-'Data-Normalized'!B92</f>
        <v>0.72813595768366979</v>
      </c>
      <c r="H92">
        <f>'Data-Normalized'!G92-'Data-Normalized'!B92</f>
        <v>0.78121543269775107</v>
      </c>
      <c r="I92">
        <f>'Data-Normalized'!H92-'Data-Normalized'!B92</f>
        <v>0.64045611024761151</v>
      </c>
      <c r="J92">
        <f>'Data-Normalized'!I92-'Data-Normalized'!B92</f>
        <v>0.77040739102658773</v>
      </c>
      <c r="K92">
        <f>'Data-Normalized'!J92-'Data-Normalized'!B92</f>
        <v>0.63968944099378933</v>
      </c>
      <c r="L92">
        <f>'Data-Normalized'!K92-'Data-Normalized'!B92</f>
        <v>0.44565623418237554</v>
      </c>
      <c r="M92">
        <f>'Data-Normalized'!L92-'Data-Normalized'!B92</f>
        <v>-5.281899937758433E-3</v>
      </c>
      <c r="N92">
        <f>'Data-Normalized'!M92-'Data-Normalized'!B92</f>
        <v>0.79932271522491927</v>
      </c>
      <c r="O92">
        <f>'Data-Normalized'!N92-'Data-Normalized'!B92</f>
        <v>0.61111044570902406</v>
      </c>
      <c r="P92">
        <f>'Data-Normalized'!O92-'Data-Normalized'!B92</f>
        <v>-0.119999999999999</v>
      </c>
      <c r="Q92">
        <f>'Data-Normalized'!P92-'Data-Normalized'!B92</f>
        <v>-0.119999999999999</v>
      </c>
      <c r="R92">
        <f>'Data-Normalized'!Q92-'Data-Normalized'!B92</f>
        <v>-0.119999999999999</v>
      </c>
      <c r="S92">
        <f>'Data-Normalized'!R92-'Data-Normalized'!B92</f>
        <v>-0.119999999999999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0.20074991063241393</v>
      </c>
      <c r="E93">
        <f>'Data-Normalized'!D93-'Data-Normalized'!B93</f>
        <v>1.039786223278058E-2</v>
      </c>
      <c r="F93">
        <f>'Data-Normalized'!E93-'Data-Normalized'!B93</f>
        <v>0.87234128651441667</v>
      </c>
      <c r="G93">
        <f>'Data-Normalized'!F93-'Data-Normalized'!B93</f>
        <v>0.74991287134476359</v>
      </c>
      <c r="H93">
        <f>'Data-Normalized'!G93-'Data-Normalized'!B93</f>
        <v>0.7430590865099892</v>
      </c>
      <c r="I93">
        <f>'Data-Normalized'!H93-'Data-Normalized'!B93</f>
        <v>0.60860381013680942</v>
      </c>
      <c r="J93">
        <f>'Data-Normalized'!I93-'Data-Normalized'!B93</f>
        <v>0.74321953532479923</v>
      </c>
      <c r="K93">
        <f>'Data-Normalized'!J93-'Data-Normalized'!B93</f>
        <v>0.62692068800764489</v>
      </c>
      <c r="L93">
        <f>'Data-Normalized'!K93-'Data-Normalized'!B93</f>
        <v>0.45339604913747378</v>
      </c>
      <c r="M93">
        <f>'Data-Normalized'!L93-'Data-Normalized'!B93</f>
        <v>-5.0162697036970211E-3</v>
      </c>
      <c r="N93">
        <f>'Data-Normalized'!M93-'Data-Normalized'!B93</f>
        <v>0.80932271522491928</v>
      </c>
      <c r="O93">
        <f>'Data-Normalized'!N93-'Data-Normalized'!B93</f>
        <v>0.62111044570902407</v>
      </c>
      <c r="P93">
        <f>'Data-Normalized'!O93-'Data-Normalized'!B93</f>
        <v>-0.109999999999999</v>
      </c>
      <c r="Q93">
        <f>'Data-Normalized'!P93-'Data-Normalized'!B93</f>
        <v>-0.109999999999999</v>
      </c>
      <c r="R93">
        <f>'Data-Normalized'!Q93-'Data-Normalized'!B93</f>
        <v>-0.109999999999999</v>
      </c>
      <c r="S93">
        <f>'Data-Normalized'!R93-'Data-Normalized'!B93</f>
        <v>-0.109999999999999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0.16048469943755547</v>
      </c>
      <c r="E94">
        <f>'Data-Normalized'!D94-'Data-Normalized'!B94</f>
        <v>1.7404289506777998E-2</v>
      </c>
      <c r="F94">
        <f>'Data-Normalized'!E94-'Data-Normalized'!B94</f>
        <v>0.88371215277985127</v>
      </c>
      <c r="G94">
        <f>'Data-Normalized'!F94-'Data-Normalized'!B94</f>
        <v>0.75268420437360406</v>
      </c>
      <c r="H94">
        <f>'Data-Normalized'!G94-'Data-Normalized'!B94</f>
        <v>0.77608796002867875</v>
      </c>
      <c r="I94">
        <f>'Data-Normalized'!H94-'Data-Normalized'!B94</f>
        <v>0.60523938546463196</v>
      </c>
      <c r="J94">
        <f>'Data-Normalized'!I94-'Data-Normalized'!B94</f>
        <v>0.77934697855750601</v>
      </c>
      <c r="K94">
        <f>'Data-Normalized'!J94-'Data-Normalized'!B94</f>
        <v>0.58325407608695745</v>
      </c>
      <c r="L94">
        <f>'Data-Normalized'!K94-'Data-Normalized'!B94</f>
        <v>0.46912371257630037</v>
      </c>
      <c r="M94">
        <f>'Data-Normalized'!L94-'Data-Normalized'!B94</f>
        <v>1.432012950358108E-3</v>
      </c>
      <c r="N94">
        <f>'Data-Normalized'!M94-'Data-Normalized'!B94</f>
        <v>0.81932271522491928</v>
      </c>
      <c r="O94">
        <f>'Data-Normalized'!N94-'Data-Normalized'!B94</f>
        <v>0.63111044570902408</v>
      </c>
      <c r="P94">
        <f>'Data-Normalized'!O94-'Data-Normalized'!B94</f>
        <v>-9.9999999999999006E-2</v>
      </c>
      <c r="Q94">
        <f>'Data-Normalized'!P94-'Data-Normalized'!B94</f>
        <v>-9.9999999999999006E-2</v>
      </c>
      <c r="R94">
        <f>'Data-Normalized'!Q94-'Data-Normalized'!B94</f>
        <v>-9.9999999999999006E-2</v>
      </c>
      <c r="S94">
        <f>'Data-Normalized'!R94-'Data-Normalized'!B94</f>
        <v>-9.9999999999999006E-2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0.28813404714370128</v>
      </c>
      <c r="E95">
        <f>'Data-Normalized'!D95-'Data-Normalized'!B95</f>
        <v>6.701065673750603E-3</v>
      </c>
      <c r="F95">
        <f>'Data-Normalized'!E95-'Data-Normalized'!B95</f>
        <v>0.89231178787716514</v>
      </c>
      <c r="G95">
        <f>'Data-Normalized'!F95-'Data-Normalized'!B95</f>
        <v>0.75342506001371745</v>
      </c>
      <c r="H95">
        <f>'Data-Normalized'!G95-'Data-Normalized'!B95</f>
        <v>0.741010109819776</v>
      </c>
      <c r="I95">
        <f>'Data-Normalized'!H95-'Data-Normalized'!B95</f>
        <v>0.58665527693948727</v>
      </c>
      <c r="J95">
        <f>'Data-Normalized'!I95-'Data-Normalized'!B95</f>
        <v>0.73056240212432844</v>
      </c>
      <c r="K95">
        <f>'Data-Normalized'!J95-'Data-Normalized'!B95</f>
        <v>0.55216530348687165</v>
      </c>
      <c r="L95">
        <f>'Data-Normalized'!K95-'Data-Normalized'!B95</f>
        <v>0.47943273524050989</v>
      </c>
      <c r="M95">
        <f>'Data-Normalized'!L95-'Data-Normalized'!B95</f>
        <v>4.0978576435814623E-3</v>
      </c>
      <c r="N95">
        <f>'Data-Normalized'!M95-'Data-Normalized'!B95</f>
        <v>0.82932271522491929</v>
      </c>
      <c r="O95">
        <f>'Data-Normalized'!N95-'Data-Normalized'!B95</f>
        <v>0.64111044570902409</v>
      </c>
      <c r="P95">
        <f>'Data-Normalized'!O95-'Data-Normalized'!B95</f>
        <v>-8.9999999999998997E-2</v>
      </c>
      <c r="Q95">
        <f>'Data-Normalized'!P95-'Data-Normalized'!B95</f>
        <v>-8.9999999999998997E-2</v>
      </c>
      <c r="R95">
        <f>'Data-Normalized'!Q95-'Data-Normalized'!B95</f>
        <v>-8.9999999999998997E-2</v>
      </c>
      <c r="S95">
        <f>'Data-Normalized'!R95-'Data-Normalized'!B95</f>
        <v>-8.9999999999998997E-2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0.2588290226415535</v>
      </c>
      <c r="E96">
        <f>'Data-Normalized'!D96-'Data-Normalized'!B96</f>
        <v>1.3038847597886538E-2</v>
      </c>
      <c r="F96">
        <f>'Data-Normalized'!E96-'Data-Normalized'!B96</f>
        <v>0.89943178849730565</v>
      </c>
      <c r="G96">
        <f>'Data-Normalized'!F96-'Data-Normalized'!B96</f>
        <v>0.76584703683686006</v>
      </c>
      <c r="H96">
        <f>'Data-Normalized'!G96-'Data-Normalized'!B96</f>
        <v>0.74888822956021006</v>
      </c>
      <c r="I96">
        <f>'Data-Normalized'!H96-'Data-Normalized'!B96</f>
        <v>0.51075746408218237</v>
      </c>
      <c r="J96">
        <f>'Data-Normalized'!I96-'Data-Normalized'!B96</f>
        <v>0.74616004763868016</v>
      </c>
      <c r="K96">
        <f>'Data-Normalized'!J96-'Data-Normalized'!B96</f>
        <v>0.4927351082168176</v>
      </c>
      <c r="L96">
        <f>'Data-Normalized'!K96-'Data-Normalized'!B96</f>
        <v>0.49198932548202884</v>
      </c>
      <c r="M96">
        <f>'Data-Normalized'!L96-'Data-Normalized'!B96</f>
        <v>7.1891223480917421E-4</v>
      </c>
      <c r="N96">
        <f>'Data-Normalized'!M96-'Data-Normalized'!B96</f>
        <v>0.8393227152249193</v>
      </c>
      <c r="O96">
        <f>'Data-Normalized'!N96-'Data-Normalized'!B96</f>
        <v>0.57128773055850901</v>
      </c>
      <c r="P96">
        <f>'Data-Normalized'!O96-'Data-Normalized'!B96</f>
        <v>-7.9999999999999002E-2</v>
      </c>
      <c r="Q96">
        <f>'Data-Normalized'!P96-'Data-Normalized'!B96</f>
        <v>-7.9999999999999002E-2</v>
      </c>
      <c r="R96">
        <f>'Data-Normalized'!Q96-'Data-Normalized'!B96</f>
        <v>-7.9999999999999002E-2</v>
      </c>
      <c r="S96">
        <f>'Data-Normalized'!R96-'Data-Normalized'!B96</f>
        <v>-7.9999999999999002E-2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0.18604595386132383</v>
      </c>
      <c r="E97">
        <f>'Data-Normalized'!D97-'Data-Normalized'!B97</f>
        <v>-5.2866551500744541E-3</v>
      </c>
      <c r="F97">
        <f>'Data-Normalized'!E97-'Data-Normalized'!B97</f>
        <v>0.91016576983118425</v>
      </c>
      <c r="G97">
        <f>'Data-Normalized'!F97-'Data-Normalized'!B97</f>
        <v>0.7188759426655511</v>
      </c>
      <c r="H97">
        <f>'Data-Normalized'!G97-'Data-Normalized'!B97</f>
        <v>0.72448899553142898</v>
      </c>
      <c r="I97">
        <f>'Data-Normalized'!H97-'Data-Normalized'!B97</f>
        <v>0.61653245859388695</v>
      </c>
      <c r="J97">
        <f>'Data-Normalized'!I97-'Data-Normalized'!B97</f>
        <v>0.70720156136061507</v>
      </c>
      <c r="K97">
        <f>'Data-Normalized'!J97-'Data-Normalized'!B97</f>
        <v>0.54141304347826202</v>
      </c>
      <c r="L97">
        <f>'Data-Normalized'!K97-'Data-Normalized'!B97</f>
        <v>0.50357015027254848</v>
      </c>
      <c r="M97">
        <f>'Data-Normalized'!L97-'Data-Normalized'!B97</f>
        <v>-5.2704164117053781E-3</v>
      </c>
      <c r="N97">
        <f>'Data-Normalized'!M97-'Data-Normalized'!B97</f>
        <v>0.84932271522491931</v>
      </c>
      <c r="O97">
        <f>'Data-Normalized'!N97-'Data-Normalized'!B97</f>
        <v>0.5329752716863162</v>
      </c>
      <c r="P97">
        <f>'Data-Normalized'!O97-'Data-Normalized'!B97</f>
        <v>-6.9999999999998994E-2</v>
      </c>
      <c r="Q97">
        <f>'Data-Normalized'!P97-'Data-Normalized'!B97</f>
        <v>-6.9999999999998994E-2</v>
      </c>
      <c r="R97">
        <f>'Data-Normalized'!Q97-'Data-Normalized'!B97</f>
        <v>-6.9999999999998994E-2</v>
      </c>
      <c r="S97">
        <f>'Data-Normalized'!R97-'Data-Normalized'!B97</f>
        <v>-6.9999999999998994E-2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0.20257977427949686</v>
      </c>
      <c r="E98">
        <f>'Data-Normalized'!D98-'Data-Normalized'!B98</f>
        <v>1.3098747386159272E-2</v>
      </c>
      <c r="F98">
        <f>'Data-Normalized'!E98-'Data-Normalized'!B98</f>
        <v>0.91914866481533719</v>
      </c>
      <c r="G98">
        <f>'Data-Normalized'!F98-'Data-Normalized'!B98</f>
        <v>0.72067326990392933</v>
      </c>
      <c r="H98">
        <f>'Data-Normalized'!G98-'Data-Normalized'!B98</f>
        <v>0.73314453033662708</v>
      </c>
      <c r="I98">
        <f>'Data-Normalized'!H98-'Data-Normalized'!B98</f>
        <v>0.67760462184454529</v>
      </c>
      <c r="J98">
        <f>'Data-Normalized'!I98-'Data-Normalized'!B98</f>
        <v>0.71578049874992067</v>
      </c>
      <c r="K98">
        <f>'Data-Normalized'!J98-'Data-Normalized'!B98</f>
        <v>0.57855709507883468</v>
      </c>
      <c r="L98">
        <f>'Data-Normalized'!K98-'Data-Normalized'!B98</f>
        <v>0.51902318636911382</v>
      </c>
      <c r="M98">
        <f>'Data-Normalized'!L98-'Data-Normalized'!B98</f>
        <v>1.380534350745137E-3</v>
      </c>
      <c r="N98">
        <f>'Data-Normalized'!M98-'Data-Normalized'!B98</f>
        <v>0.85932271522491921</v>
      </c>
      <c r="O98">
        <f>'Data-Normalized'!N98-'Data-Normalized'!B98</f>
        <v>0.5429752716863161</v>
      </c>
      <c r="P98">
        <f>'Data-Normalized'!O98-'Data-Normalized'!B98</f>
        <v>-5.9999999999999103E-2</v>
      </c>
      <c r="Q98">
        <f>'Data-Normalized'!P98-'Data-Normalized'!B98</f>
        <v>-5.9999999999999103E-2</v>
      </c>
      <c r="R98">
        <f>'Data-Normalized'!Q98-'Data-Normalized'!B98</f>
        <v>-5.9999999999999103E-2</v>
      </c>
      <c r="S98">
        <f>'Data-Normalized'!R98-'Data-Normalized'!B98</f>
        <v>-5.9999999999999103E-2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0.19476500209819742</v>
      </c>
      <c r="E99">
        <f>'Data-Normalized'!D99-'Data-Normalized'!B99</f>
        <v>1.6270559904212896E-2</v>
      </c>
      <c r="F99">
        <f>'Data-Normalized'!E99-'Data-Normalized'!B99</f>
        <v>0.93025330727590538</v>
      </c>
      <c r="G99">
        <f>'Data-Normalized'!F99-'Data-Normalized'!B99</f>
        <v>0.65684134584249032</v>
      </c>
      <c r="H99">
        <f>'Data-Normalized'!G99-'Data-Normalized'!B99</f>
        <v>0.73749209134000104</v>
      </c>
      <c r="I99">
        <f>'Data-Normalized'!H99-'Data-Normalized'!B99</f>
        <v>0.73449684015108763</v>
      </c>
      <c r="J99">
        <f>'Data-Normalized'!I99-'Data-Normalized'!B99</f>
        <v>0.71547401957702128</v>
      </c>
      <c r="K99">
        <f>'Data-Normalized'!J99-'Data-Normalized'!B99</f>
        <v>0.71863354037267202</v>
      </c>
      <c r="L99">
        <f>'Data-Normalized'!K99-'Data-Normalized'!B99</f>
        <v>0.53639601666372716</v>
      </c>
      <c r="M99">
        <f>'Data-Normalized'!L99-'Data-Normalized'!B99</f>
        <v>3.287611248066015E-3</v>
      </c>
      <c r="N99">
        <f>'Data-Normalized'!M99-'Data-Normalized'!B99</f>
        <v>0.86932271522491922</v>
      </c>
      <c r="O99">
        <f>'Data-Normalized'!N99-'Data-Normalized'!B99</f>
        <v>0.55297527168631611</v>
      </c>
      <c r="P99">
        <f>'Data-Normalized'!O99-'Data-Normalized'!B99</f>
        <v>-4.9999999999998997E-2</v>
      </c>
      <c r="Q99">
        <f>'Data-Normalized'!P99-'Data-Normalized'!B99</f>
        <v>-4.9999999999998997E-2</v>
      </c>
      <c r="R99">
        <f>'Data-Normalized'!Q99-'Data-Normalized'!B99</f>
        <v>-4.9999999999998997E-2</v>
      </c>
      <c r="S99">
        <f>'Data-Normalized'!R99-'Data-Normalized'!B99</f>
        <v>-4.9999999999998997E-2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0.16719567041909356</v>
      </c>
      <c r="E100">
        <f>'Data-Normalized'!D100-'Data-Normalized'!B100</f>
        <v>1.3528212252947897E-2</v>
      </c>
      <c r="F100">
        <f>'Data-Normalized'!E100-'Data-Normalized'!B100</f>
        <v>0.93833524920528877</v>
      </c>
      <c r="G100">
        <f>'Data-Normalized'!F100-'Data-Normalized'!B100</f>
        <v>0.63914830444806914</v>
      </c>
      <c r="H100">
        <f>'Data-Normalized'!G100-'Data-Normalized'!B100</f>
        <v>0.7607175654315893</v>
      </c>
      <c r="I100">
        <f>'Data-Normalized'!H100-'Data-Normalized'!B100</f>
        <v>0.7007307346341215</v>
      </c>
      <c r="J100">
        <f>'Data-Normalized'!I100-'Data-Normalized'!B100</f>
        <v>0.74877280048757322</v>
      </c>
      <c r="K100">
        <f>'Data-Normalized'!J100-'Data-Normalized'!B100</f>
        <v>0.70286684782608755</v>
      </c>
      <c r="L100">
        <f>'Data-Normalized'!K100-'Data-Normalized'!B100</f>
        <v>0.54707768456343397</v>
      </c>
      <c r="M100">
        <f>'Data-Normalized'!L100-'Data-Normalized'!B100</f>
        <v>4.4121342242028905E-4</v>
      </c>
      <c r="N100">
        <f>'Data-Normalized'!M100-'Data-Normalized'!B100</f>
        <v>0.87932271522491923</v>
      </c>
      <c r="O100">
        <f>'Data-Normalized'!N100-'Data-Normalized'!B100</f>
        <v>0.33070205355531607</v>
      </c>
      <c r="P100">
        <f>'Data-Normalized'!O100-'Data-Normalized'!B100</f>
        <v>-3.9999999999999002E-2</v>
      </c>
      <c r="Q100">
        <f>'Data-Normalized'!P100-'Data-Normalized'!B100</f>
        <v>-3.9999999999999002E-2</v>
      </c>
      <c r="R100">
        <f>'Data-Normalized'!Q100-'Data-Normalized'!B100</f>
        <v>-3.9999999999999002E-2</v>
      </c>
      <c r="S100">
        <f>'Data-Normalized'!R100-'Data-Normalized'!B100</f>
        <v>-3.9999999999999002E-2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0.14493321800485437</v>
      </c>
      <c r="E101">
        <f>'Data-Normalized'!D101-'Data-Normalized'!B101</f>
        <v>1.1534653278401814E-2</v>
      </c>
      <c r="F101">
        <f>'Data-Normalized'!E101-'Data-Normalized'!B101</f>
        <v>0.95208512910973775</v>
      </c>
      <c r="G101">
        <f>'Data-Normalized'!F101-'Data-Normalized'!B101</f>
        <v>0.66466342999435646</v>
      </c>
      <c r="H101">
        <f>'Data-Normalized'!G101-'Data-Normalized'!B101</f>
        <v>0.8049814937576395</v>
      </c>
      <c r="I101">
        <f>'Data-Normalized'!H101-'Data-Normalized'!B101</f>
        <v>0.71832435384170878</v>
      </c>
      <c r="J101">
        <f>'Data-Normalized'!I101-'Data-Normalized'!B101</f>
        <v>0.75678261621996012</v>
      </c>
      <c r="K101">
        <f>'Data-Normalized'!J101-'Data-Normalized'!B101</f>
        <v>0.67209030100334521</v>
      </c>
      <c r="L101">
        <f>'Data-Normalized'!K101-'Data-Normalized'!B101</f>
        <v>0.56080998938772797</v>
      </c>
      <c r="M101">
        <f>'Data-Normalized'!L101-'Data-Normalized'!B101</f>
        <v>8.7380857479715801E-4</v>
      </c>
      <c r="N101">
        <f>'Data-Normalized'!M101-'Data-Normalized'!B101</f>
        <v>0.88932271522491924</v>
      </c>
      <c r="O101">
        <f>'Data-Normalized'!N101-'Data-Normalized'!B101</f>
        <v>0.34070205355531602</v>
      </c>
      <c r="P101">
        <f>'Data-Normalized'!O101-'Data-Normalized'!B101</f>
        <v>-2.9999999999999E-2</v>
      </c>
      <c r="Q101">
        <f>'Data-Normalized'!P101-'Data-Normalized'!B101</f>
        <v>-2.9999999999999E-2</v>
      </c>
      <c r="R101">
        <f>'Data-Normalized'!Q101-'Data-Normalized'!B101</f>
        <v>-2.9999999999999E-2</v>
      </c>
      <c r="S101">
        <f>'Data-Normalized'!R101-'Data-Normalized'!B101</f>
        <v>-2.9999999999999E-2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0.11052841084733787</v>
      </c>
      <c r="E102">
        <f>'Data-Normalized'!D102-'Data-Normalized'!B102</f>
        <v>1.117577197149755E-2</v>
      </c>
      <c r="F102">
        <f>'Data-Normalized'!E102-'Data-Normalized'!B102</f>
        <v>0.95628721233552261</v>
      </c>
      <c r="G102">
        <f>'Data-Normalized'!F102-'Data-Normalized'!B102</f>
        <v>0.70651804925137318</v>
      </c>
      <c r="H102">
        <f>'Data-Normalized'!G102-'Data-Normalized'!B102</f>
        <v>0.84933800630240774</v>
      </c>
      <c r="I102">
        <f>'Data-Normalized'!H102-'Data-Normalized'!B102</f>
        <v>0.64753326672908729</v>
      </c>
      <c r="J102">
        <f>'Data-Normalized'!I102-'Data-Normalized'!B102</f>
        <v>0.83006065696155462</v>
      </c>
      <c r="K102">
        <f>'Data-Normalized'!J102-'Data-Normalized'!B102</f>
        <v>0.72930619796484775</v>
      </c>
      <c r="L102">
        <f>'Data-Normalized'!K102-'Data-Normalized'!B102</f>
        <v>0.57487794692779104</v>
      </c>
      <c r="M102">
        <f>'Data-Normalized'!L102-'Data-Normalized'!B102</f>
        <v>-1.6087737439240274E-4</v>
      </c>
      <c r="N102">
        <f>'Data-Normalized'!M102-'Data-Normalized'!B102</f>
        <v>0.89932271522491924</v>
      </c>
      <c r="O102">
        <f>'Data-Normalized'!N102-'Data-Normalized'!B102</f>
        <v>0.29172202796185803</v>
      </c>
      <c r="P102">
        <f>'Data-Normalized'!O102-'Data-Normalized'!B102</f>
        <v>-1.9999999999999001E-2</v>
      </c>
      <c r="Q102">
        <f>'Data-Normalized'!P102-'Data-Normalized'!B102</f>
        <v>-1.9999999999999001E-2</v>
      </c>
      <c r="R102">
        <f>'Data-Normalized'!Q102-'Data-Normalized'!B102</f>
        <v>-1.9999999999999001E-2</v>
      </c>
      <c r="S102">
        <f>'Data-Normalized'!R102-'Data-Normalized'!B102</f>
        <v>-1.9999999999999001E-2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0.11900793977578944</v>
      </c>
      <c r="E103">
        <f>'Data-Normalized'!D103-'Data-Normalized'!B103</f>
        <v>2.1175771971497542E-2</v>
      </c>
      <c r="F103">
        <f>'Data-Normalized'!E103-'Data-Normalized'!B103</f>
        <v>0.95055405175374608</v>
      </c>
      <c r="G103">
        <f>'Data-Normalized'!F103-'Data-Normalized'!B103</f>
        <v>0.69226195624898235</v>
      </c>
      <c r="H103">
        <f>'Data-Normalized'!G103-'Data-Normalized'!B103</f>
        <v>0.86414304841368939</v>
      </c>
      <c r="I103">
        <f>'Data-Normalized'!H103-'Data-Normalized'!B103</f>
        <v>0.62438477718987184</v>
      </c>
      <c r="J103">
        <f>'Data-Normalized'!I103-'Data-Normalized'!B103</f>
        <v>0.85835186557944421</v>
      </c>
      <c r="K103">
        <f>'Data-Normalized'!J103-'Data-Normalized'!B103</f>
        <v>0.63209486166008022</v>
      </c>
      <c r="L103">
        <f>'Data-Normalized'!K103-'Data-Normalized'!B103</f>
        <v>0.58693605945624583</v>
      </c>
      <c r="M103">
        <f>'Data-Normalized'!L103-'Data-Normalized'!B103</f>
        <v>-2.5437922878310086E-4</v>
      </c>
      <c r="N103">
        <f>'Data-Normalized'!M103-'Data-Normalized'!B103</f>
        <v>0.90932271522491925</v>
      </c>
      <c r="O103">
        <f>'Data-Normalized'!N103-'Data-Normalized'!B103</f>
        <v>0.25212593586874477</v>
      </c>
      <c r="P103">
        <f>'Data-Normalized'!O103-'Data-Normalized'!B103</f>
        <v>-9.9999999999990097E-3</v>
      </c>
      <c r="Q103">
        <f>'Data-Normalized'!P103-'Data-Normalized'!B103</f>
        <v>-9.9999999999990097E-3</v>
      </c>
      <c r="R103">
        <f>'Data-Normalized'!Q103-'Data-Normalized'!B103</f>
        <v>-9.9999999999990097E-3</v>
      </c>
      <c r="S103">
        <f>'Data-Normalized'!R103-'Data-Normalized'!B103</f>
        <v>-9.9999999999990097E-3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2.29291150689412E-2</v>
      </c>
      <c r="D2">
        <f>MAX(Data!E3:E102)</f>
        <v>1.8183781449087499E-2</v>
      </c>
      <c r="E2">
        <f>MAX(Data!F3:F102)</f>
        <v>15.0974796123818</v>
      </c>
      <c r="F2">
        <f>MAX(Data!G3:G102)</f>
        <v>3.6621999345687901</v>
      </c>
      <c r="G2">
        <f>MAX(Data!H3:H102)</f>
        <v>0.96941329218726902</v>
      </c>
      <c r="H2">
        <f>MAX(Data!I3:I102)</f>
        <v>0.95510091453799995</v>
      </c>
      <c r="I2">
        <f>MAX(Data!J3:J102)</f>
        <v>0.98106712564543797</v>
      </c>
      <c r="J2">
        <f>MAX(Data!K3:K102)</f>
        <v>0.97354497354497305</v>
      </c>
      <c r="K2">
        <f>MAX(Data!L3:L102)</f>
        <v>113968987</v>
      </c>
      <c r="L2">
        <f>MAX(Data!M3:M102)</f>
        <v>6666071</v>
      </c>
      <c r="M2">
        <f>MAX(Data!N3:N102)</f>
        <v>0.29730177875067998</v>
      </c>
      <c r="N2">
        <f>MAX(Data!O3:O102)</f>
        <v>0.29730177875067998</v>
      </c>
      <c r="O2">
        <f>MAX(Data!P3:P102)</f>
        <v>0</v>
      </c>
      <c r="P2">
        <f>MAX(Data!Q3:Q102)</f>
        <v>0</v>
      </c>
      <c r="Q2">
        <f>MAX(Data!R3:R102)</f>
        <v>0</v>
      </c>
      <c r="R2">
        <f>MAX(Data!S3:S102)</f>
        <v>0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LCDM+D</v>
      </c>
      <c r="D3" s="2" t="str">
        <f>Data!E2</f>
        <v>LCDM-D</v>
      </c>
      <c r="E3" s="2" t="str">
        <f>Data!F2</f>
        <v>Li et al.+D</v>
      </c>
      <c r="F3" s="2" t="str">
        <f>Data!G2</f>
        <v>Li et al.-D</v>
      </c>
      <c r="G3" s="2" t="str">
        <f>Data!H2</f>
        <v>Cheng+D</v>
      </c>
      <c r="H3" s="2" t="str">
        <f>Data!I2</f>
        <v>Cheng-D</v>
      </c>
      <c r="I3" s="2" t="str">
        <f>Data!J2</f>
        <v>Salleh et al.+D</v>
      </c>
      <c r="J3" s="2" t="str">
        <f>Data!K2</f>
        <v>Salleh et al.-D</v>
      </c>
      <c r="K3" s="2" t="str">
        <f>Data!L2</f>
        <v>Zhao et al.+D</v>
      </c>
      <c r="L3" s="2" t="str">
        <f>Data!M2</f>
        <v>Zhao et al.-D</v>
      </c>
      <c r="M3" s="2" t="str">
        <f>Data!N2</f>
        <v>Osuna Enciso et al.+D</v>
      </c>
      <c r="N3" s="2" t="str">
        <f>Data!O2</f>
        <v>Osuna Enciso et al.-D</v>
      </c>
      <c r="O3" s="2">
        <f>Data!P2</f>
        <v>0</v>
      </c>
      <c r="P3" s="2">
        <f>Data!Q2</f>
        <v>0</v>
      </c>
      <c r="Q3" s="2">
        <f>Data!R2</f>
        <v>0</v>
      </c>
      <c r="R3" s="2">
        <f>Data!S2</f>
        <v>0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0.72014753423167288</v>
      </c>
      <c r="D4">
        <f>IF(M_2=0,0,Data!E3/M_2)</f>
        <v>0.56190617577197277</v>
      </c>
      <c r="E4">
        <f>IF(M_3=0,0,Data!F3/M_3)</f>
        <v>1</v>
      </c>
      <c r="F4">
        <f>IF(M_4=0,0,Data!G3/M_4)</f>
        <v>0.99795174002274856</v>
      </c>
      <c r="G4">
        <f>IF(M_5=0,0,Data!H3/M_5)</f>
        <v>0.99484740974443941</v>
      </c>
      <c r="H4">
        <f>IF(M_6=0,0,Data!I3/M_6)</f>
        <v>0.99745829832475641</v>
      </c>
      <c r="I4">
        <f>IF(M_7=0,0,Data!J3/M_7)</f>
        <v>0.96991240838632298</v>
      </c>
      <c r="J4">
        <f>IF(M_8=0,0,Data!K3/M_8)</f>
        <v>0.95205745341614889</v>
      </c>
      <c r="K4">
        <f>IF(M_9=0,0,Data!L3/M_9)</f>
        <v>0.99784495759359515</v>
      </c>
      <c r="L4">
        <f>IF(M_10=0,0,Data!M3/M_10)</f>
        <v>0.9525252581318141</v>
      </c>
      <c r="M4">
        <f>IF(M_11=0,0,Data!N3/M_11)</f>
        <v>1</v>
      </c>
      <c r="N4">
        <f>IF(M_12=0,0,Data!O3/M_12)</f>
        <v>1</v>
      </c>
      <c r="O4">
        <f>IF(M_13=0,0,Data!P3/M_13)</f>
        <v>0</v>
      </c>
      <c r="P4">
        <f>IF(M_14=0,0,Data!Q3/M_14)</f>
        <v>0</v>
      </c>
      <c r="Q4">
        <f>IF(M_15=0,0,Data!R3/M_15)</f>
        <v>0</v>
      </c>
      <c r="R4">
        <f>IF(M_16=0,0,Data!S3/M_16)</f>
        <v>0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1</v>
      </c>
      <c r="D5">
        <f>IF(M_2=0,0,Data!E4/M_2)</f>
        <v>1</v>
      </c>
      <c r="E5">
        <f>IF(M_3=0,0,Data!F4/M_3)</f>
        <v>0.99916509876826309</v>
      </c>
      <c r="F5">
        <f>IF(M_4=0,0,Data!G4/M_4)</f>
        <v>0.99436681314692632</v>
      </c>
      <c r="G5">
        <f>IF(M_5=0,0,Data!H4/M_5)</f>
        <v>0.95433249032305822</v>
      </c>
      <c r="H5">
        <f>IF(M_6=0,0,Data!I4/M_6)</f>
        <v>0.91146526107840442</v>
      </c>
      <c r="I5">
        <f>IF(M_7=0,0,Data!J4/M_7)</f>
        <v>0.96416692019064953</v>
      </c>
      <c r="J5">
        <f>IF(M_8=0,0,Data!K4/M_8)</f>
        <v>0.89166072701354282</v>
      </c>
      <c r="K5">
        <f>IF(M_9=0,0,Data!L4/M_9)</f>
        <v>1</v>
      </c>
      <c r="L5">
        <f>IF(M_10=0,0,Data!M4/M_10)</f>
        <v>0.98381175358018236</v>
      </c>
      <c r="M5">
        <f>IF(M_11=0,0,Data!N4/M_11)</f>
        <v>1</v>
      </c>
      <c r="N5">
        <f>IF(M_12=0,0,Data!O4/M_12)</f>
        <v>1</v>
      </c>
      <c r="O5">
        <f>IF(M_13=0,0,Data!P4/M_13)</f>
        <v>0</v>
      </c>
      <c r="P5">
        <f>IF(M_14=0,0,Data!Q4/M_14)</f>
        <v>0</v>
      </c>
      <c r="Q5">
        <f>IF(M_15=0,0,Data!R4/M_15)</f>
        <v>0</v>
      </c>
      <c r="R5">
        <f>IF(M_16=0,0,Data!S4/M_16)</f>
        <v>0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0.76652676125003194</v>
      </c>
      <c r="D6">
        <f>IF(M_2=0,0,Data!E5/M_2)</f>
        <v>0.6514437351543918</v>
      </c>
      <c r="E6">
        <f>IF(M_3=0,0,Data!F5/M_3)</f>
        <v>0.99974553644586805</v>
      </c>
      <c r="F6">
        <f>IF(M_4=0,0,Data!G5/M_4)</f>
        <v>0.99726350267540476</v>
      </c>
      <c r="G6">
        <f>IF(M_5=0,0,Data!H5/M_5)</f>
        <v>1</v>
      </c>
      <c r="H6">
        <f>IF(M_6=0,0,Data!I5/M_6)</f>
        <v>0.96938212080104069</v>
      </c>
      <c r="I6">
        <f>IF(M_7=0,0,Data!J5/M_7)</f>
        <v>0.95409482217704511</v>
      </c>
      <c r="J6">
        <f>IF(M_8=0,0,Data!K5/M_8)</f>
        <v>0.90799903915445623</v>
      </c>
      <c r="K6">
        <f>IF(M_9=0,0,Data!L5/M_9)</f>
        <v>0.98645542931780206</v>
      </c>
      <c r="L6">
        <f>IF(M_10=0,0,Data!M5/M_10)</f>
        <v>0.96034350669232293</v>
      </c>
      <c r="M6">
        <f>IF(M_11=0,0,Data!N5/M_11)</f>
        <v>1</v>
      </c>
      <c r="N6">
        <f>IF(M_12=0,0,Data!O5/M_12)</f>
        <v>1</v>
      </c>
      <c r="O6">
        <f>IF(M_13=0,0,Data!P5/M_13)</f>
        <v>0</v>
      </c>
      <c r="P6">
        <f>IF(M_14=0,0,Data!Q5/M_14)</f>
        <v>0</v>
      </c>
      <c r="Q6">
        <f>IF(M_15=0,0,Data!R5/M_15)</f>
        <v>0</v>
      </c>
      <c r="R6">
        <f>IF(M_16=0,0,Data!S5/M_16)</f>
        <v>0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0.83956300115684446</v>
      </c>
      <c r="D7">
        <f>IF(M_2=0,0,Data!E6/M_2)</f>
        <v>0.79486072122651974</v>
      </c>
      <c r="E7">
        <f>IF(M_3=0,0,Data!F6/M_3)</f>
        <v>0.9979205990063631</v>
      </c>
      <c r="F7">
        <f>IF(M_4=0,0,Data!G6/M_4)</f>
        <v>0.99532021799804105</v>
      </c>
      <c r="G7">
        <f>IF(M_5=0,0,Data!H6/M_5)</f>
        <v>0.99184121099355305</v>
      </c>
      <c r="H7">
        <f>IF(M_6=0,0,Data!I6/M_6)</f>
        <v>0.98790781154686302</v>
      </c>
      <c r="I7">
        <f>IF(M_7=0,0,Data!J6/M_7)</f>
        <v>0.97694163048721749</v>
      </c>
      <c r="J7">
        <f>IF(M_8=0,0,Data!K6/M_8)</f>
        <v>0.95892315470171885</v>
      </c>
      <c r="K7">
        <f>IF(M_9=0,0,Data!L6/M_9)</f>
        <v>0.98749663362367168</v>
      </c>
      <c r="L7">
        <f>IF(M_10=0,0,Data!M6/M_10)</f>
        <v>0.97704164867130883</v>
      </c>
      <c r="M7">
        <f>IF(M_11=0,0,Data!N6/M_11)</f>
        <v>1</v>
      </c>
      <c r="N7">
        <f>IF(M_12=0,0,Data!O6/M_12)</f>
        <v>1</v>
      </c>
      <c r="O7">
        <f>IF(M_13=0,0,Data!P6/M_13)</f>
        <v>0</v>
      </c>
      <c r="P7">
        <f>IF(M_14=0,0,Data!Q6/M_14)</f>
        <v>0</v>
      </c>
      <c r="Q7">
        <f>IF(M_15=0,0,Data!R6/M_15)</f>
        <v>0</v>
      </c>
      <c r="R7">
        <f>IF(M_16=0,0,Data!S6/M_16)</f>
        <v>0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0.75402205573794778</v>
      </c>
      <c r="D8">
        <f>IF(M_2=0,0,Data!E7/M_2)</f>
        <v>0.55941423481506736</v>
      </c>
      <c r="E8">
        <f>IF(M_3=0,0,Data!F7/M_3)</f>
        <v>0.99948719998657587</v>
      </c>
      <c r="F8">
        <f>IF(M_4=0,0,Data!G7/M_4)</f>
        <v>0.99566799544347973</v>
      </c>
      <c r="G8">
        <f>IF(M_5=0,0,Data!H7/M_5)</f>
        <v>0.99493252888499173</v>
      </c>
      <c r="H8">
        <f>IF(M_6=0,0,Data!I7/M_6)</f>
        <v>0.97218357810090661</v>
      </c>
      <c r="I8">
        <f>IF(M_7=0,0,Data!J7/M_7)</f>
        <v>0.95736100815418812</v>
      </c>
      <c r="J8">
        <f>IF(M_8=0,0,Data!K7/M_8)</f>
        <v>0.9585798816568043</v>
      </c>
      <c r="K8">
        <f>IF(M_9=0,0,Data!L7/M_9)</f>
        <v>0.94322792392635724</v>
      </c>
      <c r="L8">
        <f>IF(M_10=0,0,Data!M7/M_10)</f>
        <v>0.94384428248664021</v>
      </c>
      <c r="M8">
        <f>IF(M_11=0,0,Data!N7/M_11)</f>
        <v>1</v>
      </c>
      <c r="N8">
        <f>IF(M_12=0,0,Data!O7/M_12)</f>
        <v>1</v>
      </c>
      <c r="O8">
        <f>IF(M_13=0,0,Data!P7/M_13)</f>
        <v>0</v>
      </c>
      <c r="P8">
        <f>IF(M_14=0,0,Data!Q7/M_14)</f>
        <v>0</v>
      </c>
      <c r="Q8">
        <f>IF(M_15=0,0,Data!R7/M_15)</f>
        <v>0</v>
      </c>
      <c r="R8">
        <f>IF(M_16=0,0,Data!S7/M_16)</f>
        <v>0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0.86556627966615463</v>
      </c>
      <c r="D9">
        <f>IF(M_2=0,0,Data!E8/M_2)</f>
        <v>0.65905581947743264</v>
      </c>
      <c r="E9">
        <f>IF(M_3=0,0,Data!F8/M_3)</f>
        <v>0.99879693641109446</v>
      </c>
      <c r="F9">
        <f>IF(M_4=0,0,Data!G8/M_4)</f>
        <v>0.99407973713808373</v>
      </c>
      <c r="G9">
        <f>IF(M_5=0,0,Data!H8/M_5)</f>
        <v>0.99103223346110603</v>
      </c>
      <c r="H9">
        <f>IF(M_6=0,0,Data!I8/M_6)</f>
        <v>1</v>
      </c>
      <c r="I9">
        <f>IF(M_7=0,0,Data!J8/M_7)</f>
        <v>1</v>
      </c>
      <c r="J9">
        <f>IF(M_8=0,0,Data!K8/M_8)</f>
        <v>1</v>
      </c>
      <c r="K9">
        <f>IF(M_9=0,0,Data!L8/M_9)</f>
        <v>0.96853574736081494</v>
      </c>
      <c r="L9">
        <f>IF(M_10=0,0,Data!M8/M_10)</f>
        <v>0.97694789029399776</v>
      </c>
      <c r="M9">
        <f>IF(M_11=0,0,Data!N8/M_11)</f>
        <v>1</v>
      </c>
      <c r="N9">
        <f>IF(M_12=0,0,Data!O8/M_12)</f>
        <v>1</v>
      </c>
      <c r="O9">
        <f>IF(M_13=0,0,Data!P8/M_13)</f>
        <v>0</v>
      </c>
      <c r="P9">
        <f>IF(M_14=0,0,Data!Q8/M_14)</f>
        <v>0</v>
      </c>
      <c r="Q9">
        <f>IF(M_15=0,0,Data!R8/M_15)</f>
        <v>0</v>
      </c>
      <c r="R9">
        <f>IF(M_16=0,0,Data!S8/M_16)</f>
        <v>0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0.72103052485973362</v>
      </c>
      <c r="D10">
        <f>IF(M_2=0,0,Data!E9/M_2)</f>
        <v>0.68776794507850225</v>
      </c>
      <c r="E10">
        <f>IF(M_3=0,0,Data!F9/M_3)</f>
        <v>0.99956350711567143</v>
      </c>
      <c r="F10">
        <f>IF(M_4=0,0,Data!G9/M_4)</f>
        <v>0.99892403956923936</v>
      </c>
      <c r="G10">
        <f>IF(M_5=0,0,Data!H9/M_5)</f>
        <v>0.98772178042314829</v>
      </c>
      <c r="H10">
        <f>IF(M_6=0,0,Data!I9/M_6)</f>
        <v>0.99013168271660168</v>
      </c>
      <c r="I10">
        <f>IF(M_7=0,0,Data!J9/M_7)</f>
        <v>0.95104166666666623</v>
      </c>
      <c r="J10">
        <f>IF(M_8=0,0,Data!K9/M_8)</f>
        <v>0.96952639751552727</v>
      </c>
      <c r="K10">
        <f>IF(M_9=0,0,Data!L9/M_9)</f>
        <v>0.92189945498067816</v>
      </c>
      <c r="L10">
        <f>IF(M_10=0,0,Data!M9/M_10)</f>
        <v>0.9676856127094956</v>
      </c>
      <c r="M10">
        <f>IF(M_11=0,0,Data!N9/M_11)</f>
        <v>1</v>
      </c>
      <c r="N10">
        <f>IF(M_12=0,0,Data!O9/M_12)</f>
        <v>1</v>
      </c>
      <c r="O10">
        <f>IF(M_13=0,0,Data!P9/M_13)</f>
        <v>0</v>
      </c>
      <c r="P10">
        <f>IF(M_14=0,0,Data!Q9/M_14)</f>
        <v>0</v>
      </c>
      <c r="Q10">
        <f>IF(M_15=0,0,Data!R9/M_15)</f>
        <v>0</v>
      </c>
      <c r="R10">
        <f>IF(M_16=0,0,Data!S9/M_16)</f>
        <v>0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0.84037973319956372</v>
      </c>
      <c r="D11">
        <f>IF(M_2=0,0,Data!E10/M_2)</f>
        <v>0.63625392690215055</v>
      </c>
      <c r="E11">
        <f>IF(M_3=0,0,Data!F10/M_3)</f>
        <v>0.99890739009470353</v>
      </c>
      <c r="F11">
        <f>IF(M_4=0,0,Data!G10/M_4)</f>
        <v>0.99406639280423426</v>
      </c>
      <c r="G11">
        <f>IF(M_5=0,0,Data!H10/M_5)</f>
        <v>0.98621886051773866</v>
      </c>
      <c r="H11">
        <f>IF(M_6=0,0,Data!I10/M_6)</f>
        <v>0.97580738209182649</v>
      </c>
      <c r="I11">
        <f>IF(M_7=0,0,Data!J10/M_7)</f>
        <v>0.91771175511594472</v>
      </c>
      <c r="J11">
        <f>IF(M_8=0,0,Data!K10/M_8)</f>
        <v>0.93707093821510246</v>
      </c>
      <c r="K11">
        <f>IF(M_9=0,0,Data!L10/M_9)</f>
        <v>0.91721232022532584</v>
      </c>
      <c r="L11">
        <f>IF(M_10=0,0,Data!M10/M_10)</f>
        <v>0.93598162995863676</v>
      </c>
      <c r="M11">
        <f>IF(M_11=0,0,Data!N10/M_11)</f>
        <v>1</v>
      </c>
      <c r="N11">
        <f>IF(M_12=0,0,Data!O10/M_12)</f>
        <v>1</v>
      </c>
      <c r="O11">
        <f>IF(M_13=0,0,Data!P10/M_13)</f>
        <v>0</v>
      </c>
      <c r="P11">
        <f>IF(M_14=0,0,Data!Q10/M_14)</f>
        <v>0</v>
      </c>
      <c r="Q11">
        <f>IF(M_15=0,0,Data!R10/M_15)</f>
        <v>0</v>
      </c>
      <c r="R11">
        <f>IF(M_16=0,0,Data!S10/M_16)</f>
        <v>0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0.9951500598374321</v>
      </c>
      <c r="D12">
        <f>IF(M_2=0,0,Data!E11/M_2)</f>
        <v>0.55480149304377269</v>
      </c>
      <c r="E12">
        <f>IF(M_3=0,0,Data!F11/M_3)</f>
        <v>0.99960079037712646</v>
      </c>
      <c r="F12">
        <f>IF(M_4=0,0,Data!G11/M_4)</f>
        <v>1</v>
      </c>
      <c r="G12">
        <f>IF(M_5=0,0,Data!H11/M_5)</f>
        <v>0.96820107646038445</v>
      </c>
      <c r="H12">
        <f>IF(M_6=0,0,Data!I11/M_6)</f>
        <v>0.93051647808865168</v>
      </c>
      <c r="I12">
        <f>IF(M_7=0,0,Data!J11/M_7)</f>
        <v>0.97246332204781027</v>
      </c>
      <c r="J12">
        <f>IF(M_8=0,0,Data!K11/M_8)</f>
        <v>0.89021739130434763</v>
      </c>
      <c r="K12">
        <f>IF(M_9=0,0,Data!L11/M_9)</f>
        <v>0.91456174827630954</v>
      </c>
      <c r="L12">
        <f>IF(M_10=0,0,Data!M11/M_10)</f>
        <v>0.88047157013479149</v>
      </c>
      <c r="M12">
        <f>IF(M_11=0,0,Data!N11/M_11)</f>
        <v>1</v>
      </c>
      <c r="N12">
        <f>IF(M_12=0,0,Data!O11/M_12)</f>
        <v>1</v>
      </c>
      <c r="O12">
        <f>IF(M_13=0,0,Data!P11/M_13)</f>
        <v>0</v>
      </c>
      <c r="P12">
        <f>IF(M_14=0,0,Data!Q11/M_14)</f>
        <v>0</v>
      </c>
      <c r="Q12">
        <f>IF(M_15=0,0,Data!R11/M_15)</f>
        <v>0</v>
      </c>
      <c r="R12">
        <f>IF(M_16=0,0,Data!S11/M_16)</f>
        <v>0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0.99743032038958135</v>
      </c>
      <c r="D13">
        <f>IF(M_2=0,0,Data!E12/M_2)</f>
        <v>0.66104183161783991</v>
      </c>
      <c r="E13">
        <f>IF(M_3=0,0,Data!F12/M_3)</f>
        <v>0.99624281622695621</v>
      </c>
      <c r="F13">
        <f>IF(M_4=0,0,Data!G12/M_4)</f>
        <v>0.99880147442677047</v>
      </c>
      <c r="G13">
        <f>IF(M_5=0,0,Data!H12/M_5)</f>
        <v>0.97119114276298368</v>
      </c>
      <c r="H13">
        <f>IF(M_6=0,0,Data!I12/M_6)</f>
        <v>0.91923077404112497</v>
      </c>
      <c r="I13">
        <f>IF(M_7=0,0,Data!J12/M_7)</f>
        <v>0.97303434281164158</v>
      </c>
      <c r="J13">
        <f>IF(M_8=0,0,Data!K12/M_8)</f>
        <v>0.91878705533596838</v>
      </c>
      <c r="K13">
        <f>IF(M_9=0,0,Data!L12/M_9)</f>
        <v>0.96662269183808747</v>
      </c>
      <c r="L13">
        <f>IF(M_10=0,0,Data!M12/M_10)</f>
        <v>1</v>
      </c>
      <c r="M13">
        <f>IF(M_11=0,0,Data!N12/M_11)</f>
        <v>1</v>
      </c>
      <c r="N13">
        <f>IF(M_12=0,0,Data!O12/M_12)</f>
        <v>1</v>
      </c>
      <c r="O13">
        <f>IF(M_13=0,0,Data!P12/M_13)</f>
        <v>0</v>
      </c>
      <c r="P13">
        <f>IF(M_14=0,0,Data!Q12/M_14)</f>
        <v>0</v>
      </c>
      <c r="Q13">
        <f>IF(M_15=0,0,Data!R12/M_15)</f>
        <v>0</v>
      </c>
      <c r="R13">
        <f>IF(M_16=0,0,Data!S12/M_16)</f>
        <v>0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0.72307506176496728</v>
      </c>
      <c r="D14">
        <f>IF(M_2=0,0,Data!E13/M_2)</f>
        <v>0.66177661412222211</v>
      </c>
      <c r="E14">
        <f>IF(M_3=0,0,Data!F13/M_3)</f>
        <v>0.99752082970869504</v>
      </c>
      <c r="F14">
        <f>IF(M_4=0,0,Data!G13/M_4)</f>
        <v>0.99061366823602504</v>
      </c>
      <c r="G14">
        <f>IF(M_5=0,0,Data!H13/M_5)</f>
        <v>0.94848946189700711</v>
      </c>
      <c r="H14">
        <f>IF(M_6=0,0,Data!I13/M_6)</f>
        <v>0.95609527700314068</v>
      </c>
      <c r="I14">
        <f>IF(M_7=0,0,Data!J13/M_7)</f>
        <v>0.95246245109175942</v>
      </c>
      <c r="J14">
        <f>IF(M_8=0,0,Data!K13/M_8)</f>
        <v>0.9577583962509757</v>
      </c>
      <c r="K14">
        <f>IF(M_9=0,0,Data!L13/M_9)</f>
        <v>0.8520323427986598</v>
      </c>
      <c r="L14">
        <f>IF(M_10=0,0,Data!M13/M_10)</f>
        <v>0.89105501576565871</v>
      </c>
      <c r="M14">
        <f>IF(M_11=0,0,Data!N13/M_11)</f>
        <v>1</v>
      </c>
      <c r="N14">
        <f>IF(M_12=0,0,Data!O13/M_12)</f>
        <v>1</v>
      </c>
      <c r="O14">
        <f>IF(M_13=0,0,Data!P13/M_13)</f>
        <v>0</v>
      </c>
      <c r="P14">
        <f>IF(M_14=0,0,Data!Q13/M_14)</f>
        <v>0</v>
      </c>
      <c r="Q14">
        <f>IF(M_15=0,0,Data!R13/M_15)</f>
        <v>0</v>
      </c>
      <c r="R14">
        <f>IF(M_16=0,0,Data!S13/M_16)</f>
        <v>0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0.7829755877537935</v>
      </c>
      <c r="D15">
        <f>IF(M_2=0,0,Data!E14/M_2)</f>
        <v>0.77587327092357261</v>
      </c>
      <c r="E15">
        <f>IF(M_3=0,0,Data!F14/M_3)</f>
        <v>0.99946065794083794</v>
      </c>
      <c r="F15">
        <f>IF(M_4=0,0,Data!G14/M_4)</f>
        <v>0.99688956710130261</v>
      </c>
      <c r="G15">
        <f>IF(M_5=0,0,Data!H14/M_5)</f>
        <v>0.99093150558127818</v>
      </c>
      <c r="H15">
        <f>IF(M_6=0,0,Data!I14/M_6)</f>
        <v>0.98317264903430523</v>
      </c>
      <c r="I15">
        <f>IF(M_7=0,0,Data!J14/M_7)</f>
        <v>0.97871042548900944</v>
      </c>
      <c r="J15">
        <f>IF(M_8=0,0,Data!K14/M_8)</f>
        <v>0.96109839816933684</v>
      </c>
      <c r="K15">
        <f>IF(M_9=0,0,Data!L14/M_9)</f>
        <v>0.87361747806006207</v>
      </c>
      <c r="L15">
        <f>IF(M_10=0,0,Data!M14/M_10)</f>
        <v>0.85876643078059023</v>
      </c>
      <c r="M15">
        <f>IF(M_11=0,0,Data!N14/M_11)</f>
        <v>1</v>
      </c>
      <c r="N15">
        <f>IF(M_12=0,0,Data!O14/M_12)</f>
        <v>1</v>
      </c>
      <c r="O15">
        <f>IF(M_13=0,0,Data!P14/M_13)</f>
        <v>0</v>
      </c>
      <c r="P15">
        <f>IF(M_14=0,0,Data!Q14/M_14)</f>
        <v>0</v>
      </c>
      <c r="Q15">
        <f>IF(M_15=0,0,Data!R14/M_15)</f>
        <v>0</v>
      </c>
      <c r="R15">
        <f>IF(M_16=0,0,Data!S14/M_16)</f>
        <v>0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0.7863693785844178</v>
      </c>
      <c r="D16">
        <f>IF(M_2=0,0,Data!E15/M_2)</f>
        <v>0.64376177410107038</v>
      </c>
      <c r="E16">
        <f>IF(M_3=0,0,Data!F15/M_3)</f>
        <v>0.99866003442871953</v>
      </c>
      <c r="F16">
        <f>IF(M_4=0,0,Data!G15/M_4)</f>
        <v>0.98956738305726089</v>
      </c>
      <c r="G16">
        <f>IF(M_5=0,0,Data!H15/M_5)</f>
        <v>0.96878033088441229</v>
      </c>
      <c r="H16">
        <f>IF(M_6=0,0,Data!I15/M_6)</f>
        <v>0.90052722689250864</v>
      </c>
      <c r="I16">
        <f>IF(M_7=0,0,Data!J15/M_7)</f>
        <v>0.94392398485635898</v>
      </c>
      <c r="J16">
        <f>IF(M_8=0,0,Data!K15/M_8)</f>
        <v>0.91857037582903522</v>
      </c>
      <c r="K16">
        <f>IF(M_9=0,0,Data!L15/M_9)</f>
        <v>0.88478143619895477</v>
      </c>
      <c r="L16">
        <f>IF(M_10=0,0,Data!M15/M_10)</f>
        <v>0.81470254367227712</v>
      </c>
      <c r="M16">
        <f>IF(M_11=0,0,Data!N15/M_11)</f>
        <v>1</v>
      </c>
      <c r="N16">
        <f>IF(M_12=0,0,Data!O15/M_12)</f>
        <v>1</v>
      </c>
      <c r="O16">
        <f>IF(M_13=0,0,Data!P15/M_13)</f>
        <v>0</v>
      </c>
      <c r="P16">
        <f>IF(M_14=0,0,Data!Q15/M_14)</f>
        <v>0</v>
      </c>
      <c r="Q16">
        <f>IF(M_15=0,0,Data!R15/M_15)</f>
        <v>0</v>
      </c>
      <c r="R16">
        <f>IF(M_16=0,0,Data!S15/M_16)</f>
        <v>0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0.67220372497196546</v>
      </c>
      <c r="D17">
        <f>IF(M_2=0,0,Data!E16/M_2)</f>
        <v>0.56625381744146552</v>
      </c>
      <c r="E17">
        <f>IF(M_3=0,0,Data!F16/M_3)</f>
        <v>0.99759427145826962</v>
      </c>
      <c r="F17">
        <f>IF(M_4=0,0,Data!G16/M_4)</f>
        <v>0.99329775750461036</v>
      </c>
      <c r="G17">
        <f>IF(M_5=0,0,Data!H16/M_5)</f>
        <v>0.98102892611212589</v>
      </c>
      <c r="H17">
        <f>IF(M_6=0,0,Data!I16/M_6)</f>
        <v>0.92882736729574411</v>
      </c>
      <c r="I17">
        <f>IF(M_7=0,0,Data!J16/M_7)</f>
        <v>0.94690726817042725</v>
      </c>
      <c r="J17">
        <f>IF(M_8=0,0,Data!K16/M_8)</f>
        <v>0.92454134204573923</v>
      </c>
      <c r="K17">
        <f>IF(M_9=0,0,Data!L16/M_9)</f>
        <v>0.86161997737156337</v>
      </c>
      <c r="L17">
        <f>IF(M_10=0,0,Data!M16/M_10)</f>
        <v>0.82998140883887972</v>
      </c>
      <c r="M17">
        <f>IF(M_11=0,0,Data!N16/M_11)</f>
        <v>1</v>
      </c>
      <c r="N17">
        <f>IF(M_12=0,0,Data!O16/M_12)</f>
        <v>1</v>
      </c>
      <c r="O17">
        <f>IF(M_13=0,0,Data!P16/M_13)</f>
        <v>0</v>
      </c>
      <c r="P17">
        <f>IF(M_14=0,0,Data!Q16/M_14)</f>
        <v>0</v>
      </c>
      <c r="Q17">
        <f>IF(M_15=0,0,Data!R16/M_15)</f>
        <v>0</v>
      </c>
      <c r="R17">
        <f>IF(M_16=0,0,Data!S16/M_16)</f>
        <v>0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0.83927784470946565</v>
      </c>
      <c r="D18">
        <f>IF(M_2=0,0,Data!E17/M_2)</f>
        <v>0.81760777027821507</v>
      </c>
      <c r="E18">
        <f>IF(M_3=0,0,Data!F17/M_3)</f>
        <v>0.99737848596383982</v>
      </c>
      <c r="F18">
        <f>IF(M_4=0,0,Data!G17/M_4)</f>
        <v>0.99340509971034829</v>
      </c>
      <c r="G18">
        <f>IF(M_5=0,0,Data!H17/M_5)</f>
        <v>0.96094911712152997</v>
      </c>
      <c r="H18">
        <f>IF(M_6=0,0,Data!I17/M_6)</f>
        <v>0.98321543855881099</v>
      </c>
      <c r="I18">
        <f>IF(M_7=0,0,Data!J17/M_7)</f>
        <v>0.9614809081527359</v>
      </c>
      <c r="J18">
        <f>IF(M_8=0,0,Data!K17/M_8)</f>
        <v>0.97527836691410408</v>
      </c>
      <c r="K18">
        <f>IF(M_9=0,0,Data!L17/M_9)</f>
        <v>0.86146569855885446</v>
      </c>
      <c r="L18">
        <f>IF(M_10=0,0,Data!M17/M_10)</f>
        <v>0.86286449694280187</v>
      </c>
      <c r="M18">
        <f>IF(M_11=0,0,Data!N17/M_11)</f>
        <v>1</v>
      </c>
      <c r="N18">
        <f>IF(M_12=0,0,Data!O17/M_12)</f>
        <v>1</v>
      </c>
      <c r="O18">
        <f>IF(M_13=0,0,Data!P17/M_13)</f>
        <v>0</v>
      </c>
      <c r="P18">
        <f>IF(M_14=0,0,Data!Q17/M_14)</f>
        <v>0</v>
      </c>
      <c r="Q18">
        <f>IF(M_15=0,0,Data!R17/M_15)</f>
        <v>0</v>
      </c>
      <c r="R18">
        <f>IF(M_16=0,0,Data!S17/M_16)</f>
        <v>0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0.88075110220025776</v>
      </c>
      <c r="D19">
        <f>IF(M_2=0,0,Data!E18/M_2)</f>
        <v>0.76103523357086134</v>
      </c>
      <c r="E19">
        <f>IF(M_3=0,0,Data!F18/M_3)</f>
        <v>0.99854653217925826</v>
      </c>
      <c r="F19">
        <f>IF(M_4=0,0,Data!G18/M_4)</f>
        <v>0.99342735194085074</v>
      </c>
      <c r="G19">
        <f>IF(M_5=0,0,Data!H18/M_5)</f>
        <v>0.96291375758040265</v>
      </c>
      <c r="H19">
        <f>IF(M_6=0,0,Data!I18/M_6)</f>
        <v>0.91882602045263218</v>
      </c>
      <c r="I19">
        <f>IF(M_7=0,0,Data!J18/M_7)</f>
        <v>0.94454561156759631</v>
      </c>
      <c r="J19">
        <f>IF(M_8=0,0,Data!K18/M_8)</f>
        <v>0.89347826086956483</v>
      </c>
      <c r="K19">
        <f>IF(M_9=0,0,Data!L18/M_9)</f>
        <v>0.83420486136285477</v>
      </c>
      <c r="L19">
        <f>IF(M_10=0,0,Data!M18/M_10)</f>
        <v>0.80933086371267271</v>
      </c>
      <c r="M19">
        <f>IF(M_11=0,0,Data!N18/M_11)</f>
        <v>1</v>
      </c>
      <c r="N19">
        <f>IF(M_12=0,0,Data!O18/M_12)</f>
        <v>1</v>
      </c>
      <c r="O19">
        <f>IF(M_13=0,0,Data!P18/M_13)</f>
        <v>0</v>
      </c>
      <c r="P19">
        <f>IF(M_14=0,0,Data!Q18/M_14)</f>
        <v>0</v>
      </c>
      <c r="Q19">
        <f>IF(M_15=0,0,Data!R18/M_15)</f>
        <v>0</v>
      </c>
      <c r="R19">
        <f>IF(M_16=0,0,Data!S18/M_16)</f>
        <v>0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0.90958422815202733</v>
      </c>
      <c r="D20">
        <f>IF(M_2=0,0,Data!E19/M_2)</f>
        <v>0.40997158958595431</v>
      </c>
      <c r="E20">
        <f>IF(M_3=0,0,Data!F19/M_3)</f>
        <v>0.99480398808154946</v>
      </c>
      <c r="F20">
        <f>IF(M_4=0,0,Data!G19/M_4)</f>
        <v>0.98544222795127168</v>
      </c>
      <c r="G20">
        <f>IF(M_5=0,0,Data!H19/M_5)</f>
        <v>0.95353001620784505</v>
      </c>
      <c r="H20">
        <f>IF(M_6=0,0,Data!I19/M_6)</f>
        <v>0.93524001681888758</v>
      </c>
      <c r="I20">
        <f>IF(M_7=0,0,Data!J19/M_7)</f>
        <v>0.93858646616541419</v>
      </c>
      <c r="J20">
        <f>IF(M_8=0,0,Data!K19/M_8)</f>
        <v>0.89191158610638854</v>
      </c>
      <c r="K20">
        <f>IF(M_9=0,0,Data!L19/M_9)</f>
        <v>0.85684225656932445</v>
      </c>
      <c r="L20">
        <f>IF(M_10=0,0,Data!M19/M_10)</f>
        <v>0.82321475423829116</v>
      </c>
      <c r="M20">
        <f>IF(M_11=0,0,Data!N19/M_11)</f>
        <v>1</v>
      </c>
      <c r="N20">
        <f>IF(M_12=0,0,Data!O19/M_12)</f>
        <v>0.96219545819576002</v>
      </c>
      <c r="O20">
        <f>IF(M_13=0,0,Data!P19/M_13)</f>
        <v>0</v>
      </c>
      <c r="P20">
        <f>IF(M_14=0,0,Data!Q19/M_14)</f>
        <v>0</v>
      </c>
      <c r="Q20">
        <f>IF(M_15=0,0,Data!R19/M_15)</f>
        <v>0</v>
      </c>
      <c r="R20">
        <f>IF(M_16=0,0,Data!S19/M_16)</f>
        <v>0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0.79834574100183919</v>
      </c>
      <c r="D21">
        <f>IF(M_2=0,0,Data!E20/M_2)</f>
        <v>0.51762915676959798</v>
      </c>
      <c r="E21">
        <f>IF(M_3=0,0,Data!F20/M_3)</f>
        <v>0.99612053744223206</v>
      </c>
      <c r="F21">
        <f>IF(M_4=0,0,Data!G20/M_4)</f>
        <v>0.99174715709299777</v>
      </c>
      <c r="G21">
        <f>IF(M_5=0,0,Data!H20/M_5)</f>
        <v>0.95248881012065434</v>
      </c>
      <c r="H21">
        <f>IF(M_6=0,0,Data!I20/M_6)</f>
        <v>0.92735152090470085</v>
      </c>
      <c r="I21">
        <f>IF(M_7=0,0,Data!J20/M_7)</f>
        <v>0.91661908596247199</v>
      </c>
      <c r="J21">
        <f>IF(M_8=0,0,Data!K20/M_8)</f>
        <v>0.92571428571428471</v>
      </c>
      <c r="K21">
        <f>IF(M_9=0,0,Data!L20/M_9)</f>
        <v>0.82648784094220296</v>
      </c>
      <c r="L21">
        <f>IF(M_10=0,0,Data!M20/M_10)</f>
        <v>0.87670128325965924</v>
      </c>
      <c r="M21">
        <f>IF(M_11=0,0,Data!N20/M_11)</f>
        <v>1</v>
      </c>
      <c r="N21">
        <f>IF(M_12=0,0,Data!O20/M_12)</f>
        <v>0.96219545819576002</v>
      </c>
      <c r="O21">
        <f>IF(M_13=0,0,Data!P20/M_13)</f>
        <v>0</v>
      </c>
      <c r="P21">
        <f>IF(M_14=0,0,Data!Q20/M_14)</f>
        <v>0</v>
      </c>
      <c r="Q21">
        <f>IF(M_15=0,0,Data!R20/M_15)</f>
        <v>0</v>
      </c>
      <c r="R21">
        <f>IF(M_16=0,0,Data!S20/M_16)</f>
        <v>0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0.79734053713806174</v>
      </c>
      <c r="D22">
        <f>IF(M_2=0,0,Data!E21/M_2)</f>
        <v>0.6347123716168771</v>
      </c>
      <c r="E22">
        <f>IF(M_3=0,0,Data!F21/M_3)</f>
        <v>0.99959654954617028</v>
      </c>
      <c r="F22">
        <f>IF(M_4=0,0,Data!G21/M_4)</f>
        <v>0.99406954441805562</v>
      </c>
      <c r="G22">
        <f>IF(M_5=0,0,Data!H21/M_5)</f>
        <v>0.97403798368300265</v>
      </c>
      <c r="H22">
        <f>IF(M_6=0,0,Data!I21/M_6)</f>
        <v>0.96765474319651612</v>
      </c>
      <c r="I22">
        <f>IF(M_7=0,0,Data!J21/M_7)</f>
        <v>0.94139269742984955</v>
      </c>
      <c r="J22">
        <f>IF(M_8=0,0,Data!K21/M_8)</f>
        <v>0.92284493591354644</v>
      </c>
      <c r="K22">
        <f>IF(M_9=0,0,Data!L21/M_9)</f>
        <v>0.80954561787936219</v>
      </c>
      <c r="L22">
        <f>IF(M_10=0,0,Data!M21/M_10)</f>
        <v>0.81599145883684709</v>
      </c>
      <c r="M22">
        <f>IF(M_11=0,0,Data!N21/M_11)</f>
        <v>1</v>
      </c>
      <c r="N22">
        <f>IF(M_12=0,0,Data!O21/M_12)</f>
        <v>0.96219545819576002</v>
      </c>
      <c r="O22">
        <f>IF(M_13=0,0,Data!P21/M_13)</f>
        <v>0</v>
      </c>
      <c r="P22">
        <f>IF(M_14=0,0,Data!Q21/M_14)</f>
        <v>0</v>
      </c>
      <c r="Q22">
        <f>IF(M_15=0,0,Data!R21/M_15)</f>
        <v>0</v>
      </c>
      <c r="R22">
        <f>IF(M_16=0,0,Data!S21/M_16)</f>
        <v>0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0.87817921567371748</v>
      </c>
      <c r="D23">
        <f>IF(M_2=0,0,Data!E22/M_2)</f>
        <v>0.65564836229528478</v>
      </c>
      <c r="E23">
        <f>IF(M_3=0,0,Data!F22/M_3)</f>
        <v>0.99970640237395225</v>
      </c>
      <c r="F23">
        <f>IF(M_4=0,0,Data!G22/M_4)</f>
        <v>0.99769493343109517</v>
      </c>
      <c r="G23">
        <f>IF(M_5=0,0,Data!H22/M_5)</f>
        <v>0.98147716043473821</v>
      </c>
      <c r="H23">
        <f>IF(M_6=0,0,Data!I22/M_6)</f>
        <v>0.95078517873963486</v>
      </c>
      <c r="I23">
        <f>IF(M_7=0,0,Data!J22/M_7)</f>
        <v>0.96634768740031884</v>
      </c>
      <c r="J23">
        <f>IF(M_8=0,0,Data!K22/M_8)</f>
        <v>0.9173291925465844</v>
      </c>
      <c r="K23">
        <f>IF(M_9=0,0,Data!L22/M_9)</f>
        <v>0.82883740995258648</v>
      </c>
      <c r="L23">
        <f>IF(M_10=0,0,Data!M22/M_10)</f>
        <v>0.85799506185877705</v>
      </c>
      <c r="M23">
        <f>IF(M_11=0,0,Data!N22/M_11)</f>
        <v>1</v>
      </c>
      <c r="N23">
        <f>IF(M_12=0,0,Data!O22/M_12)</f>
        <v>0.96219545819576002</v>
      </c>
      <c r="O23">
        <f>IF(M_13=0,0,Data!P22/M_13)</f>
        <v>0</v>
      </c>
      <c r="P23">
        <f>IF(M_14=0,0,Data!Q22/M_14)</f>
        <v>0</v>
      </c>
      <c r="Q23">
        <f>IF(M_15=0,0,Data!R22/M_15)</f>
        <v>0</v>
      </c>
      <c r="R23">
        <f>IF(M_16=0,0,Data!S22/M_16)</f>
        <v>0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0.6056245416820325</v>
      </c>
      <c r="D24">
        <f>IF(M_2=0,0,Data!E23/M_2)</f>
        <v>0.62367781324227833</v>
      </c>
      <c r="E24">
        <f>IF(M_3=0,0,Data!F23/M_3)</f>
        <v>0.99861075047566883</v>
      </c>
      <c r="F24">
        <f>IF(M_4=0,0,Data!G23/M_4)</f>
        <v>0.9945530200818572</v>
      </c>
      <c r="G24">
        <f>IF(M_5=0,0,Data!H23/M_5)</f>
        <v>0.92864872444594537</v>
      </c>
      <c r="H24">
        <f>IF(M_6=0,0,Data!I23/M_6)</f>
        <v>0.92880938262600865</v>
      </c>
      <c r="I24">
        <f>IF(M_7=0,0,Data!J23/M_7)</f>
        <v>0.94371076205364979</v>
      </c>
      <c r="J24">
        <f>IF(M_8=0,0,Data!K23/M_8)</f>
        <v>0.8804347826086959</v>
      </c>
      <c r="K24">
        <f>IF(M_9=0,0,Data!L23/M_9)</f>
        <v>0.82507798371499086</v>
      </c>
      <c r="L24">
        <f>IF(M_10=0,0,Data!M23/M_10)</f>
        <v>0.79157167692933361</v>
      </c>
      <c r="M24">
        <f>IF(M_11=0,0,Data!N23/M_11)</f>
        <v>1</v>
      </c>
      <c r="N24">
        <f>IF(M_12=0,0,Data!O23/M_12)</f>
        <v>0.96219545819576002</v>
      </c>
      <c r="O24">
        <f>IF(M_13=0,0,Data!P23/M_13)</f>
        <v>0</v>
      </c>
      <c r="P24">
        <f>IF(M_14=0,0,Data!Q23/M_14)</f>
        <v>0</v>
      </c>
      <c r="Q24">
        <f>IF(M_15=0,0,Data!R23/M_15)</f>
        <v>0</v>
      </c>
      <c r="R24">
        <f>IF(M_16=0,0,Data!S23/M_16)</f>
        <v>0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0.69693469172067846</v>
      </c>
      <c r="D25">
        <f>IF(M_2=0,0,Data!E24/M_2)</f>
        <v>0.47496288598574993</v>
      </c>
      <c r="E25">
        <f>IF(M_3=0,0,Data!F24/M_3)</f>
        <v>0.99761213628176493</v>
      </c>
      <c r="F25">
        <f>IF(M_4=0,0,Data!G24/M_4)</f>
        <v>0.996368507887747</v>
      </c>
      <c r="G25">
        <f>IF(M_5=0,0,Data!H24/M_5)</f>
        <v>0.94646066520493544</v>
      </c>
      <c r="H25">
        <f>IF(M_6=0,0,Data!I24/M_6)</f>
        <v>0.95862048570025582</v>
      </c>
      <c r="I25">
        <f>IF(M_7=0,0,Data!J24/M_7)</f>
        <v>0.88969004280137332</v>
      </c>
      <c r="J25">
        <f>IF(M_8=0,0,Data!K24/M_8)</f>
        <v>0.94642397736043204</v>
      </c>
      <c r="K25">
        <f>IF(M_9=0,0,Data!L24/M_9)</f>
        <v>0.78312449157769559</v>
      </c>
      <c r="L25">
        <f>IF(M_10=0,0,Data!M24/M_10)</f>
        <v>0.76733836168261638</v>
      </c>
      <c r="M25">
        <f>IF(M_11=0,0,Data!N24/M_11)</f>
        <v>1</v>
      </c>
      <c r="N25">
        <f>IF(M_12=0,0,Data!O24/M_12)</f>
        <v>0.96219545819576002</v>
      </c>
      <c r="O25">
        <f>IF(M_13=0,0,Data!P24/M_13)</f>
        <v>0</v>
      </c>
      <c r="P25">
        <f>IF(M_14=0,0,Data!Q24/M_14)</f>
        <v>0</v>
      </c>
      <c r="Q25">
        <f>IF(M_15=0,0,Data!R24/M_15)</f>
        <v>0</v>
      </c>
      <c r="R25">
        <f>IF(M_16=0,0,Data!S24/M_16)</f>
        <v>0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0.57282902108227385</v>
      </c>
      <c r="D26">
        <f>IF(M_2=0,0,Data!E25/M_2)</f>
        <v>0.4548322446555832</v>
      </c>
      <c r="E26">
        <f>IF(M_3=0,0,Data!F25/M_3)</f>
        <v>0.99448195865832612</v>
      </c>
      <c r="F26">
        <f>IF(M_4=0,0,Data!G25/M_4)</f>
        <v>0.98365197595922638</v>
      </c>
      <c r="G26">
        <f>IF(M_5=0,0,Data!H25/M_5)</f>
        <v>0.95539004516168535</v>
      </c>
      <c r="H26">
        <f>IF(M_6=0,0,Data!I25/M_6)</f>
        <v>0.90710573674669548</v>
      </c>
      <c r="I26">
        <f>IF(M_7=0,0,Data!J25/M_7)</f>
        <v>0.91499890198374956</v>
      </c>
      <c r="J26">
        <f>IF(M_8=0,0,Data!K25/M_8)</f>
        <v>0.89552795031055787</v>
      </c>
      <c r="K26">
        <f>IF(M_9=0,0,Data!L25/M_9)</f>
        <v>0.82830713411535373</v>
      </c>
      <c r="L26">
        <f>IF(M_10=0,0,Data!M25/M_10)</f>
        <v>0.80126569308967754</v>
      </c>
      <c r="M26">
        <f>IF(M_11=0,0,Data!N25/M_11)</f>
        <v>1</v>
      </c>
      <c r="N26">
        <f>IF(M_12=0,0,Data!O25/M_12)</f>
        <v>0.96219545819576002</v>
      </c>
      <c r="O26">
        <f>IF(M_13=0,0,Data!P25/M_13)</f>
        <v>0</v>
      </c>
      <c r="P26">
        <f>IF(M_14=0,0,Data!Q25/M_14)</f>
        <v>0</v>
      </c>
      <c r="Q26">
        <f>IF(M_15=0,0,Data!R25/M_15)</f>
        <v>0</v>
      </c>
      <c r="R26">
        <f>IF(M_16=0,0,Data!S25/M_16)</f>
        <v>0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0.55446692655910124</v>
      </c>
      <c r="D27">
        <f>IF(M_2=0,0,Data!E26/M_2)</f>
        <v>0.48971941805225827</v>
      </c>
      <c r="E27">
        <f>IF(M_3=0,0,Data!F26/M_3)</f>
        <v>0.99595946189552254</v>
      </c>
      <c r="F27">
        <f>IF(M_4=0,0,Data!G26/M_4)</f>
        <v>0.98311707000573956</v>
      </c>
      <c r="G27">
        <f>IF(M_5=0,0,Data!H26/M_5)</f>
        <v>0.92646202988663728</v>
      </c>
      <c r="H27">
        <f>IF(M_6=0,0,Data!I26/M_6)</f>
        <v>0.90471903697774103</v>
      </c>
      <c r="I27">
        <f>IF(M_7=0,0,Data!J26/M_7)</f>
        <v>0.93086034294776554</v>
      </c>
      <c r="J27">
        <f>IF(M_8=0,0,Data!K26/M_8)</f>
        <v>0.85846314810509194</v>
      </c>
      <c r="K27">
        <f>IF(M_9=0,0,Data!L26/M_9)</f>
        <v>0.77086113786375943</v>
      </c>
      <c r="L27">
        <f>IF(M_10=0,0,Data!M26/M_10)</f>
        <v>0.75304928495361056</v>
      </c>
      <c r="M27">
        <f>IF(M_11=0,0,Data!N26/M_11)</f>
        <v>1</v>
      </c>
      <c r="N27">
        <f>IF(M_12=0,0,Data!O26/M_12)</f>
        <v>0.96219545819576002</v>
      </c>
      <c r="O27">
        <f>IF(M_13=0,0,Data!P26/M_13)</f>
        <v>0</v>
      </c>
      <c r="P27">
        <f>IF(M_14=0,0,Data!Q26/M_14)</f>
        <v>0</v>
      </c>
      <c r="Q27">
        <f>IF(M_15=0,0,Data!R26/M_15)</f>
        <v>0</v>
      </c>
      <c r="R27">
        <f>IF(M_16=0,0,Data!S26/M_16)</f>
        <v>0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0.76005554577901757</v>
      </c>
      <c r="D28">
        <f>IF(M_2=0,0,Data!E27/M_2)</f>
        <v>0.54101098574822026</v>
      </c>
      <c r="E28">
        <f>IF(M_3=0,0,Data!F27/M_3)</f>
        <v>0.99799332981290101</v>
      </c>
      <c r="F28">
        <f>IF(M_4=0,0,Data!G27/M_4)</f>
        <v>0.97891371916231751</v>
      </c>
      <c r="G28">
        <f>IF(M_5=0,0,Data!H27/M_5)</f>
        <v>0.94768299315620619</v>
      </c>
      <c r="H28">
        <f>IF(M_6=0,0,Data!I27/M_6)</f>
        <v>0.94363895008959886</v>
      </c>
      <c r="I28">
        <f>IF(M_7=0,0,Data!J27/M_7)</f>
        <v>0.91939083820662759</v>
      </c>
      <c r="J28">
        <f>IF(M_8=0,0,Data!K27/M_8)</f>
        <v>0.89210721343873511</v>
      </c>
      <c r="K28">
        <f>IF(M_9=0,0,Data!L27/M_9)</f>
        <v>0.81363590605574132</v>
      </c>
      <c r="L28">
        <f>IF(M_10=0,0,Data!M27/M_10)</f>
        <v>0.81124023431493608</v>
      </c>
      <c r="M28">
        <f>IF(M_11=0,0,Data!N27/M_11)</f>
        <v>1</v>
      </c>
      <c r="N28">
        <f>IF(M_12=0,0,Data!O27/M_12)</f>
        <v>0.96219545819576002</v>
      </c>
      <c r="O28">
        <f>IF(M_13=0,0,Data!P27/M_13)</f>
        <v>0</v>
      </c>
      <c r="P28">
        <f>IF(M_14=0,0,Data!Q27/M_14)</f>
        <v>0</v>
      </c>
      <c r="Q28">
        <f>IF(M_15=0,0,Data!R27/M_15)</f>
        <v>0</v>
      </c>
      <c r="R28">
        <f>IF(M_16=0,0,Data!S27/M_16)</f>
        <v>0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0.68415882606998868</v>
      </c>
      <c r="D29">
        <f>IF(M_2=0,0,Data!E28/M_2)</f>
        <v>0.55411223277909716</v>
      </c>
      <c r="E29">
        <f>IF(M_3=0,0,Data!F28/M_3)</f>
        <v>0.99852404494316227</v>
      </c>
      <c r="F29">
        <f>IF(M_4=0,0,Data!G28/M_4)</f>
        <v>0.98548560153372433</v>
      </c>
      <c r="G29">
        <f>IF(M_5=0,0,Data!H28/M_5)</f>
        <v>0.93733456022752704</v>
      </c>
      <c r="H29">
        <f>IF(M_6=0,0,Data!I28/M_6)</f>
        <v>0.93964887437861977</v>
      </c>
      <c r="I29">
        <f>IF(M_7=0,0,Data!J28/M_7)</f>
        <v>0.92821201941022813</v>
      </c>
      <c r="J29">
        <f>IF(M_8=0,0,Data!K28/M_8)</f>
        <v>0.8804347826086959</v>
      </c>
      <c r="K29">
        <f>IF(M_9=0,0,Data!L28/M_9)</f>
        <v>0.73338180148955789</v>
      </c>
      <c r="L29">
        <f>IF(M_10=0,0,Data!M28/M_10)</f>
        <v>0.73468494409975527</v>
      </c>
      <c r="M29">
        <f>IF(M_11=0,0,Data!N28/M_11)</f>
        <v>1</v>
      </c>
      <c r="N29">
        <f>IF(M_12=0,0,Data!O28/M_12)</f>
        <v>0.96219545819576002</v>
      </c>
      <c r="O29">
        <f>IF(M_13=0,0,Data!P28/M_13)</f>
        <v>0</v>
      </c>
      <c r="P29">
        <f>IF(M_14=0,0,Data!Q28/M_14)</f>
        <v>0</v>
      </c>
      <c r="Q29">
        <f>IF(M_15=0,0,Data!R28/M_15)</f>
        <v>0</v>
      </c>
      <c r="R29">
        <f>IF(M_16=0,0,Data!S28/M_16)</f>
        <v>0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0.63157376323028802</v>
      </c>
      <c r="D30">
        <f>IF(M_2=0,0,Data!E29/M_2)</f>
        <v>0.49452568289786419</v>
      </c>
      <c r="E30">
        <f>IF(M_3=0,0,Data!F29/M_3)</f>
        <v>0.99804516958866463</v>
      </c>
      <c r="F30">
        <f>IF(M_4=0,0,Data!G29/M_4)</f>
        <v>0.988578044722909</v>
      </c>
      <c r="G30">
        <f>IF(M_5=0,0,Data!H29/M_5)</f>
        <v>0.96221321013427907</v>
      </c>
      <c r="H30">
        <f>IF(M_6=0,0,Data!I29/M_6)</f>
        <v>0.96705270543563393</v>
      </c>
      <c r="I30">
        <f>IF(M_7=0,0,Data!J29/M_7)</f>
        <v>0.96934306569343076</v>
      </c>
      <c r="J30">
        <f>IF(M_8=0,0,Data!K29/M_8)</f>
        <v>0.94085677749360574</v>
      </c>
      <c r="K30">
        <f>IF(M_9=0,0,Data!L29/M_9)</f>
        <v>0.77282067094270124</v>
      </c>
      <c r="L30">
        <f>IF(M_10=0,0,Data!M29/M_10)</f>
        <v>0.82900122125911946</v>
      </c>
      <c r="M30">
        <f>IF(M_11=0,0,Data!N29/M_11)</f>
        <v>1</v>
      </c>
      <c r="N30">
        <f>IF(M_12=0,0,Data!O29/M_12)</f>
        <v>0.96219545819576002</v>
      </c>
      <c r="O30">
        <f>IF(M_13=0,0,Data!P29/M_13)</f>
        <v>0</v>
      </c>
      <c r="P30">
        <f>IF(M_14=0,0,Data!Q29/M_14)</f>
        <v>0</v>
      </c>
      <c r="Q30">
        <f>IF(M_15=0,0,Data!R29/M_15)</f>
        <v>0</v>
      </c>
      <c r="R30">
        <f>IF(M_16=0,0,Data!S29/M_16)</f>
        <v>0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0.69004274787734832</v>
      </c>
      <c r="D31">
        <f>IF(M_2=0,0,Data!E30/M_2)</f>
        <v>0.48562260186369599</v>
      </c>
      <c r="E31">
        <f>IF(M_3=0,0,Data!F30/M_3)</f>
        <v>0.99663222993805523</v>
      </c>
      <c r="F31">
        <f>IF(M_4=0,0,Data!G30/M_4)</f>
        <v>0.98661314465866468</v>
      </c>
      <c r="G31">
        <f>IF(M_5=0,0,Data!H30/M_5)</f>
        <v>0.97304638231571672</v>
      </c>
      <c r="H31">
        <f>IF(M_6=0,0,Data!I30/M_6)</f>
        <v>0.95807512116958737</v>
      </c>
      <c r="I31">
        <f>IF(M_7=0,0,Data!J30/M_7)</f>
        <v>0.96426968584251338</v>
      </c>
      <c r="J31">
        <f>IF(M_8=0,0,Data!K30/M_8)</f>
        <v>0.90186858817782112</v>
      </c>
      <c r="K31">
        <f>IF(M_9=0,0,Data!L30/M_9)</f>
        <v>0.74580631308059275</v>
      </c>
      <c r="L31">
        <f>IF(M_10=0,0,Data!M30/M_10)</f>
        <v>0.79051618262091716</v>
      </c>
      <c r="M31">
        <f>IF(M_11=0,0,Data!N30/M_11)</f>
        <v>1</v>
      </c>
      <c r="N31">
        <f>IF(M_12=0,0,Data!O30/M_12)</f>
        <v>0.96219545819576002</v>
      </c>
      <c r="O31">
        <f>IF(M_13=0,0,Data!P30/M_13)</f>
        <v>0</v>
      </c>
      <c r="P31">
        <f>IF(M_14=0,0,Data!Q30/M_14)</f>
        <v>0</v>
      </c>
      <c r="Q31">
        <f>IF(M_15=0,0,Data!R30/M_15)</f>
        <v>0</v>
      </c>
      <c r="R31">
        <f>IF(M_16=0,0,Data!S30/M_16)</f>
        <v>0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0.72450014757643244</v>
      </c>
      <c r="D32">
        <f>IF(M_2=0,0,Data!E31/M_2)</f>
        <v>0.5492874109263679</v>
      </c>
      <c r="E32">
        <f>IF(M_3=0,0,Data!F31/M_3)</f>
        <v>0.99770191551985621</v>
      </c>
      <c r="F32">
        <f>IF(M_4=0,0,Data!G31/M_4)</f>
        <v>0.98416689068451213</v>
      </c>
      <c r="G32">
        <f>IF(M_5=0,0,Data!H31/M_5)</f>
        <v>0.96164691703795757</v>
      </c>
      <c r="H32">
        <f>IF(M_6=0,0,Data!I31/M_6)</f>
        <v>0.9615424132304089</v>
      </c>
      <c r="I32">
        <f>IF(M_7=0,0,Data!J31/M_7)</f>
        <v>0.96764246382379271</v>
      </c>
      <c r="J32">
        <f>IF(M_8=0,0,Data!K31/M_8)</f>
        <v>0.91397515527950257</v>
      </c>
      <c r="K32">
        <f>IF(M_9=0,0,Data!L31/M_9)</f>
        <v>0.76642187755867308</v>
      </c>
      <c r="L32">
        <f>IF(M_10=0,0,Data!M31/M_10)</f>
        <v>0.74032019760965639</v>
      </c>
      <c r="M32">
        <f>IF(M_11=0,0,Data!N31/M_11)</f>
        <v>1</v>
      </c>
      <c r="N32">
        <f>IF(M_12=0,0,Data!O31/M_12)</f>
        <v>0.96219545819576002</v>
      </c>
      <c r="O32">
        <f>IF(M_13=0,0,Data!P31/M_13)</f>
        <v>0</v>
      </c>
      <c r="P32">
        <f>IF(M_14=0,0,Data!Q31/M_14)</f>
        <v>0</v>
      </c>
      <c r="Q32">
        <f>IF(M_15=0,0,Data!R31/M_15)</f>
        <v>0</v>
      </c>
      <c r="R32">
        <f>IF(M_16=0,0,Data!S31/M_16)</f>
        <v>0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0.58305922563161283</v>
      </c>
      <c r="D33">
        <f>IF(M_2=0,0,Data!E32/M_2)</f>
        <v>0.44907957244655766</v>
      </c>
      <c r="E33">
        <f>IF(M_3=0,0,Data!F32/M_3)</f>
        <v>0.99623985356394562</v>
      </c>
      <c r="F33">
        <f>IF(M_4=0,0,Data!G32/M_4)</f>
        <v>0.97600255930229873</v>
      </c>
      <c r="G33">
        <f>IF(M_5=0,0,Data!H32/M_5)</f>
        <v>0.94157297114883343</v>
      </c>
      <c r="H33">
        <f>IF(M_6=0,0,Data!I32/M_6)</f>
        <v>0.91387121735314802</v>
      </c>
      <c r="I33">
        <f>IF(M_7=0,0,Data!J32/M_7)</f>
        <v>0.91119696748797163</v>
      </c>
      <c r="J33">
        <f>IF(M_8=0,0,Data!K32/M_8)</f>
        <v>0.91626643073811909</v>
      </c>
      <c r="K33">
        <f>IF(M_9=0,0,Data!L32/M_9)</f>
        <v>0.73771106695894384</v>
      </c>
      <c r="L33">
        <f>IF(M_10=0,0,Data!M32/M_10)</f>
        <v>0.76077737545849722</v>
      </c>
      <c r="M33">
        <f>IF(M_11=0,0,Data!N32/M_11)</f>
        <v>1</v>
      </c>
      <c r="N33">
        <f>IF(M_12=0,0,Data!O32/M_12)</f>
        <v>0.96219545819576002</v>
      </c>
      <c r="O33">
        <f>IF(M_13=0,0,Data!P32/M_13)</f>
        <v>0</v>
      </c>
      <c r="P33">
        <f>IF(M_14=0,0,Data!Q32/M_14)</f>
        <v>0</v>
      </c>
      <c r="Q33">
        <f>IF(M_15=0,0,Data!R32/M_15)</f>
        <v>0</v>
      </c>
      <c r="R33">
        <f>IF(M_16=0,0,Data!S32/M_16)</f>
        <v>0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0.61944735860493327</v>
      </c>
      <c r="D34">
        <f>IF(M_2=0,0,Data!E33/M_2)</f>
        <v>0.58541171813143345</v>
      </c>
      <c r="E34">
        <f>IF(M_3=0,0,Data!F33/M_3)</f>
        <v>0.99692028261296883</v>
      </c>
      <c r="F34">
        <f>IF(M_4=0,0,Data!G33/M_4)</f>
        <v>0.98149918639499734</v>
      </c>
      <c r="G34">
        <f>IF(M_5=0,0,Data!H33/M_5)</f>
        <v>0.94799631355227243</v>
      </c>
      <c r="H34">
        <f>IF(M_6=0,0,Data!I33/M_6)</f>
        <v>0.92636222640931865</v>
      </c>
      <c r="I34">
        <f>IF(M_7=0,0,Data!J33/M_7)</f>
        <v>0.92608089260808957</v>
      </c>
      <c r="J34">
        <f>IF(M_8=0,0,Data!K33/M_8)</f>
        <v>0.93535469107551428</v>
      </c>
      <c r="K34">
        <f>IF(M_9=0,0,Data!L33/M_9)</f>
        <v>0.71251294003341448</v>
      </c>
      <c r="L34">
        <f>IF(M_10=0,0,Data!M33/M_10)</f>
        <v>0.65597786162193594</v>
      </c>
      <c r="M34">
        <f>IF(M_11=0,0,Data!N33/M_11)</f>
        <v>1</v>
      </c>
      <c r="N34">
        <f>IF(M_12=0,0,Data!O33/M_12)</f>
        <v>0.91932271522491826</v>
      </c>
      <c r="O34">
        <f>IF(M_13=0,0,Data!P33/M_13)</f>
        <v>0</v>
      </c>
      <c r="P34">
        <f>IF(M_14=0,0,Data!Q33/M_14)</f>
        <v>0</v>
      </c>
      <c r="Q34">
        <f>IF(M_15=0,0,Data!R33/M_15)</f>
        <v>0</v>
      </c>
      <c r="R34">
        <f>IF(M_16=0,0,Data!S33/M_16)</f>
        <v>0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0.5296221994802508</v>
      </c>
      <c r="D35">
        <f>IF(M_2=0,0,Data!E34/M_2)</f>
        <v>0.54377332880896034</v>
      </c>
      <c r="E35">
        <f>IF(M_3=0,0,Data!F34/M_3)</f>
        <v>0.99658537586016538</v>
      </c>
      <c r="F35">
        <f>IF(M_4=0,0,Data!G34/M_4)</f>
        <v>0.97649828086555734</v>
      </c>
      <c r="G35">
        <f>IF(M_5=0,0,Data!H34/M_5)</f>
        <v>0.9537356594076366</v>
      </c>
      <c r="H35">
        <f>IF(M_6=0,0,Data!I34/M_6)</f>
        <v>0.89902815599031549</v>
      </c>
      <c r="I35">
        <f>IF(M_7=0,0,Data!J34/M_7)</f>
        <v>0.91049220272904541</v>
      </c>
      <c r="J35">
        <f>IF(M_8=0,0,Data!K34/M_8)</f>
        <v>0.90573463268365828</v>
      </c>
      <c r="K35">
        <f>IF(M_9=0,0,Data!L34/M_9)</f>
        <v>0.7008464943186693</v>
      </c>
      <c r="L35">
        <f>IF(M_10=0,0,Data!M34/M_10)</f>
        <v>0.62529907047194666</v>
      </c>
      <c r="M35">
        <f>IF(M_11=0,0,Data!N34/M_11)</f>
        <v>1</v>
      </c>
      <c r="N35">
        <f>IF(M_12=0,0,Data!O34/M_12)</f>
        <v>0.91932271522491826</v>
      </c>
      <c r="O35">
        <f>IF(M_13=0,0,Data!P34/M_13)</f>
        <v>0</v>
      </c>
      <c r="P35">
        <f>IF(M_14=0,0,Data!Q34/M_14)</f>
        <v>0</v>
      </c>
      <c r="Q35">
        <f>IF(M_15=0,0,Data!R34/M_15)</f>
        <v>0</v>
      </c>
      <c r="R35">
        <f>IF(M_16=0,0,Data!S34/M_16)</f>
        <v>0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0.58655105220621329</v>
      </c>
      <c r="D36">
        <f>IF(M_2=0,0,Data!E35/M_2)</f>
        <v>0.48322446555819626</v>
      </c>
      <c r="E36">
        <f>IF(M_3=0,0,Data!F35/M_3)</f>
        <v>0.99807160860827893</v>
      </c>
      <c r="F36">
        <f>IF(M_4=0,0,Data!G35/M_4)</f>
        <v>0.97870601303081983</v>
      </c>
      <c r="G36">
        <f>IF(M_5=0,0,Data!H35/M_5)</f>
        <v>0.94892062400254007</v>
      </c>
      <c r="H36">
        <f>IF(M_6=0,0,Data!I35/M_6)</f>
        <v>0.90468589050673243</v>
      </c>
      <c r="I36">
        <f>IF(M_7=0,0,Data!J35/M_7)</f>
        <v>0.92685448059983955</v>
      </c>
      <c r="J36">
        <f>IF(M_8=0,0,Data!K35/M_8)</f>
        <v>0.88376976284584985</v>
      </c>
      <c r="K36">
        <f>IF(M_9=0,0,Data!L35/M_9)</f>
        <v>0.71571596051827679</v>
      </c>
      <c r="L36">
        <f>IF(M_10=0,0,Data!M35/M_10)</f>
        <v>0.68804262660868754</v>
      </c>
      <c r="M36">
        <f>IF(M_11=0,0,Data!N35/M_11)</f>
        <v>1</v>
      </c>
      <c r="N36">
        <f>IF(M_12=0,0,Data!O35/M_12)</f>
        <v>0.91932271522491826</v>
      </c>
      <c r="O36">
        <f>IF(M_13=0,0,Data!P35/M_13)</f>
        <v>0</v>
      </c>
      <c r="P36">
        <f>IF(M_14=0,0,Data!Q35/M_14)</f>
        <v>0</v>
      </c>
      <c r="Q36">
        <f>IF(M_15=0,0,Data!R35/M_15)</f>
        <v>0</v>
      </c>
      <c r="R36">
        <f>IF(M_16=0,0,Data!S35/M_16)</f>
        <v>0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0.65105842308947603</v>
      </c>
      <c r="D37">
        <f>IF(M_2=0,0,Data!E36/M_2)</f>
        <v>0.66508313539192299</v>
      </c>
      <c r="E37">
        <f>IF(M_3=0,0,Data!F36/M_3)</f>
        <v>0.99769093020176636</v>
      </c>
      <c r="F37">
        <f>IF(M_4=0,0,Data!G36/M_4)</f>
        <v>0.97986127023939118</v>
      </c>
      <c r="G37">
        <f>IF(M_5=0,0,Data!H36/M_5)</f>
        <v>0.92809836674380253</v>
      </c>
      <c r="H37">
        <f>IF(M_6=0,0,Data!I36/M_6)</f>
        <v>0.85063149366520052</v>
      </c>
      <c r="I37">
        <f>IF(M_7=0,0,Data!J36/M_7)</f>
        <v>0.89900839054157156</v>
      </c>
      <c r="J37">
        <f>IF(M_8=0,0,Data!K36/M_8)</f>
        <v>0.82328375286041211</v>
      </c>
      <c r="K37">
        <f>IF(M_9=0,0,Data!L36/M_9)</f>
        <v>0.70450690239091096</v>
      </c>
      <c r="L37">
        <f>IF(M_10=0,0,Data!M36/M_10)</f>
        <v>0.68929643863679224</v>
      </c>
      <c r="M37">
        <f>IF(M_11=0,0,Data!N36/M_11)</f>
        <v>1</v>
      </c>
      <c r="N37">
        <f>IF(M_12=0,0,Data!O36/M_12)</f>
        <v>0.91932271522491826</v>
      </c>
      <c r="O37">
        <f>IF(M_13=0,0,Data!P36/M_13)</f>
        <v>0</v>
      </c>
      <c r="P37">
        <f>IF(M_14=0,0,Data!Q36/M_14)</f>
        <v>0</v>
      </c>
      <c r="Q37">
        <f>IF(M_15=0,0,Data!R36/M_15)</f>
        <v>0</v>
      </c>
      <c r="R37">
        <f>IF(M_16=0,0,Data!S36/M_16)</f>
        <v>0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0.5140477106355188</v>
      </c>
      <c r="D38">
        <f>IF(M_2=0,0,Data!E37/M_2)</f>
        <v>0.50728402871011224</v>
      </c>
      <c r="E38">
        <f>IF(M_3=0,0,Data!F37/M_3)</f>
        <v>0.99583985102565797</v>
      </c>
      <c r="F38">
        <f>IF(M_4=0,0,Data!G37/M_4)</f>
        <v>0.96240675769235939</v>
      </c>
      <c r="G38">
        <f>IF(M_5=0,0,Data!H37/M_5)</f>
        <v>0.94934554582888686</v>
      </c>
      <c r="H38">
        <f>IF(M_6=0,0,Data!I37/M_6)</f>
        <v>0.93673033443065279</v>
      </c>
      <c r="I38">
        <f>IF(M_7=0,0,Data!J37/M_7)</f>
        <v>0.94892165100705306</v>
      </c>
      <c r="J38">
        <f>IF(M_8=0,0,Data!K37/M_8)</f>
        <v>0.92964071856287411</v>
      </c>
      <c r="K38">
        <f>IF(M_9=0,0,Data!L37/M_9)</f>
        <v>0.71537681562441191</v>
      </c>
      <c r="L38">
        <f>IF(M_10=0,0,Data!M37/M_10)</f>
        <v>0.66720921514337306</v>
      </c>
      <c r="M38">
        <f>IF(M_11=0,0,Data!N37/M_11)</f>
        <v>1</v>
      </c>
      <c r="N38">
        <f>IF(M_12=0,0,Data!O37/M_12)</f>
        <v>0.91932271522491826</v>
      </c>
      <c r="O38">
        <f>IF(M_13=0,0,Data!P37/M_13)</f>
        <v>0</v>
      </c>
      <c r="P38">
        <f>IF(M_14=0,0,Data!Q37/M_14)</f>
        <v>0</v>
      </c>
      <c r="Q38">
        <f>IF(M_15=0,0,Data!R37/M_15)</f>
        <v>0</v>
      </c>
      <c r="R38">
        <f>IF(M_16=0,0,Data!S37/M_16)</f>
        <v>0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0.58675428020790843</v>
      </c>
      <c r="D39">
        <f>IF(M_2=0,0,Data!E38/M_2)</f>
        <v>0.5196506788119174</v>
      </c>
      <c r="E39">
        <f>IF(M_3=0,0,Data!F38/M_3)</f>
        <v>0.99623865074371565</v>
      </c>
      <c r="F39">
        <f>IF(M_4=0,0,Data!G38/M_4)</f>
        <v>0.97868686841474695</v>
      </c>
      <c r="G39">
        <f>IF(M_5=0,0,Data!H38/M_5)</f>
        <v>0.9524111732091568</v>
      </c>
      <c r="H39">
        <f>IF(M_6=0,0,Data!I38/M_6)</f>
        <v>0.92808744078509597</v>
      </c>
      <c r="I39">
        <f>IF(M_7=0,0,Data!J38/M_7)</f>
        <v>0.9183635518363551</v>
      </c>
      <c r="J39">
        <f>IF(M_8=0,0,Data!K38/M_8)</f>
        <v>0.89535740604274205</v>
      </c>
      <c r="K39">
        <f>IF(M_9=0,0,Data!L38/M_9)</f>
        <v>0.684455552807537</v>
      </c>
      <c r="L39">
        <f>IF(M_10=0,0,Data!M38/M_10)</f>
        <v>0.65112432795870312</v>
      </c>
      <c r="M39">
        <f>IF(M_11=0,0,Data!N38/M_11)</f>
        <v>0.96219545819576002</v>
      </c>
      <c r="N39">
        <f>IF(M_12=0,0,Data!O38/M_12)</f>
        <v>0.91932271522491826</v>
      </c>
      <c r="O39">
        <f>IF(M_13=0,0,Data!P38/M_13)</f>
        <v>0</v>
      </c>
      <c r="P39">
        <f>IF(M_14=0,0,Data!Q38/M_14)</f>
        <v>0</v>
      </c>
      <c r="Q39">
        <f>IF(M_15=0,0,Data!R38/M_15)</f>
        <v>0</v>
      </c>
      <c r="R39">
        <f>IF(M_16=0,0,Data!S38/M_16)</f>
        <v>0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0.58137411085725599</v>
      </c>
      <c r="D40">
        <f>IF(M_2=0,0,Data!E39/M_2)</f>
        <v>0.59793531883793161</v>
      </c>
      <c r="E40">
        <f>IF(M_3=0,0,Data!F39/M_3)</f>
        <v>0.99395747416957714</v>
      </c>
      <c r="F40">
        <f>IF(M_4=0,0,Data!G39/M_4)</f>
        <v>0.97105126842168354</v>
      </c>
      <c r="G40">
        <f>IF(M_5=0,0,Data!H39/M_5)</f>
        <v>0.94542256142390468</v>
      </c>
      <c r="H40">
        <f>IF(M_6=0,0,Data!I39/M_6)</f>
        <v>0.91006882585223869</v>
      </c>
      <c r="I40">
        <f>IF(M_7=0,0,Data!J39/M_7)</f>
        <v>0.93544746698206271</v>
      </c>
      <c r="J40">
        <f>IF(M_8=0,0,Data!K39/M_8)</f>
        <v>0.86307854137447371</v>
      </c>
      <c r="K40">
        <f>IF(M_9=0,0,Data!L39/M_9)</f>
        <v>0.66052792940942784</v>
      </c>
      <c r="L40">
        <f>IF(M_10=0,0,Data!M39/M_10)</f>
        <v>0.61309382993370454</v>
      </c>
      <c r="M40">
        <f>IF(M_11=0,0,Data!N39/M_11)</f>
        <v>0.96219545819576002</v>
      </c>
      <c r="N40">
        <f>IF(M_12=0,0,Data!O39/M_12)</f>
        <v>0.91932271522491826</v>
      </c>
      <c r="O40">
        <f>IF(M_13=0,0,Data!P39/M_13)</f>
        <v>0</v>
      </c>
      <c r="P40">
        <f>IF(M_14=0,0,Data!Q39/M_14)</f>
        <v>0</v>
      </c>
      <c r="Q40">
        <f>IF(M_15=0,0,Data!R39/M_15)</f>
        <v>0</v>
      </c>
      <c r="R40">
        <f>IF(M_16=0,0,Data!S39/M_16)</f>
        <v>0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0.57012734544159838</v>
      </c>
      <c r="D41">
        <f>IF(M_2=0,0,Data!E40/M_2)</f>
        <v>0.49150552998812513</v>
      </c>
      <c r="E41">
        <f>IF(M_3=0,0,Data!F40/M_3)</f>
        <v>0.99500061416411523</v>
      </c>
      <c r="F41">
        <f>IF(M_4=0,0,Data!G40/M_4)</f>
        <v>0.97396491699828047</v>
      </c>
      <c r="G41">
        <f>IF(M_5=0,0,Data!H40/M_5)</f>
        <v>0.9356495768239691</v>
      </c>
      <c r="H41">
        <f>IF(M_6=0,0,Data!I40/M_6)</f>
        <v>0.93293677336143355</v>
      </c>
      <c r="I41">
        <f>IF(M_7=0,0,Data!J40/M_7)</f>
        <v>0.90832544708936946</v>
      </c>
      <c r="J41">
        <f>IF(M_8=0,0,Data!K40/M_8)</f>
        <v>0.90757728072379951</v>
      </c>
      <c r="K41">
        <f>IF(M_9=0,0,Data!L40/M_9)</f>
        <v>0.66583916377180752</v>
      </c>
      <c r="L41">
        <f>IF(M_10=0,0,Data!M40/M_10)</f>
        <v>0.66891711774447049</v>
      </c>
      <c r="M41">
        <f>IF(M_11=0,0,Data!N40/M_11)</f>
        <v>0.96219545819576002</v>
      </c>
      <c r="N41">
        <f>IF(M_12=0,0,Data!O40/M_12)</f>
        <v>0.91932271522491826</v>
      </c>
      <c r="O41">
        <f>IF(M_13=0,0,Data!P40/M_13)</f>
        <v>0</v>
      </c>
      <c r="P41">
        <f>IF(M_14=0,0,Data!Q40/M_14)</f>
        <v>0</v>
      </c>
      <c r="Q41">
        <f>IF(M_15=0,0,Data!R40/M_15)</f>
        <v>0</v>
      </c>
      <c r="R41">
        <f>IF(M_16=0,0,Data!S40/M_16)</f>
        <v>0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0.55061154982472627</v>
      </c>
      <c r="D42">
        <f>IF(M_2=0,0,Data!E41/M_2)</f>
        <v>0.5049278547878201</v>
      </c>
      <c r="E42">
        <f>IF(M_3=0,0,Data!F41/M_3)</f>
        <v>0.99320039873990562</v>
      </c>
      <c r="F42">
        <f>IF(M_4=0,0,Data!G41/M_4)</f>
        <v>0.97021407373880209</v>
      </c>
      <c r="G42">
        <f>IF(M_5=0,0,Data!H41/M_5)</f>
        <v>0.91945164968055049</v>
      </c>
      <c r="H42">
        <f>IF(M_6=0,0,Data!I41/M_6)</f>
        <v>0.89862040584299785</v>
      </c>
      <c r="I42">
        <f>IF(M_7=0,0,Data!J41/M_7)</f>
        <v>0.91423495447479508</v>
      </c>
      <c r="J42">
        <f>IF(M_8=0,0,Data!K41/M_8)</f>
        <v>0.91248125937031399</v>
      </c>
      <c r="K42">
        <f>IF(M_9=0,0,Data!L41/M_9)</f>
        <v>0.63080365011930828</v>
      </c>
      <c r="L42">
        <f>IF(M_10=0,0,Data!M41/M_10)</f>
        <v>0.59600400295766431</v>
      </c>
      <c r="M42">
        <f>IF(M_11=0,0,Data!N41/M_11)</f>
        <v>0.96219545819576002</v>
      </c>
      <c r="N42">
        <f>IF(M_12=0,0,Data!O41/M_12)</f>
        <v>0.91932271522491826</v>
      </c>
      <c r="O42">
        <f>IF(M_13=0,0,Data!P41/M_13)</f>
        <v>0</v>
      </c>
      <c r="P42">
        <f>IF(M_14=0,0,Data!Q41/M_14)</f>
        <v>0</v>
      </c>
      <c r="Q42">
        <f>IF(M_15=0,0,Data!R41/M_15)</f>
        <v>0</v>
      </c>
      <c r="R42">
        <f>IF(M_16=0,0,Data!S41/M_16)</f>
        <v>0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0.42898628013242118</v>
      </c>
      <c r="D43">
        <f>IF(M_2=0,0,Data!E42/M_2)</f>
        <v>0.53962050488869429</v>
      </c>
      <c r="E43">
        <f>IF(M_3=0,0,Data!F42/M_3)</f>
        <v>0.99348273976305257</v>
      </c>
      <c r="F43">
        <f>IF(M_4=0,0,Data!G42/M_4)</f>
        <v>0.98125129388287358</v>
      </c>
      <c r="G43">
        <f>IF(M_5=0,0,Data!H42/M_5)</f>
        <v>0.95452136159863565</v>
      </c>
      <c r="H43">
        <f>IF(M_6=0,0,Data!I42/M_6)</f>
        <v>0.87422296020533918</v>
      </c>
      <c r="I43">
        <f>IF(M_7=0,0,Data!J42/M_7)</f>
        <v>0.92081240445512202</v>
      </c>
      <c r="J43">
        <f>IF(M_8=0,0,Data!K42/M_8)</f>
        <v>0.85346650998824969</v>
      </c>
      <c r="K43">
        <f>IF(M_9=0,0,Data!L42/M_9)</f>
        <v>0.62424923545209721</v>
      </c>
      <c r="L43">
        <f>IF(M_10=0,0,Data!M42/M_10)</f>
        <v>0.57949577794775964</v>
      </c>
      <c r="M43">
        <f>IF(M_11=0,0,Data!N42/M_11)</f>
        <v>0.96219545819576002</v>
      </c>
      <c r="N43">
        <f>IF(M_12=0,0,Data!O42/M_12)</f>
        <v>0.91932271522491826</v>
      </c>
      <c r="O43">
        <f>IF(M_13=0,0,Data!P42/M_13)</f>
        <v>0</v>
      </c>
      <c r="P43">
        <f>IF(M_14=0,0,Data!Q42/M_14)</f>
        <v>0</v>
      </c>
      <c r="Q43">
        <f>IF(M_15=0,0,Data!R42/M_15)</f>
        <v>0</v>
      </c>
      <c r="R43">
        <f>IF(M_16=0,0,Data!S42/M_16)</f>
        <v>0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0.59000727374458151</v>
      </c>
      <c r="D44">
        <f>IF(M_2=0,0,Data!E43/M_2)</f>
        <v>0.54801493043773553</v>
      </c>
      <c r="E44">
        <f>IF(M_3=0,0,Data!F43/M_3)</f>
        <v>0.99406323314341205</v>
      </c>
      <c r="F44">
        <f>IF(M_4=0,0,Data!G43/M_4)</f>
        <v>0.96385332409549429</v>
      </c>
      <c r="G44">
        <f>IF(M_5=0,0,Data!H43/M_5)</f>
        <v>0.94684244784436755</v>
      </c>
      <c r="H44">
        <f>IF(M_6=0,0,Data!I43/M_6)</f>
        <v>0.91919121984290575</v>
      </c>
      <c r="I44">
        <f>IF(M_7=0,0,Data!J43/M_7)</f>
        <v>0.89778856911614191</v>
      </c>
      <c r="J44">
        <f>IF(M_8=0,0,Data!K43/M_8)</f>
        <v>0.93947774633393322</v>
      </c>
      <c r="K44">
        <f>IF(M_9=0,0,Data!L43/M_9)</f>
        <v>0.64127390199581225</v>
      </c>
      <c r="L44">
        <f>IF(M_10=0,0,Data!M43/M_10)</f>
        <v>0.60930314123566942</v>
      </c>
      <c r="M44">
        <f>IF(M_11=0,0,Data!N43/M_11)</f>
        <v>0.96219545819576002</v>
      </c>
      <c r="N44">
        <f>IF(M_12=0,0,Data!O43/M_12)</f>
        <v>0.91932271522491826</v>
      </c>
      <c r="O44">
        <f>IF(M_13=0,0,Data!P43/M_13)</f>
        <v>0</v>
      </c>
      <c r="P44">
        <f>IF(M_14=0,0,Data!Q43/M_14)</f>
        <v>0</v>
      </c>
      <c r="Q44">
        <f>IF(M_15=0,0,Data!R43/M_15)</f>
        <v>0</v>
      </c>
      <c r="R44">
        <f>IF(M_16=0,0,Data!S43/M_16)</f>
        <v>0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0.56036547458075159</v>
      </c>
      <c r="D45">
        <f>IF(M_2=0,0,Data!E44/M_2)</f>
        <v>0.4376515488915298</v>
      </c>
      <c r="E45">
        <f>IF(M_3=0,0,Data!F44/M_3)</f>
        <v>0.99464674219518612</v>
      </c>
      <c r="F45">
        <f>IF(M_4=0,0,Data!G44/M_4)</f>
        <v>0.95956380353698889</v>
      </c>
      <c r="G45">
        <f>IF(M_5=0,0,Data!H44/M_5)</f>
        <v>0.95807926195356463</v>
      </c>
      <c r="H45">
        <f>IF(M_6=0,0,Data!I44/M_6)</f>
        <v>0.89892495411194473</v>
      </c>
      <c r="I45">
        <f>IF(M_7=0,0,Data!J44/M_7)</f>
        <v>0.92726690321308936</v>
      </c>
      <c r="J45">
        <f>IF(M_8=0,0,Data!K44/M_8)</f>
        <v>0.85463449593884278</v>
      </c>
      <c r="K45">
        <f>IF(M_9=0,0,Data!L44/M_9)</f>
        <v>0.64075195298524501</v>
      </c>
      <c r="L45">
        <f>IF(M_10=0,0,Data!M44/M_10)</f>
        <v>0.59847982417228984</v>
      </c>
      <c r="M45">
        <f>IF(M_11=0,0,Data!N44/M_11)</f>
        <v>0.96219545819576002</v>
      </c>
      <c r="N45">
        <f>IF(M_12=0,0,Data!O44/M_12)</f>
        <v>0.91932271522491826</v>
      </c>
      <c r="O45">
        <f>IF(M_13=0,0,Data!P44/M_13)</f>
        <v>0</v>
      </c>
      <c r="P45">
        <f>IF(M_14=0,0,Data!Q44/M_14)</f>
        <v>0</v>
      </c>
      <c r="Q45">
        <f>IF(M_15=0,0,Data!R44/M_15)</f>
        <v>0</v>
      </c>
      <c r="R45">
        <f>IF(M_16=0,0,Data!S44/M_16)</f>
        <v>0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0.50891484772371287</v>
      </c>
      <c r="D46">
        <f>IF(M_2=0,0,Data!E45/M_2)</f>
        <v>0.56455717678995532</v>
      </c>
      <c r="E46">
        <f>IF(M_3=0,0,Data!F45/M_3)</f>
        <v>0.99577609333494965</v>
      </c>
      <c r="F46">
        <f>IF(M_4=0,0,Data!G45/M_4)</f>
        <v>0.97625397654943169</v>
      </c>
      <c r="G46">
        <f>IF(M_5=0,0,Data!H45/M_5)</f>
        <v>0.93249704810184331</v>
      </c>
      <c r="H46">
        <f>IF(M_6=0,0,Data!I45/M_6)</f>
        <v>0.91640013865770598</v>
      </c>
      <c r="I46">
        <f>IF(M_7=0,0,Data!J45/M_7)</f>
        <v>0.91679898069195331</v>
      </c>
      <c r="J46">
        <f>IF(M_8=0,0,Data!K45/M_8)</f>
        <v>0.91097009298818787</v>
      </c>
      <c r="K46">
        <f>IF(M_9=0,0,Data!L45/M_9)</f>
        <v>0.6201517260129723</v>
      </c>
      <c r="L46">
        <f>IF(M_10=0,0,Data!M45/M_10)</f>
        <v>0.60505731187081568</v>
      </c>
      <c r="M46">
        <f>IF(M_11=0,0,Data!N45/M_11)</f>
        <v>0.96219545819576002</v>
      </c>
      <c r="N46">
        <f>IF(M_12=0,0,Data!O45/M_12)</f>
        <v>0.91932271522491826</v>
      </c>
      <c r="O46">
        <f>IF(M_13=0,0,Data!P45/M_13)</f>
        <v>0</v>
      </c>
      <c r="P46">
        <f>IF(M_14=0,0,Data!Q45/M_14)</f>
        <v>0</v>
      </c>
      <c r="Q46">
        <f>IF(M_15=0,0,Data!R45/M_15)</f>
        <v>0</v>
      </c>
      <c r="R46">
        <f>IF(M_16=0,0,Data!S45/M_16)</f>
        <v>0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0.55122696753519052</v>
      </c>
      <c r="D47">
        <f>IF(M_2=0,0,Data!E46/M_2)</f>
        <v>0.35696258907363509</v>
      </c>
      <c r="E47">
        <f>IF(M_3=0,0,Data!F46/M_3)</f>
        <v>0.99598964851262028</v>
      </c>
      <c r="F47">
        <f>IF(M_4=0,0,Data!G46/M_4)</f>
        <v>0.96008041225902818</v>
      </c>
      <c r="G47">
        <f>IF(M_5=0,0,Data!H46/M_5)</f>
        <v>0.95283167047202832</v>
      </c>
      <c r="H47">
        <f>IF(M_6=0,0,Data!I46/M_6)</f>
        <v>0.91735940749311717</v>
      </c>
      <c r="I47">
        <f>IF(M_7=0,0,Data!J46/M_7)</f>
        <v>0.92634018983480959</v>
      </c>
      <c r="J47">
        <f>IF(M_8=0,0,Data!K46/M_8)</f>
        <v>0.91114762386248704</v>
      </c>
      <c r="K47">
        <f>IF(M_9=0,0,Data!L46/M_9)</f>
        <v>0.65290135464659349</v>
      </c>
      <c r="L47">
        <f>IF(M_10=0,0,Data!M46/M_10)</f>
        <v>0.62501389499151749</v>
      </c>
      <c r="M47">
        <f>IF(M_11=0,0,Data!N46/M_11)</f>
        <v>0.96219545819576002</v>
      </c>
      <c r="N47">
        <f>IF(M_12=0,0,Data!O46/M_12)</f>
        <v>0.91932271522491826</v>
      </c>
      <c r="O47">
        <f>IF(M_13=0,0,Data!P46/M_13)</f>
        <v>0</v>
      </c>
      <c r="P47">
        <f>IF(M_14=0,0,Data!Q46/M_14)</f>
        <v>0</v>
      </c>
      <c r="Q47">
        <f>IF(M_15=0,0,Data!R46/M_15)</f>
        <v>0</v>
      </c>
      <c r="R47">
        <f>IF(M_16=0,0,Data!S46/M_16)</f>
        <v>0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0.4651502490466895</v>
      </c>
      <c r="D48">
        <f>IF(M_2=0,0,Data!E47/M_2)</f>
        <v>0.42926639868445216</v>
      </c>
      <c r="E48">
        <f>IF(M_3=0,0,Data!F47/M_3)</f>
        <v>0.99556907006848094</v>
      </c>
      <c r="F48">
        <f>IF(M_4=0,0,Data!G47/M_4)</f>
        <v>0.96266066683081541</v>
      </c>
      <c r="G48">
        <f>IF(M_5=0,0,Data!H47/M_5)</f>
        <v>0.94459900562026222</v>
      </c>
      <c r="H48">
        <f>IF(M_6=0,0,Data!I47/M_6)</f>
        <v>0.92062699547460558</v>
      </c>
      <c r="I48">
        <f>IF(M_7=0,0,Data!J47/M_7)</f>
        <v>0.89968671679198009</v>
      </c>
      <c r="J48">
        <f>IF(M_8=0,0,Data!K47/M_8)</f>
        <v>0.91150895140664978</v>
      </c>
      <c r="K48">
        <f>IF(M_9=0,0,Data!L47/M_9)</f>
        <v>0.61882356644970438</v>
      </c>
      <c r="L48">
        <f>IF(M_10=0,0,Data!M47/M_10)</f>
        <v>0.55647337089568949</v>
      </c>
      <c r="M48">
        <f>IF(M_11=0,0,Data!N47/M_11)</f>
        <v>0.96219545819576002</v>
      </c>
      <c r="N48">
        <f>IF(M_12=0,0,Data!O47/M_12)</f>
        <v>0.91932271522491826</v>
      </c>
      <c r="O48">
        <f>IF(M_13=0,0,Data!P47/M_13)</f>
        <v>0</v>
      </c>
      <c r="P48">
        <f>IF(M_14=0,0,Data!Q47/M_14)</f>
        <v>0</v>
      </c>
      <c r="Q48">
        <f>IF(M_15=0,0,Data!R47/M_15)</f>
        <v>0</v>
      </c>
      <c r="R48">
        <f>IF(M_16=0,0,Data!S47/M_16)</f>
        <v>0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0.42778696910695302</v>
      </c>
      <c r="D49">
        <f>IF(M_2=0,0,Data!E48/M_2)</f>
        <v>0.45347946573031933</v>
      </c>
      <c r="E49">
        <f>IF(M_3=0,0,Data!F48/M_3)</f>
        <v>0.99340826533826332</v>
      </c>
      <c r="F49">
        <f>IF(M_4=0,0,Data!G48/M_4)</f>
        <v>0.95759861046461836</v>
      </c>
      <c r="G49">
        <f>IF(M_5=0,0,Data!H48/M_5)</f>
        <v>0.93692914860413345</v>
      </c>
      <c r="H49">
        <f>IF(M_6=0,0,Data!I48/M_6)</f>
        <v>0.90369814377734903</v>
      </c>
      <c r="I49">
        <f>IF(M_7=0,0,Data!J48/M_7)</f>
        <v>0.89617906836055694</v>
      </c>
      <c r="J49">
        <f>IF(M_8=0,0,Data!K48/M_8)</f>
        <v>0.87070622147489796</v>
      </c>
      <c r="K49">
        <f>IF(M_9=0,0,Data!L48/M_9)</f>
        <v>0.63880996853995031</v>
      </c>
      <c r="L49">
        <f>IF(M_10=0,0,Data!M48/M_10)</f>
        <v>0.58368175196453809</v>
      </c>
      <c r="M49">
        <f>IF(M_11=0,0,Data!N48/M_11)</f>
        <v>0.96219545819576002</v>
      </c>
      <c r="N49">
        <f>IF(M_12=0,0,Data!O48/M_12)</f>
        <v>0.91932271522491826</v>
      </c>
      <c r="O49">
        <f>IF(M_13=0,0,Data!P48/M_13)</f>
        <v>0</v>
      </c>
      <c r="P49">
        <f>IF(M_14=0,0,Data!Q48/M_14)</f>
        <v>0</v>
      </c>
      <c r="Q49">
        <f>IF(M_15=0,0,Data!R48/M_15)</f>
        <v>0</v>
      </c>
      <c r="R49">
        <f>IF(M_16=0,0,Data!S48/M_16)</f>
        <v>0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0.50620567446211828</v>
      </c>
      <c r="D50">
        <f>IF(M_2=0,0,Data!E49/M_2)</f>
        <v>0.44445459528595049</v>
      </c>
      <c r="E50">
        <f>IF(M_3=0,0,Data!F49/M_3)</f>
        <v>0.99554923769413195</v>
      </c>
      <c r="F50">
        <f>IF(M_4=0,0,Data!G49/M_4)</f>
        <v>0.95619929400386561</v>
      </c>
      <c r="G50">
        <f>IF(M_5=0,0,Data!H49/M_5)</f>
        <v>0.92481973397259432</v>
      </c>
      <c r="H50">
        <f>IF(M_6=0,0,Data!I49/M_6)</f>
        <v>0.94808370670973308</v>
      </c>
      <c r="I50">
        <f>IF(M_7=0,0,Data!J49/M_7)</f>
        <v>0.89286455385776209</v>
      </c>
      <c r="J50">
        <f>IF(M_8=0,0,Data!K49/M_8)</f>
        <v>0.93379446640316133</v>
      </c>
      <c r="K50">
        <f>IF(M_9=0,0,Data!L49/M_9)</f>
        <v>0.63197993503267691</v>
      </c>
      <c r="L50">
        <f>IF(M_10=0,0,Data!M49/M_10)</f>
        <v>0.6034167652879785</v>
      </c>
      <c r="M50">
        <f>IF(M_11=0,0,Data!N49/M_11)</f>
        <v>0.96219545819576002</v>
      </c>
      <c r="N50">
        <f>IF(M_12=0,0,Data!O49/M_12)</f>
        <v>0.91932271522491826</v>
      </c>
      <c r="O50">
        <f>IF(M_13=0,0,Data!P49/M_13)</f>
        <v>0</v>
      </c>
      <c r="P50">
        <f>IF(M_14=0,0,Data!Q49/M_14)</f>
        <v>0</v>
      </c>
      <c r="Q50">
        <f>IF(M_15=0,0,Data!R49/M_15)</f>
        <v>0</v>
      </c>
      <c r="R50">
        <f>IF(M_16=0,0,Data!S49/M_16)</f>
        <v>0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0.47343580194109836</v>
      </c>
      <c r="D51">
        <f>IF(M_2=0,0,Data!E50/M_2)</f>
        <v>0.38103721298495791</v>
      </c>
      <c r="E51">
        <f>IF(M_3=0,0,Data!F50/M_3)</f>
        <v>0.99430078105583708</v>
      </c>
      <c r="F51">
        <f>IF(M_4=0,0,Data!G50/M_4)</f>
        <v>0.97034299660648959</v>
      </c>
      <c r="G51">
        <f>IF(M_5=0,0,Data!H50/M_5)</f>
        <v>0.92415336102608003</v>
      </c>
      <c r="H51">
        <f>IF(M_6=0,0,Data!I50/M_6)</f>
        <v>0.93439832464707773</v>
      </c>
      <c r="I51">
        <f>IF(M_7=0,0,Data!J50/M_7)</f>
        <v>0.9237262169508289</v>
      </c>
      <c r="J51">
        <f>IF(M_8=0,0,Data!K50/M_8)</f>
        <v>0.9223602484472051</v>
      </c>
      <c r="K51">
        <f>IF(M_9=0,0,Data!L50/M_9)</f>
        <v>0.57766500109367469</v>
      </c>
      <c r="L51">
        <f>IF(M_10=0,0,Data!M50/M_10)</f>
        <v>0.54266883746062711</v>
      </c>
      <c r="M51">
        <f>IF(M_11=0,0,Data!N50/M_11)</f>
        <v>0.96219545819576002</v>
      </c>
      <c r="N51">
        <f>IF(M_12=0,0,Data!O50/M_12)</f>
        <v>0.91932271522491826</v>
      </c>
      <c r="O51">
        <f>IF(M_13=0,0,Data!P50/M_13)</f>
        <v>0</v>
      </c>
      <c r="P51">
        <f>IF(M_14=0,0,Data!Q50/M_14)</f>
        <v>0</v>
      </c>
      <c r="Q51">
        <f>IF(M_15=0,0,Data!R50/M_15)</f>
        <v>0</v>
      </c>
      <c r="R51">
        <f>IF(M_16=0,0,Data!S50/M_16)</f>
        <v>0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0.41470111566122275</v>
      </c>
      <c r="D52">
        <f>IF(M_2=0,0,Data!E51/M_2)</f>
        <v>0.33101334357971346</v>
      </c>
      <c r="E52">
        <f>IF(M_3=0,0,Data!F51/M_3)</f>
        <v>0.9900792871809766</v>
      </c>
      <c r="F52">
        <f>IF(M_4=0,0,Data!G51/M_4)</f>
        <v>0.95067355383512386</v>
      </c>
      <c r="G52">
        <f>IF(M_5=0,0,Data!H51/M_5)</f>
        <v>0.90666548526142932</v>
      </c>
      <c r="H52">
        <f>IF(M_6=0,0,Data!I51/M_6)</f>
        <v>0.85788283528335529</v>
      </c>
      <c r="I52">
        <f>IF(M_7=0,0,Data!J51/M_7)</f>
        <v>0.89961547704878708</v>
      </c>
      <c r="J52">
        <f>IF(M_8=0,0,Data!K51/M_8)</f>
        <v>0.86375988142292448</v>
      </c>
      <c r="K52">
        <f>IF(M_9=0,0,Data!L51/M_9)</f>
        <v>0.60858202591552379</v>
      </c>
      <c r="L52">
        <f>IF(M_10=0,0,Data!M51/M_10)</f>
        <v>0.51400337620166359</v>
      </c>
      <c r="M52">
        <f>IF(M_11=0,0,Data!N51/M_11)</f>
        <v>0.96219545819576002</v>
      </c>
      <c r="N52">
        <f>IF(M_12=0,0,Data!O51/M_12)</f>
        <v>0.86944174388998274</v>
      </c>
      <c r="O52">
        <f>IF(M_13=0,0,Data!P51/M_13)</f>
        <v>0</v>
      </c>
      <c r="P52">
        <f>IF(M_14=0,0,Data!Q51/M_14)</f>
        <v>0</v>
      </c>
      <c r="Q52">
        <f>IF(M_15=0,0,Data!R51/M_15)</f>
        <v>0</v>
      </c>
      <c r="R52">
        <f>IF(M_16=0,0,Data!S51/M_16)</f>
        <v>0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0.45520521518161106</v>
      </c>
      <c r="D53">
        <f>IF(M_2=0,0,Data!E52/M_2)</f>
        <v>0.46391674314403092</v>
      </c>
      <c r="E53">
        <f>IF(M_3=0,0,Data!F52/M_3)</f>
        <v>0.99548346856566861</v>
      </c>
      <c r="F53">
        <f>IF(M_4=0,0,Data!G52/M_4)</f>
        <v>0.96089545577652835</v>
      </c>
      <c r="G53">
        <f>IF(M_5=0,0,Data!H52/M_5)</f>
        <v>0.91892136159133209</v>
      </c>
      <c r="H53">
        <f>IF(M_6=0,0,Data!I52/M_6)</f>
        <v>0.91692176349409105</v>
      </c>
      <c r="I53">
        <f>IF(M_7=0,0,Data!J52/M_7)</f>
        <v>0.91038692621965867</v>
      </c>
      <c r="J53">
        <f>IF(M_8=0,0,Data!K52/M_8)</f>
        <v>0.90573463268365828</v>
      </c>
      <c r="K53">
        <f>IF(M_9=0,0,Data!L52/M_9)</f>
        <v>0.58851250472200822</v>
      </c>
      <c r="L53">
        <f>IF(M_10=0,0,Data!M52/M_10)</f>
        <v>0.53107760178371932</v>
      </c>
      <c r="M53">
        <f>IF(M_11=0,0,Data!N52/M_11)</f>
        <v>0.96219545819576002</v>
      </c>
      <c r="N53">
        <f>IF(M_12=0,0,Data!O52/M_12)</f>
        <v>0.86944174388998274</v>
      </c>
      <c r="O53">
        <f>IF(M_13=0,0,Data!P52/M_13)</f>
        <v>0</v>
      </c>
      <c r="P53">
        <f>IF(M_14=0,0,Data!Q52/M_14)</f>
        <v>0</v>
      </c>
      <c r="Q53">
        <f>IF(M_15=0,0,Data!R52/M_15)</f>
        <v>0</v>
      </c>
      <c r="R53">
        <f>IF(M_16=0,0,Data!S52/M_16)</f>
        <v>0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0.4616832681788417</v>
      </c>
      <c r="D54">
        <f>IF(M_2=0,0,Data!E53/M_2)</f>
        <v>0.29920643489527182</v>
      </c>
      <c r="E54">
        <f>IF(M_3=0,0,Data!F53/M_3)</f>
        <v>0.99235998131602021</v>
      </c>
      <c r="F54">
        <f>IF(M_4=0,0,Data!G53/M_4)</f>
        <v>0.94578958269896152</v>
      </c>
      <c r="G54">
        <f>IF(M_5=0,0,Data!H53/M_5)</f>
        <v>0.94281045385095652</v>
      </c>
      <c r="H54">
        <f>IF(M_6=0,0,Data!I53/M_6)</f>
        <v>0.91455855288088284</v>
      </c>
      <c r="I54">
        <f>IF(M_7=0,0,Data!J53/M_7)</f>
        <v>0.88787123424257464</v>
      </c>
      <c r="J54">
        <f>IF(M_8=0,0,Data!K53/M_8)</f>
        <v>0.9088932806324107</v>
      </c>
      <c r="K54">
        <f>IF(M_9=0,0,Data!L53/M_9)</f>
        <v>0.59097398136915968</v>
      </c>
      <c r="L54">
        <f>IF(M_10=0,0,Data!M53/M_10)</f>
        <v>0.47686365776782158</v>
      </c>
      <c r="M54">
        <f>IF(M_11=0,0,Data!N53/M_11)</f>
        <v>0.96219545819576002</v>
      </c>
      <c r="N54">
        <f>IF(M_12=0,0,Data!O53/M_12)</f>
        <v>0.86944174388998274</v>
      </c>
      <c r="O54">
        <f>IF(M_13=0,0,Data!P53/M_13)</f>
        <v>0</v>
      </c>
      <c r="P54">
        <f>IF(M_14=0,0,Data!Q53/M_14)</f>
        <v>0</v>
      </c>
      <c r="Q54">
        <f>IF(M_15=0,0,Data!R53/M_15)</f>
        <v>0</v>
      </c>
      <c r="R54">
        <f>IF(M_16=0,0,Data!S53/M_16)</f>
        <v>0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0.49796832332889279</v>
      </c>
      <c r="D55">
        <f>IF(M_2=0,0,Data!E54/M_2)</f>
        <v>0.40870964694450601</v>
      </c>
      <c r="E55">
        <f>IF(M_3=0,0,Data!F54/M_3)</f>
        <v>0.99358263779761347</v>
      </c>
      <c r="F55">
        <f>IF(M_4=0,0,Data!G54/M_4)</f>
        <v>0.94585639985534065</v>
      </c>
      <c r="G55">
        <f>IF(M_5=0,0,Data!H54/M_5)</f>
        <v>0.9402819751251269</v>
      </c>
      <c r="H55">
        <f>IF(M_6=0,0,Data!I54/M_6)</f>
        <v>0.89599124135679742</v>
      </c>
      <c r="I55">
        <f>IF(M_7=0,0,Data!J54/M_7)</f>
        <v>0.88436784897025211</v>
      </c>
      <c r="J55">
        <f>IF(M_8=0,0,Data!K54/M_8)</f>
        <v>0.86849089989888828</v>
      </c>
      <c r="K55">
        <f>IF(M_9=0,0,Data!L54/M_9)</f>
        <v>0.60086221526212213</v>
      </c>
      <c r="L55">
        <f>IF(M_10=0,0,Data!M54/M_10)</f>
        <v>0.49623413852027681</v>
      </c>
      <c r="M55">
        <f>IF(M_11=0,0,Data!N54/M_11)</f>
        <v>0.96219545819576002</v>
      </c>
      <c r="N55">
        <f>IF(M_12=0,0,Data!O54/M_12)</f>
        <v>0.86944174388998274</v>
      </c>
      <c r="O55">
        <f>IF(M_13=0,0,Data!P54/M_13)</f>
        <v>0</v>
      </c>
      <c r="P55">
        <f>IF(M_14=0,0,Data!Q54/M_14)</f>
        <v>0</v>
      </c>
      <c r="Q55">
        <f>IF(M_15=0,0,Data!R54/M_15)</f>
        <v>0</v>
      </c>
      <c r="R55">
        <f>IF(M_16=0,0,Data!S54/M_16)</f>
        <v>0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0.41854258898600938</v>
      </c>
      <c r="D56">
        <f>IF(M_2=0,0,Data!E55/M_2)</f>
        <v>0.35033773752969261</v>
      </c>
      <c r="E56">
        <f>IF(M_3=0,0,Data!F55/M_3)</f>
        <v>0.99214621853355867</v>
      </c>
      <c r="F56">
        <f>IF(M_4=0,0,Data!G55/M_4)</f>
        <v>0.94778152817347272</v>
      </c>
      <c r="G56">
        <f>IF(M_5=0,0,Data!H55/M_5)</f>
        <v>0.91202527896429852</v>
      </c>
      <c r="H56">
        <f>IF(M_6=0,0,Data!I55/M_6)</f>
        <v>0.87371227172588162</v>
      </c>
      <c r="I56">
        <f>IF(M_7=0,0,Data!J55/M_7)</f>
        <v>0.88949034730652932</v>
      </c>
      <c r="J56">
        <f>IF(M_8=0,0,Data!K55/M_8)</f>
        <v>0.84962767235166936</v>
      </c>
      <c r="K56">
        <f>IF(M_9=0,0,Data!L55/M_9)</f>
        <v>0.56721028853226541</v>
      </c>
      <c r="L56">
        <f>IF(M_10=0,0,Data!M55/M_10)</f>
        <v>0.48091822004296086</v>
      </c>
      <c r="M56">
        <f>IF(M_11=0,0,Data!N55/M_11)</f>
        <v>0.96219545819576002</v>
      </c>
      <c r="N56">
        <f>IF(M_12=0,0,Data!O55/M_12)</f>
        <v>0.86944174388998274</v>
      </c>
      <c r="O56">
        <f>IF(M_13=0,0,Data!P55/M_13)</f>
        <v>0</v>
      </c>
      <c r="P56">
        <f>IF(M_14=0,0,Data!Q55/M_14)</f>
        <v>0</v>
      </c>
      <c r="Q56">
        <f>IF(M_15=0,0,Data!R55/M_15)</f>
        <v>0</v>
      </c>
      <c r="R56">
        <f>IF(M_16=0,0,Data!S55/M_16)</f>
        <v>0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0.45484351605767348</v>
      </c>
      <c r="D57">
        <f>IF(M_2=0,0,Data!E56/M_2)</f>
        <v>0.46466745843230584</v>
      </c>
      <c r="E57">
        <f>IF(M_3=0,0,Data!F56/M_3)</f>
        <v>0.99473724045290723</v>
      </c>
      <c r="F57">
        <f>IF(M_4=0,0,Data!G56/M_4)</f>
        <v>0.93692657078525177</v>
      </c>
      <c r="G57">
        <f>IF(M_5=0,0,Data!H56/M_5)</f>
        <v>0.94013745124527481</v>
      </c>
      <c r="H57">
        <f>IF(M_6=0,0,Data!I56/M_6)</f>
        <v>0.89192742475826814</v>
      </c>
      <c r="I57">
        <f>IF(M_7=0,0,Data!J56/M_7)</f>
        <v>0.92222222222222228</v>
      </c>
      <c r="J57">
        <f>IF(M_8=0,0,Data!K56/M_8)</f>
        <v>0.84541749011857747</v>
      </c>
      <c r="K57">
        <f>IF(M_9=0,0,Data!L56/M_9)</f>
        <v>0.59005266932836742</v>
      </c>
      <c r="L57">
        <f>IF(M_10=0,0,Data!M56/M_10)</f>
        <v>0.47312412364044726</v>
      </c>
      <c r="M57">
        <f>IF(M_11=0,0,Data!N56/M_11)</f>
        <v>0.96219545819576002</v>
      </c>
      <c r="N57">
        <f>IF(M_12=0,0,Data!O56/M_12)</f>
        <v>0.86944174388998274</v>
      </c>
      <c r="O57">
        <f>IF(M_13=0,0,Data!P56/M_13)</f>
        <v>0</v>
      </c>
      <c r="P57">
        <f>IF(M_14=0,0,Data!Q56/M_14)</f>
        <v>0</v>
      </c>
      <c r="Q57">
        <f>IF(M_15=0,0,Data!R56/M_15)</f>
        <v>0</v>
      </c>
      <c r="R57">
        <f>IF(M_16=0,0,Data!S56/M_16)</f>
        <v>0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0.42827346808219735</v>
      </c>
      <c r="D58">
        <f>IF(M_2=0,0,Data!E57/M_2)</f>
        <v>0.45882603531963417</v>
      </c>
      <c r="E58">
        <f>IF(M_3=0,0,Data!F57/M_3)</f>
        <v>0.9936789469277949</v>
      </c>
      <c r="F58">
        <f>IF(M_4=0,0,Data!G57/M_4)</f>
        <v>0.94387261381180088</v>
      </c>
      <c r="G58">
        <f>IF(M_5=0,0,Data!H57/M_5)</f>
        <v>0.95237293167974224</v>
      </c>
      <c r="H58">
        <f>IF(M_6=0,0,Data!I57/M_6)</f>
        <v>0.91315525082296756</v>
      </c>
      <c r="I58">
        <f>IF(M_7=0,0,Data!J57/M_7)</f>
        <v>0.89037122136856495</v>
      </c>
      <c r="J58">
        <f>IF(M_8=0,0,Data!K57/M_8)</f>
        <v>0.90139751552795055</v>
      </c>
      <c r="K58">
        <f>IF(M_9=0,0,Data!L57/M_9)</f>
        <v>0.58973039744575428</v>
      </c>
      <c r="L58">
        <f>IF(M_10=0,0,Data!M57/M_10)</f>
        <v>0.4645484574046691</v>
      </c>
      <c r="M58">
        <f>IF(M_11=0,0,Data!N57/M_11)</f>
        <v>0.96219545819576002</v>
      </c>
      <c r="N58">
        <f>IF(M_12=0,0,Data!O57/M_12)</f>
        <v>0.86944174388998274</v>
      </c>
      <c r="O58">
        <f>IF(M_13=0,0,Data!P57/M_13)</f>
        <v>0</v>
      </c>
      <c r="P58">
        <f>IF(M_14=0,0,Data!Q57/M_14)</f>
        <v>0</v>
      </c>
      <c r="Q58">
        <f>IF(M_15=0,0,Data!R57/M_15)</f>
        <v>0</v>
      </c>
      <c r="R58">
        <f>IF(M_16=0,0,Data!S57/M_16)</f>
        <v>0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0.44751776292900924</v>
      </c>
      <c r="D59">
        <f>IF(M_2=0,0,Data!E58/M_2)</f>
        <v>0.46466745843230584</v>
      </c>
      <c r="E59">
        <f>IF(M_3=0,0,Data!F58/M_3)</f>
        <v>0.99192002648121769</v>
      </c>
      <c r="F59">
        <f>IF(M_4=0,0,Data!G58/M_4)</f>
        <v>0.95400610617034121</v>
      </c>
      <c r="G59">
        <f>IF(M_5=0,0,Data!H58/M_5)</f>
        <v>0.94506560090001168</v>
      </c>
      <c r="H59">
        <f>IF(M_6=0,0,Data!I58/M_6)</f>
        <v>0.88522027535371151</v>
      </c>
      <c r="I59">
        <f>IF(M_7=0,0,Data!J58/M_7)</f>
        <v>0.93260318426123134</v>
      </c>
      <c r="J59">
        <f>IF(M_8=0,0,Data!K58/M_8)</f>
        <v>0.86534161490683192</v>
      </c>
      <c r="K59">
        <f>IF(M_9=0,0,Data!L58/M_9)</f>
        <v>0.53669739996899335</v>
      </c>
      <c r="L59">
        <f>IF(M_10=0,0,Data!M58/M_10)</f>
        <v>0.46172730533473166</v>
      </c>
      <c r="M59">
        <f>IF(M_11=0,0,Data!N58/M_11)</f>
        <v>0.96219545819576002</v>
      </c>
      <c r="N59">
        <f>IF(M_12=0,0,Data!O58/M_12)</f>
        <v>0.86944174388998274</v>
      </c>
      <c r="O59">
        <f>IF(M_13=0,0,Data!P58/M_13)</f>
        <v>0</v>
      </c>
      <c r="P59">
        <f>IF(M_14=0,0,Data!Q58/M_14)</f>
        <v>0</v>
      </c>
      <c r="Q59">
        <f>IF(M_15=0,0,Data!R58/M_15)</f>
        <v>0</v>
      </c>
      <c r="R59">
        <f>IF(M_16=0,0,Data!S58/M_16)</f>
        <v>0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0.48853909249156924</v>
      </c>
      <c r="D60">
        <f>IF(M_2=0,0,Data!E59/M_2)</f>
        <v>0.32404464160961421</v>
      </c>
      <c r="E60">
        <f>IF(M_3=0,0,Data!F59/M_3)</f>
        <v>0.99162832360987962</v>
      </c>
      <c r="F60">
        <f>IF(M_4=0,0,Data!G59/M_4)</f>
        <v>0.94148519105265283</v>
      </c>
      <c r="G60">
        <f>IF(M_5=0,0,Data!H59/M_5)</f>
        <v>0.94363776940540955</v>
      </c>
      <c r="H60">
        <f>IF(M_6=0,0,Data!I59/M_6)</f>
        <v>0.88307419714186264</v>
      </c>
      <c r="I60">
        <f>IF(M_7=0,0,Data!J59/M_7)</f>
        <v>0.93692230576441116</v>
      </c>
      <c r="J60">
        <f>IF(M_8=0,0,Data!K59/M_8)</f>
        <v>0.88555358948432794</v>
      </c>
      <c r="K60">
        <f>IF(M_9=0,0,Data!L59/M_9)</f>
        <v>0.55703643307806183</v>
      </c>
      <c r="L60">
        <f>IF(M_10=0,0,Data!M59/M_10)</f>
        <v>0.4416898649894368</v>
      </c>
      <c r="M60">
        <f>IF(M_11=0,0,Data!N59/M_11)</f>
        <v>0.96219545819576002</v>
      </c>
      <c r="N60">
        <f>IF(M_12=0,0,Data!O59/M_12)</f>
        <v>0.86944174388998274</v>
      </c>
      <c r="O60">
        <f>IF(M_13=0,0,Data!P59/M_13)</f>
        <v>0</v>
      </c>
      <c r="P60">
        <f>IF(M_14=0,0,Data!Q59/M_14)</f>
        <v>0</v>
      </c>
      <c r="Q60">
        <f>IF(M_15=0,0,Data!R59/M_15)</f>
        <v>0</v>
      </c>
      <c r="R60">
        <f>IF(M_16=0,0,Data!S59/M_16)</f>
        <v>0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0.38125052640405793</v>
      </c>
      <c r="D61">
        <f>IF(M_2=0,0,Data!E60/M_2)</f>
        <v>0.29922200720894393</v>
      </c>
      <c r="E61">
        <f>IF(M_3=0,0,Data!F60/M_3)</f>
        <v>0.99171476801162128</v>
      </c>
      <c r="F61">
        <f>IF(M_4=0,0,Data!G60/M_4)</f>
        <v>0.95259142369569916</v>
      </c>
      <c r="G61">
        <f>IF(M_5=0,0,Data!H60/M_5)</f>
        <v>0.90682351158462149</v>
      </c>
      <c r="H61">
        <f>IF(M_6=0,0,Data!I60/M_6)</f>
        <v>0.88634024281607382</v>
      </c>
      <c r="I61">
        <f>IF(M_7=0,0,Data!J60/M_7)</f>
        <v>0.89543568464730361</v>
      </c>
      <c r="J61">
        <f>IF(M_8=0,0,Data!K60/M_8)</f>
        <v>0.8770614692653671</v>
      </c>
      <c r="K61">
        <f>IF(M_9=0,0,Data!L60/M_9)</f>
        <v>0.52291103543808803</v>
      </c>
      <c r="L61">
        <f>IF(M_10=0,0,Data!M60/M_10)</f>
        <v>0.41469180271257239</v>
      </c>
      <c r="M61">
        <f>IF(M_11=0,0,Data!N60/M_11)</f>
        <v>0.96219545819576002</v>
      </c>
      <c r="N61">
        <f>IF(M_12=0,0,Data!O60/M_12)</f>
        <v>0.86944174388998274</v>
      </c>
      <c r="O61">
        <f>IF(M_13=0,0,Data!P60/M_13)</f>
        <v>0</v>
      </c>
      <c r="P61">
        <f>IF(M_14=0,0,Data!Q60/M_14)</f>
        <v>0</v>
      </c>
      <c r="Q61">
        <f>IF(M_15=0,0,Data!R60/M_15)</f>
        <v>0</v>
      </c>
      <c r="R61">
        <f>IF(M_16=0,0,Data!S60/M_16)</f>
        <v>0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0.42999553667869483</v>
      </c>
      <c r="D62">
        <f>IF(M_2=0,0,Data!E61/M_2)</f>
        <v>0.3589394435798739</v>
      </c>
      <c r="E62">
        <f>IF(M_3=0,0,Data!F61/M_3)</f>
        <v>0.99426421942320875</v>
      </c>
      <c r="F62">
        <f>IF(M_4=0,0,Data!G61/M_4)</f>
        <v>0.94615617882596892</v>
      </c>
      <c r="G62">
        <f>IF(M_5=0,0,Data!H61/M_5)</f>
        <v>0.9199639770729513</v>
      </c>
      <c r="H62">
        <f>IF(M_6=0,0,Data!I61/M_6)</f>
        <v>0.87922842611392593</v>
      </c>
      <c r="I62">
        <f>IF(M_7=0,0,Data!J61/M_7)</f>
        <v>0.90681549379065773</v>
      </c>
      <c r="J62">
        <f>IF(M_8=0,0,Data!K61/M_8)</f>
        <v>0.79789402173913049</v>
      </c>
      <c r="K62">
        <f>IF(M_9=0,0,Data!L61/M_9)</f>
        <v>0.55487707370777983</v>
      </c>
      <c r="L62">
        <f>IF(M_10=0,0,Data!M61/M_10)</f>
        <v>0.43458057977480286</v>
      </c>
      <c r="M62">
        <f>IF(M_11=0,0,Data!N61/M_11)</f>
        <v>0.96219545819576002</v>
      </c>
      <c r="N62">
        <f>IF(M_12=0,0,Data!O61/M_12)</f>
        <v>0.86944174388998274</v>
      </c>
      <c r="O62">
        <f>IF(M_13=0,0,Data!P61/M_13)</f>
        <v>0</v>
      </c>
      <c r="P62">
        <f>IF(M_14=0,0,Data!Q61/M_14)</f>
        <v>0</v>
      </c>
      <c r="Q62">
        <f>IF(M_15=0,0,Data!R61/M_15)</f>
        <v>0</v>
      </c>
      <c r="R62">
        <f>IF(M_16=0,0,Data!S61/M_16)</f>
        <v>0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0.46554454488584057</v>
      </c>
      <c r="D63">
        <f>IF(M_2=0,0,Data!E62/M_2)</f>
        <v>0.32945207677986887</v>
      </c>
      <c r="E63">
        <f>IF(M_3=0,0,Data!F62/M_3)</f>
        <v>0.99247641562660927</v>
      </c>
      <c r="F63">
        <f>IF(M_4=0,0,Data!G62/M_4)</f>
        <v>0.93280181526512507</v>
      </c>
      <c r="G63">
        <f>IF(M_5=0,0,Data!H62/M_5)</f>
        <v>0.91535350050037967</v>
      </c>
      <c r="H63">
        <f>IF(M_6=0,0,Data!I62/M_6)</f>
        <v>0.81494393347787564</v>
      </c>
      <c r="I63">
        <f>IF(M_7=0,0,Data!J62/M_7)</f>
        <v>0.90138142559195245</v>
      </c>
      <c r="J63">
        <f>IF(M_8=0,0,Data!K62/M_8)</f>
        <v>0.80987170349251625</v>
      </c>
      <c r="K63">
        <f>IF(M_9=0,0,Data!L62/M_9)</f>
        <v>0.53530309960550937</v>
      </c>
      <c r="L63">
        <f>IF(M_10=0,0,Data!M62/M_10)</f>
        <v>0.38223685286280329</v>
      </c>
      <c r="M63">
        <f>IF(M_11=0,0,Data!N62/M_11)</f>
        <v>0.96219545819576002</v>
      </c>
      <c r="N63">
        <f>IF(M_12=0,0,Data!O62/M_12)</f>
        <v>0.86944174388998274</v>
      </c>
      <c r="O63">
        <f>IF(M_13=0,0,Data!P62/M_13)</f>
        <v>0</v>
      </c>
      <c r="P63">
        <f>IF(M_14=0,0,Data!Q62/M_14)</f>
        <v>0</v>
      </c>
      <c r="Q63">
        <f>IF(M_15=0,0,Data!R62/M_15)</f>
        <v>0</v>
      </c>
      <c r="R63">
        <f>IF(M_16=0,0,Data!S62/M_16)</f>
        <v>0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0.41366475756775239</v>
      </c>
      <c r="D64">
        <f>IF(M_2=0,0,Data!E63/M_2)</f>
        <v>0.38244628742434772</v>
      </c>
      <c r="E64">
        <f>IF(M_3=0,0,Data!F63/M_3)</f>
        <v>0.99038962527133301</v>
      </c>
      <c r="F64">
        <f>IF(M_4=0,0,Data!G63/M_4)</f>
        <v>0.93950565386935492</v>
      </c>
      <c r="G64">
        <f>IF(M_5=0,0,Data!H63/M_5)</f>
        <v>0.90623000784906427</v>
      </c>
      <c r="H64">
        <f>IF(M_6=0,0,Data!I63/M_6)</f>
        <v>0.87357309640299297</v>
      </c>
      <c r="I64">
        <f>IF(M_7=0,0,Data!J63/M_7)</f>
        <v>0.90163238415928693</v>
      </c>
      <c r="J64">
        <f>IF(M_8=0,0,Data!K63/M_8)</f>
        <v>0.85640732265446162</v>
      </c>
      <c r="K64">
        <f>IF(M_9=0,0,Data!L63/M_9)</f>
        <v>0.53562417818103447</v>
      </c>
      <c r="L64">
        <f>IF(M_10=0,0,Data!M63/M_10)</f>
        <v>0.40915780825016718</v>
      </c>
      <c r="M64">
        <f>IF(M_11=0,0,Data!N63/M_11)</f>
        <v>0.96219545819576002</v>
      </c>
      <c r="N64">
        <f>IF(M_12=0,0,Data!O63/M_12)</f>
        <v>0.86944174388998274</v>
      </c>
      <c r="O64">
        <f>IF(M_13=0,0,Data!P63/M_13)</f>
        <v>0</v>
      </c>
      <c r="P64">
        <f>IF(M_14=0,0,Data!Q63/M_14)</f>
        <v>0</v>
      </c>
      <c r="Q64">
        <f>IF(M_15=0,0,Data!R63/M_15)</f>
        <v>0</v>
      </c>
      <c r="R64">
        <f>IF(M_16=0,0,Data!S63/M_16)</f>
        <v>0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0.43112017415023252</v>
      </c>
      <c r="D65">
        <f>IF(M_2=0,0,Data!E64/M_2)</f>
        <v>0.35193982581156108</v>
      </c>
      <c r="E65">
        <f>IF(M_3=0,0,Data!F64/M_3)</f>
        <v>0.99146842560354487</v>
      </c>
      <c r="F65">
        <f>IF(M_4=0,0,Data!G64/M_4)</f>
        <v>0.938187424924119</v>
      </c>
      <c r="G65">
        <f>IF(M_5=0,0,Data!H64/M_5)</f>
        <v>0.89825884144952584</v>
      </c>
      <c r="H65">
        <f>IF(M_6=0,0,Data!I64/M_6)</f>
        <v>0.90903174842371259</v>
      </c>
      <c r="I65">
        <f>IF(M_7=0,0,Data!J64/M_7)</f>
        <v>0.88089480923767471</v>
      </c>
      <c r="J65">
        <f>IF(M_8=0,0,Data!K64/M_8)</f>
        <v>0.89303814350493416</v>
      </c>
      <c r="K65">
        <f>IF(M_9=0,0,Data!L64/M_9)</f>
        <v>0.5407468787978259</v>
      </c>
      <c r="L65">
        <f>IF(M_10=0,0,Data!M64/M_10)</f>
        <v>0.37922308358251811</v>
      </c>
      <c r="M65">
        <f>IF(M_11=0,0,Data!N64/M_11)</f>
        <v>0.96219545819576002</v>
      </c>
      <c r="N65">
        <f>IF(M_12=0,0,Data!O64/M_12)</f>
        <v>0.86944174388998274</v>
      </c>
      <c r="O65">
        <f>IF(M_13=0,0,Data!P64/M_13)</f>
        <v>0</v>
      </c>
      <c r="P65">
        <f>IF(M_14=0,0,Data!Q64/M_14)</f>
        <v>0</v>
      </c>
      <c r="Q65">
        <f>IF(M_15=0,0,Data!R64/M_15)</f>
        <v>0</v>
      </c>
      <c r="R65">
        <f>IF(M_16=0,0,Data!S64/M_16)</f>
        <v>0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0.28318716950431261</v>
      </c>
      <c r="D66">
        <f>IF(M_2=0,0,Data!E65/M_2)</f>
        <v>0.35641825019794232</v>
      </c>
      <c r="E66">
        <f>IF(M_3=0,0,Data!F65/M_3)</f>
        <v>0.98905172964543431</v>
      </c>
      <c r="F66">
        <f>IF(M_4=0,0,Data!G65/M_4)</f>
        <v>0.93271988971957587</v>
      </c>
      <c r="G66">
        <f>IF(M_5=0,0,Data!H65/M_5)</f>
        <v>0.9045722734196755</v>
      </c>
      <c r="H66">
        <f>IF(M_6=0,0,Data!I65/M_6)</f>
        <v>0.89460719954756152</v>
      </c>
      <c r="I66">
        <f>IF(M_7=0,0,Data!J65/M_7)</f>
        <v>0.88824561403508706</v>
      </c>
      <c r="J66">
        <f>IF(M_8=0,0,Data!K65/M_8)</f>
        <v>0.82500000000000018</v>
      </c>
      <c r="K66">
        <f>IF(M_9=0,0,Data!L65/M_9)</f>
        <v>0.51557951462708007</v>
      </c>
      <c r="L66">
        <f>IF(M_10=0,0,Data!M65/M_10)</f>
        <v>0.38055580266096778</v>
      </c>
      <c r="M66">
        <f>IF(M_11=0,0,Data!N65/M_11)</f>
        <v>0.96219545819576002</v>
      </c>
      <c r="N66">
        <f>IF(M_12=0,0,Data!O65/M_12)</f>
        <v>0.86944174388998274</v>
      </c>
      <c r="O66">
        <f>IF(M_13=0,0,Data!P65/M_13)</f>
        <v>0</v>
      </c>
      <c r="P66">
        <f>IF(M_14=0,0,Data!Q65/M_14)</f>
        <v>0</v>
      </c>
      <c r="Q66">
        <f>IF(M_15=0,0,Data!R65/M_15)</f>
        <v>0</v>
      </c>
      <c r="R66">
        <f>IF(M_16=0,0,Data!S65/M_16)</f>
        <v>0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0.38313267831044739</v>
      </c>
      <c r="D67">
        <f>IF(M_2=0,0,Data!E66/M_2)</f>
        <v>0.33163962712320277</v>
      </c>
      <c r="E67">
        <f>IF(M_3=0,0,Data!F66/M_3)</f>
        <v>0.99288735214615331</v>
      </c>
      <c r="F67">
        <f>IF(M_4=0,0,Data!G66/M_4)</f>
        <v>0.93364455993026407</v>
      </c>
      <c r="G67">
        <f>IF(M_5=0,0,Data!H66/M_5)</f>
        <v>0.92352311006537213</v>
      </c>
      <c r="H67">
        <f>IF(M_6=0,0,Data!I66/M_6)</f>
        <v>0.93531688758388476</v>
      </c>
      <c r="I67">
        <f>IF(M_7=0,0,Data!J66/M_7)</f>
        <v>0.91161727849034446</v>
      </c>
      <c r="J67">
        <f>IF(M_8=0,0,Data!K66/M_8)</f>
        <v>0.85983981693363898</v>
      </c>
      <c r="K67">
        <f>IF(M_9=0,0,Data!L66/M_9)</f>
        <v>0.52614268651874563</v>
      </c>
      <c r="L67">
        <f>IF(M_10=0,0,Data!M66/M_10)</f>
        <v>0.35317565624488551</v>
      </c>
      <c r="M67">
        <f>IF(M_11=0,0,Data!N66/M_11)</f>
        <v>0.96219545819576002</v>
      </c>
      <c r="N67">
        <f>IF(M_12=0,0,Data!O66/M_12)</f>
        <v>0.86944174388998274</v>
      </c>
      <c r="O67">
        <f>IF(M_13=0,0,Data!P66/M_13)</f>
        <v>0</v>
      </c>
      <c r="P67">
        <f>IF(M_14=0,0,Data!Q66/M_14)</f>
        <v>0</v>
      </c>
      <c r="Q67">
        <f>IF(M_15=0,0,Data!R66/M_15)</f>
        <v>0</v>
      </c>
      <c r="R67">
        <f>IF(M_16=0,0,Data!S66/M_16)</f>
        <v>0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0.458782665089842</v>
      </c>
      <c r="D68">
        <f>IF(M_2=0,0,Data!E67/M_2)</f>
        <v>0.33705805773798747</v>
      </c>
      <c r="E68">
        <f>IF(M_3=0,0,Data!F67/M_3)</f>
        <v>0.99224841196936464</v>
      </c>
      <c r="F68">
        <f>IF(M_4=0,0,Data!G67/M_4)</f>
        <v>0.92545437640345685</v>
      </c>
      <c r="G68">
        <f>IF(M_5=0,0,Data!H67/M_5)</f>
        <v>0.91499696129098917</v>
      </c>
      <c r="H68">
        <f>IF(M_6=0,0,Data!I67/M_6)</f>
        <v>0.90189497587492573</v>
      </c>
      <c r="I68">
        <f>IF(M_7=0,0,Data!J67/M_7)</f>
        <v>0.90916998378298752</v>
      </c>
      <c r="J68">
        <f>IF(M_8=0,0,Data!K67/M_8)</f>
        <v>0.90458172812328042</v>
      </c>
      <c r="K68">
        <f>IF(M_9=0,0,Data!L67/M_9)</f>
        <v>0.54140752343442344</v>
      </c>
      <c r="L68">
        <f>IF(M_10=0,0,Data!M67/M_10)</f>
        <v>0.37996414979678433</v>
      </c>
      <c r="M68">
        <f>IF(M_11=0,0,Data!N67/M_11)</f>
        <v>0.96219545819576002</v>
      </c>
      <c r="N68">
        <f>IF(M_12=0,0,Data!O67/M_12)</f>
        <v>0.80910671157022074</v>
      </c>
      <c r="O68">
        <f>IF(M_13=0,0,Data!P67/M_13)</f>
        <v>0</v>
      </c>
      <c r="P68">
        <f>IF(M_14=0,0,Data!Q67/M_14)</f>
        <v>0</v>
      </c>
      <c r="Q68">
        <f>IF(M_15=0,0,Data!R67/M_15)</f>
        <v>0</v>
      </c>
      <c r="R68">
        <f>IF(M_16=0,0,Data!S67/M_16)</f>
        <v>0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0.40715002339367612</v>
      </c>
      <c r="D69">
        <f>IF(M_2=0,0,Data!E68/M_2)</f>
        <v>0.3497595594057113</v>
      </c>
      <c r="E69">
        <f>IF(M_3=0,0,Data!F68/M_3)</f>
        <v>0.99138308800989483</v>
      </c>
      <c r="F69">
        <f>IF(M_4=0,0,Data!G68/M_4)</f>
        <v>0.92534401974912317</v>
      </c>
      <c r="G69">
        <f>IF(M_5=0,0,Data!H68/M_5)</f>
        <v>0.91580195693241917</v>
      </c>
      <c r="H69">
        <f>IF(M_6=0,0,Data!I68/M_6)</f>
        <v>0.87166717967664942</v>
      </c>
      <c r="I69">
        <f>IF(M_7=0,0,Data!J68/M_7)</f>
        <v>0.90749110538584277</v>
      </c>
      <c r="J69">
        <f>IF(M_8=0,0,Data!K68/M_8)</f>
        <v>0.82509316770186369</v>
      </c>
      <c r="K69">
        <f>IF(M_9=0,0,Data!L68/M_9)</f>
        <v>0.53753571574695136</v>
      </c>
      <c r="L69">
        <f>IF(M_10=0,0,Data!M68/M_10)</f>
        <v>0.35605561356907239</v>
      </c>
      <c r="M69">
        <f>IF(M_11=0,0,Data!N68/M_11)</f>
        <v>0.96219545819576002</v>
      </c>
      <c r="N69">
        <f>IF(M_12=0,0,Data!O68/M_12)</f>
        <v>0.80910671157022074</v>
      </c>
      <c r="O69">
        <f>IF(M_13=0,0,Data!P68/M_13)</f>
        <v>0</v>
      </c>
      <c r="P69">
        <f>IF(M_14=0,0,Data!Q68/M_14)</f>
        <v>0</v>
      </c>
      <c r="Q69">
        <f>IF(M_15=0,0,Data!R68/M_15)</f>
        <v>0</v>
      </c>
      <c r="R69">
        <f>IF(M_16=0,0,Data!S68/M_16)</f>
        <v>0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0.43914890536795459</v>
      </c>
      <c r="D70">
        <f>IF(M_2=0,0,Data!E69/M_2)</f>
        <v>0.32143295929232629</v>
      </c>
      <c r="E70">
        <f>IF(M_3=0,0,Data!F69/M_3)</f>
        <v>0.99060406593716077</v>
      </c>
      <c r="F70">
        <f>IF(M_4=0,0,Data!G69/M_4)</f>
        <v>0.91888924165142949</v>
      </c>
      <c r="G70">
        <f>IF(M_5=0,0,Data!H69/M_5)</f>
        <v>0.92363599460388413</v>
      </c>
      <c r="H70">
        <f>IF(M_6=0,0,Data!I69/M_6)</f>
        <v>0.87447096956379589</v>
      </c>
      <c r="I70">
        <f>IF(M_7=0,0,Data!J69/M_7)</f>
        <v>0.91197153723469526</v>
      </c>
      <c r="J70">
        <f>IF(M_8=0,0,Data!K69/M_8)</f>
        <v>0.85731225296442659</v>
      </c>
      <c r="K70">
        <f>IF(M_9=0,0,Data!L69/M_9)</f>
        <v>0.52624581983869001</v>
      </c>
      <c r="L70">
        <f>IF(M_10=0,0,Data!M69/M_10)</f>
        <v>0.343609901544703</v>
      </c>
      <c r="M70">
        <f>IF(M_11=0,0,Data!N69/M_11)</f>
        <v>0.96219545819576002</v>
      </c>
      <c r="N70">
        <f>IF(M_12=0,0,Data!O69/M_12)</f>
        <v>0.80910671157022074</v>
      </c>
      <c r="O70">
        <f>IF(M_13=0,0,Data!P69/M_13)</f>
        <v>0</v>
      </c>
      <c r="P70">
        <f>IF(M_14=0,0,Data!Q69/M_14)</f>
        <v>0</v>
      </c>
      <c r="Q70">
        <f>IF(M_15=0,0,Data!R69/M_15)</f>
        <v>0</v>
      </c>
      <c r="R70">
        <f>IF(M_16=0,0,Data!S69/M_16)</f>
        <v>0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0.40850126093206096</v>
      </c>
      <c r="D71">
        <f>IF(M_2=0,0,Data!E70/M_2)</f>
        <v>0.25123633242616944</v>
      </c>
      <c r="E71">
        <f>IF(M_3=0,0,Data!F70/M_3)</f>
        <v>0.98932549042668483</v>
      </c>
      <c r="F71">
        <f>IF(M_4=0,0,Data!G70/M_4)</f>
        <v>0.92169321302001039</v>
      </c>
      <c r="G71">
        <f>IF(M_5=0,0,Data!H70/M_5)</f>
        <v>0.92576621517689661</v>
      </c>
      <c r="H71">
        <f>IF(M_6=0,0,Data!I70/M_6)</f>
        <v>0.91293954502232266</v>
      </c>
      <c r="I71">
        <f>IF(M_7=0,0,Data!J70/M_7)</f>
        <v>0.89765359901812147</v>
      </c>
      <c r="J71">
        <f>IF(M_8=0,0,Data!K70/M_8)</f>
        <v>0.88408047529030487</v>
      </c>
      <c r="K71">
        <f>IF(M_9=0,0,Data!L70/M_9)</f>
        <v>0.5206787790436358</v>
      </c>
      <c r="L71">
        <f>IF(M_10=0,0,Data!M70/M_10)</f>
        <v>0.34622178491648231</v>
      </c>
      <c r="M71">
        <f>IF(M_11=0,0,Data!N70/M_11)</f>
        <v>0.96219545819576002</v>
      </c>
      <c r="N71">
        <f>IF(M_12=0,0,Data!O70/M_12)</f>
        <v>0.80910671157022074</v>
      </c>
      <c r="O71">
        <f>IF(M_13=0,0,Data!P70/M_13)</f>
        <v>0</v>
      </c>
      <c r="P71">
        <f>IF(M_14=0,0,Data!Q70/M_14)</f>
        <v>0</v>
      </c>
      <c r="Q71">
        <f>IF(M_15=0,0,Data!R70/M_15)</f>
        <v>0</v>
      </c>
      <c r="R71">
        <f>IF(M_16=0,0,Data!S70/M_16)</f>
        <v>0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0.37158509707292875</v>
      </c>
      <c r="D72">
        <f>IF(M_2=0,0,Data!E71/M_2)</f>
        <v>0.22210941690292013</v>
      </c>
      <c r="E72">
        <f>IF(M_3=0,0,Data!F71/M_3)</f>
        <v>0.98939237790267598</v>
      </c>
      <c r="F72">
        <f>IF(M_4=0,0,Data!G71/M_4)</f>
        <v>0.91477396377096476</v>
      </c>
      <c r="G72">
        <f>IF(M_5=0,0,Data!H71/M_5)</f>
        <v>0.93183356465868783</v>
      </c>
      <c r="H72">
        <f>IF(M_6=0,0,Data!I71/M_6)</f>
        <v>0.85659529794615796</v>
      </c>
      <c r="I72">
        <f>IF(M_7=0,0,Data!J71/M_7)</f>
        <v>0.90910940718131927</v>
      </c>
      <c r="J72">
        <f>IF(M_8=0,0,Data!K71/M_8)</f>
        <v>0.82346547314577989</v>
      </c>
      <c r="K72">
        <f>IF(M_9=0,0,Data!L71/M_9)</f>
        <v>0.55340641923929712</v>
      </c>
      <c r="L72">
        <f>IF(M_10=0,0,Data!M71/M_10)</f>
        <v>0.31940298865703648</v>
      </c>
      <c r="M72">
        <f>IF(M_11=0,0,Data!N71/M_11)</f>
        <v>0.96219545819576002</v>
      </c>
      <c r="N72">
        <f>IF(M_12=0,0,Data!O71/M_12)</f>
        <v>0.80910671157022074</v>
      </c>
      <c r="O72">
        <f>IF(M_13=0,0,Data!P71/M_13)</f>
        <v>0</v>
      </c>
      <c r="P72">
        <f>IF(M_14=0,0,Data!Q71/M_14)</f>
        <v>0</v>
      </c>
      <c r="Q72">
        <f>IF(M_15=0,0,Data!R71/M_15)</f>
        <v>0</v>
      </c>
      <c r="R72">
        <f>IF(M_16=0,0,Data!S71/M_16)</f>
        <v>0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0.45527120277959521</v>
      </c>
      <c r="D73">
        <f>IF(M_2=0,0,Data!E72/M_2)</f>
        <v>0.28108209381787791</v>
      </c>
      <c r="E73">
        <f>IF(M_3=0,0,Data!F72/M_3)</f>
        <v>0.99162942298415446</v>
      </c>
      <c r="F73">
        <f>IF(M_4=0,0,Data!G72/M_4)</f>
        <v>0.9128681081878528</v>
      </c>
      <c r="G73">
        <f>IF(M_5=0,0,Data!H72/M_5)</f>
        <v>0.93794852597735301</v>
      </c>
      <c r="H73">
        <f>IF(M_6=0,0,Data!I72/M_6)</f>
        <v>0.87198165395451699</v>
      </c>
      <c r="I73">
        <f>IF(M_7=0,0,Data!J72/M_7)</f>
        <v>0.92534698692367556</v>
      </c>
      <c r="J73">
        <f>IF(M_8=0,0,Data!K72/M_8)</f>
        <v>0.84664031620553382</v>
      </c>
      <c r="K73">
        <f>IF(M_9=0,0,Data!L72/M_9)</f>
        <v>0.51963668853176703</v>
      </c>
      <c r="L73">
        <f>IF(M_10=0,0,Data!M72/M_10)</f>
        <v>0.31522511536405778</v>
      </c>
      <c r="M73">
        <f>IF(M_11=0,0,Data!N72/M_11)</f>
        <v>0.96219545819576002</v>
      </c>
      <c r="N73">
        <f>IF(M_12=0,0,Data!O72/M_12)</f>
        <v>0.80910671157022074</v>
      </c>
      <c r="O73">
        <f>IF(M_13=0,0,Data!P72/M_13)</f>
        <v>0</v>
      </c>
      <c r="P73">
        <f>IF(M_14=0,0,Data!Q72/M_14)</f>
        <v>0</v>
      </c>
      <c r="Q73">
        <f>IF(M_15=0,0,Data!R72/M_15)</f>
        <v>0</v>
      </c>
      <c r="R73">
        <f>IF(M_16=0,0,Data!S72/M_16)</f>
        <v>0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0.39689563054204924</v>
      </c>
      <c r="D74">
        <f>IF(M_2=0,0,Data!E73/M_2)</f>
        <v>0.28116545149694611</v>
      </c>
      <c r="E74">
        <f>IF(M_3=0,0,Data!F73/M_3)</f>
        <v>0.98829461525833984</v>
      </c>
      <c r="F74">
        <f>IF(M_4=0,0,Data!G73/M_4)</f>
        <v>0.92181660054699788</v>
      </c>
      <c r="G74">
        <f>IF(M_5=0,0,Data!H73/M_5)</f>
        <v>0.89587735913651767</v>
      </c>
      <c r="H74">
        <f>IF(M_6=0,0,Data!I73/M_6)</f>
        <v>0.89172886146819552</v>
      </c>
      <c r="I74">
        <f>IF(M_7=0,0,Data!J73/M_7)</f>
        <v>0.88034757148591469</v>
      </c>
      <c r="J74">
        <f>IF(M_8=0,0,Data!K73/M_8)</f>
        <v>0.87314339724547618</v>
      </c>
      <c r="K74">
        <f>IF(M_9=0,0,Data!L73/M_9)</f>
        <v>0.51038289916536683</v>
      </c>
      <c r="L74">
        <f>IF(M_10=0,0,Data!M73/M_10)</f>
        <v>0.30008546263608654</v>
      </c>
      <c r="M74">
        <f>IF(M_11=0,0,Data!N73/M_11)</f>
        <v>0.96219545819576002</v>
      </c>
      <c r="N74">
        <f>IF(M_12=0,0,Data!O73/M_12)</f>
        <v>0.80910671157022074</v>
      </c>
      <c r="O74">
        <f>IF(M_13=0,0,Data!P73/M_13)</f>
        <v>0</v>
      </c>
      <c r="P74">
        <f>IF(M_14=0,0,Data!Q73/M_14)</f>
        <v>0</v>
      </c>
      <c r="Q74">
        <f>IF(M_15=0,0,Data!R73/M_15)</f>
        <v>0</v>
      </c>
      <c r="R74">
        <f>IF(M_16=0,0,Data!S73/M_16)</f>
        <v>0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0.45584957193223913</v>
      </c>
      <c r="D75">
        <f>IF(M_2=0,0,Data!E74/M_2)</f>
        <v>0.25513701620790885</v>
      </c>
      <c r="E75">
        <f>IF(M_3=0,0,Data!F74/M_3)</f>
        <v>0.98758662973576727</v>
      </c>
      <c r="F75">
        <f>IF(M_4=0,0,Data!G74/M_4)</f>
        <v>0.9152969684813822</v>
      </c>
      <c r="G75">
        <f>IF(M_5=0,0,Data!H74/M_5)</f>
        <v>0.93125730167769394</v>
      </c>
      <c r="H75">
        <f>IF(M_6=0,0,Data!I74/M_6)</f>
        <v>0.84050380144114067</v>
      </c>
      <c r="I75">
        <f>IF(M_7=0,0,Data!J74/M_7)</f>
        <v>0.88684931506849318</v>
      </c>
      <c r="J75">
        <f>IF(M_8=0,0,Data!K74/M_8)</f>
        <v>0.84223051196295284</v>
      </c>
      <c r="K75">
        <f>IF(M_9=0,0,Data!L74/M_9)</f>
        <v>0.51495156309496726</v>
      </c>
      <c r="L75">
        <f>IF(M_10=0,0,Data!M74/M_10)</f>
        <v>0.29297077693891949</v>
      </c>
      <c r="M75">
        <f>IF(M_11=0,0,Data!N74/M_11)</f>
        <v>0.96219545819576002</v>
      </c>
      <c r="N75">
        <f>IF(M_12=0,0,Data!O74/M_12)</f>
        <v>0.80910671157022074</v>
      </c>
      <c r="O75">
        <f>IF(M_13=0,0,Data!P74/M_13)</f>
        <v>0</v>
      </c>
      <c r="P75">
        <f>IF(M_14=0,0,Data!Q74/M_14)</f>
        <v>0</v>
      </c>
      <c r="Q75">
        <f>IF(M_15=0,0,Data!R74/M_15)</f>
        <v>0</v>
      </c>
      <c r="R75">
        <f>IF(M_16=0,0,Data!S74/M_16)</f>
        <v>0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0.42488668078785735</v>
      </c>
      <c r="D76">
        <f>IF(M_2=0,0,Data!E75/M_2)</f>
        <v>0.22149643705463234</v>
      </c>
      <c r="E76">
        <f>IF(M_3=0,0,Data!F75/M_3)</f>
        <v>0.98595183906288186</v>
      </c>
      <c r="F76">
        <f>IF(M_4=0,0,Data!G75/M_4)</f>
        <v>0.89781774659542668</v>
      </c>
      <c r="G76">
        <f>IF(M_5=0,0,Data!H75/M_5)</f>
        <v>0.90969321355907062</v>
      </c>
      <c r="H76">
        <f>IF(M_6=0,0,Data!I75/M_6)</f>
        <v>0.8805551949712398</v>
      </c>
      <c r="I76">
        <f>IF(M_7=0,0,Data!J75/M_7)</f>
        <v>0.87565997762384273</v>
      </c>
      <c r="J76">
        <f>IF(M_8=0,0,Data!K75/M_8)</f>
        <v>0.8857707509881424</v>
      </c>
      <c r="K76">
        <f>IF(M_9=0,0,Data!L75/M_9)</f>
        <v>0.52440731091169568</v>
      </c>
      <c r="L76">
        <f>IF(M_10=0,0,Data!M75/M_10)</f>
        <v>0.25249536046045712</v>
      </c>
      <c r="M76">
        <f>IF(M_11=0,0,Data!N75/M_11)</f>
        <v>0.91932271522491826</v>
      </c>
      <c r="N76">
        <f>IF(M_12=0,0,Data!O75/M_12)</f>
        <v>0.80910671157022074</v>
      </c>
      <c r="O76">
        <f>IF(M_13=0,0,Data!P75/M_13)</f>
        <v>0</v>
      </c>
      <c r="P76">
        <f>IF(M_14=0,0,Data!Q75/M_14)</f>
        <v>0</v>
      </c>
      <c r="Q76">
        <f>IF(M_15=0,0,Data!R75/M_15)</f>
        <v>0</v>
      </c>
      <c r="R76">
        <f>IF(M_16=0,0,Data!S75/M_16)</f>
        <v>0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0.38193911856493235</v>
      </c>
      <c r="D77">
        <f>IF(M_2=0,0,Data!E76/M_2)</f>
        <v>0.31163301662707926</v>
      </c>
      <c r="E77">
        <f>IF(M_3=0,0,Data!F76/M_3)</f>
        <v>0.98783194277637332</v>
      </c>
      <c r="F77">
        <f>IF(M_4=0,0,Data!G76/M_4)</f>
        <v>0.90302806665659963</v>
      </c>
      <c r="G77">
        <f>IF(M_5=0,0,Data!H76/M_5)</f>
        <v>0.92115590500506883</v>
      </c>
      <c r="H77">
        <f>IF(M_6=0,0,Data!I76/M_6)</f>
        <v>0.78939961308020379</v>
      </c>
      <c r="I77">
        <f>IF(M_7=0,0,Data!J76/M_7)</f>
        <v>0.90843301435406765</v>
      </c>
      <c r="J77">
        <f>IF(M_8=0,0,Data!K76/M_8)</f>
        <v>0.80953834880312647</v>
      </c>
      <c r="K77">
        <f>IF(M_9=0,0,Data!L76/M_9)</f>
        <v>0.5419505746769514</v>
      </c>
      <c r="L77">
        <f>IF(M_10=0,0,Data!M76/M_10)</f>
        <v>0.27929840531251465</v>
      </c>
      <c r="M77">
        <f>IF(M_11=0,0,Data!N76/M_11)</f>
        <v>0.91932271522491826</v>
      </c>
      <c r="N77">
        <f>IF(M_12=0,0,Data!O76/M_12)</f>
        <v>0.80910671157022074</v>
      </c>
      <c r="O77">
        <f>IF(M_13=0,0,Data!P76/M_13)</f>
        <v>0</v>
      </c>
      <c r="P77">
        <f>IF(M_14=0,0,Data!Q76/M_14)</f>
        <v>0</v>
      </c>
      <c r="Q77">
        <f>IF(M_15=0,0,Data!R76/M_15)</f>
        <v>0</v>
      </c>
      <c r="R77">
        <f>IF(M_16=0,0,Data!S76/M_16)</f>
        <v>0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0.35520065049911442</v>
      </c>
      <c r="D78">
        <f>IF(M_2=0,0,Data!E77/M_2)</f>
        <v>0.2414923259638232</v>
      </c>
      <c r="E78">
        <f>IF(M_3=0,0,Data!F77/M_3)</f>
        <v>0.98796378037444932</v>
      </c>
      <c r="F78">
        <f>IF(M_4=0,0,Data!G77/M_4)</f>
        <v>0.89515528852604265</v>
      </c>
      <c r="G78">
        <f>IF(M_5=0,0,Data!H77/M_5)</f>
        <v>0.91099313472086085</v>
      </c>
      <c r="H78">
        <f>IF(M_6=0,0,Data!I77/M_6)</f>
        <v>0.79814589440271388</v>
      </c>
      <c r="I78">
        <f>IF(M_7=0,0,Data!J77/M_7)</f>
        <v>0.89649368175683997</v>
      </c>
      <c r="J78">
        <f>IF(M_8=0,0,Data!K77/M_8)</f>
        <v>0.78152774441508466</v>
      </c>
      <c r="K78">
        <f>IF(M_9=0,0,Data!L77/M_9)</f>
        <v>0.52135643708055424</v>
      </c>
      <c r="L78">
        <f>IF(M_10=0,0,Data!M77/M_10)</f>
        <v>0.26710246560530182</v>
      </c>
      <c r="M78">
        <f>IF(M_11=0,0,Data!N77/M_11)</f>
        <v>0.91932271522491826</v>
      </c>
      <c r="N78">
        <f>IF(M_12=0,0,Data!O77/M_12)</f>
        <v>0.80910671157022074</v>
      </c>
      <c r="O78">
        <f>IF(M_13=0,0,Data!P77/M_13)</f>
        <v>0</v>
      </c>
      <c r="P78">
        <f>IF(M_14=0,0,Data!Q77/M_14)</f>
        <v>0</v>
      </c>
      <c r="Q78">
        <f>IF(M_15=0,0,Data!R77/M_15)</f>
        <v>0</v>
      </c>
      <c r="R78">
        <f>IF(M_16=0,0,Data!S77/M_16)</f>
        <v>0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0.39468850675566508</v>
      </c>
      <c r="D79">
        <f>IF(M_2=0,0,Data!E78/M_2)</f>
        <v>0.24088648100243357</v>
      </c>
      <c r="E79">
        <f>IF(M_3=0,0,Data!F78/M_3)</f>
        <v>0.98822319270411985</v>
      </c>
      <c r="F79">
        <f>IF(M_4=0,0,Data!G78/M_4)</f>
        <v>0.89199339792962351</v>
      </c>
      <c r="G79">
        <f>IF(M_5=0,0,Data!H78/M_5)</f>
        <v>0.90087483659857948</v>
      </c>
      <c r="H79">
        <f>IF(M_6=0,0,Data!I78/M_6)</f>
        <v>0.81262201126826206</v>
      </c>
      <c r="I79">
        <f>IF(M_7=0,0,Data!J78/M_7)</f>
        <v>0.89371365139120151</v>
      </c>
      <c r="J79">
        <f>IF(M_8=0,0,Data!K78/M_8)</f>
        <v>0.79539278656126489</v>
      </c>
      <c r="K79">
        <f>IF(M_9=0,0,Data!L78/M_9)</f>
        <v>0.53755060576260105</v>
      </c>
      <c r="L79">
        <f>IF(M_10=0,0,Data!M78/M_10)</f>
        <v>0.27546856311611445</v>
      </c>
      <c r="M79">
        <f>IF(M_11=0,0,Data!N78/M_11)</f>
        <v>0.91932271522491826</v>
      </c>
      <c r="N79">
        <f>IF(M_12=0,0,Data!O78/M_12)</f>
        <v>0.80910671157022074</v>
      </c>
      <c r="O79">
        <f>IF(M_13=0,0,Data!P78/M_13)</f>
        <v>0</v>
      </c>
      <c r="P79">
        <f>IF(M_14=0,0,Data!Q78/M_14)</f>
        <v>0</v>
      </c>
      <c r="Q79">
        <f>IF(M_15=0,0,Data!R78/M_15)</f>
        <v>0</v>
      </c>
      <c r="R79">
        <f>IF(M_16=0,0,Data!S78/M_16)</f>
        <v>0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0.34906103340658823</v>
      </c>
      <c r="D80">
        <f>IF(M_2=0,0,Data!E79/M_2)</f>
        <v>0.25741076587276174</v>
      </c>
      <c r="E80">
        <f>IF(M_3=0,0,Data!F79/M_3)</f>
        <v>0.98437464765898208</v>
      </c>
      <c r="F80">
        <f>IF(M_4=0,0,Data!G79/M_4)</f>
        <v>0.88555601629144276</v>
      </c>
      <c r="G80">
        <f>IF(M_5=0,0,Data!H79/M_5)</f>
        <v>0.93670042462907555</v>
      </c>
      <c r="H80">
        <f>IF(M_6=0,0,Data!I79/M_6)</f>
        <v>0.87794231044734417</v>
      </c>
      <c r="I80">
        <f>IF(M_7=0,0,Data!J79/M_7)</f>
        <v>0.87680729975071714</v>
      </c>
      <c r="J80">
        <f>IF(M_8=0,0,Data!K79/M_8)</f>
        <v>0.83650091122103676</v>
      </c>
      <c r="K80">
        <f>IF(M_9=0,0,Data!L79/M_9)</f>
        <v>0.53863640992088491</v>
      </c>
      <c r="L80">
        <f>IF(M_10=0,0,Data!M79/M_10)</f>
        <v>0.25943678067635345</v>
      </c>
      <c r="M80">
        <f>IF(M_11=0,0,Data!N79/M_11)</f>
        <v>0.91932271522491826</v>
      </c>
      <c r="N80">
        <f>IF(M_12=0,0,Data!O79/M_12)</f>
        <v>0.80910671157022074</v>
      </c>
      <c r="O80">
        <f>IF(M_13=0,0,Data!P79/M_13)</f>
        <v>0</v>
      </c>
      <c r="P80">
        <f>IF(M_14=0,0,Data!Q79/M_14)</f>
        <v>0</v>
      </c>
      <c r="Q80">
        <f>IF(M_15=0,0,Data!R79/M_15)</f>
        <v>0</v>
      </c>
      <c r="R80">
        <f>IF(M_16=0,0,Data!S79/M_16)</f>
        <v>0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0.38498391383410424</v>
      </c>
      <c r="D81">
        <f>IF(M_2=0,0,Data!E80/M_2)</f>
        <v>0.24791767737545509</v>
      </c>
      <c r="E81">
        <f>IF(M_3=0,0,Data!F80/M_3)</f>
        <v>0.9864070847918287</v>
      </c>
      <c r="F81">
        <f>IF(M_4=0,0,Data!G80/M_4)</f>
        <v>0.8887476078825709</v>
      </c>
      <c r="G81">
        <f>IF(M_5=0,0,Data!H80/M_5)</f>
        <v>0.92795829524267359</v>
      </c>
      <c r="H81">
        <f>IF(M_6=0,0,Data!I80/M_6)</f>
        <v>0.77646941689220028</v>
      </c>
      <c r="I81">
        <f>IF(M_7=0,0,Data!J80/M_7)</f>
        <v>0.9126513466765519</v>
      </c>
      <c r="J81">
        <f>IF(M_8=0,0,Data!K80/M_8)</f>
        <v>0.77995037807183265</v>
      </c>
      <c r="K81">
        <f>IF(M_9=0,0,Data!L80/M_9)</f>
        <v>0.54146870674563419</v>
      </c>
      <c r="L81">
        <f>IF(M_10=0,0,Data!M80/M_10)</f>
        <v>0.25406090034144552</v>
      </c>
      <c r="M81">
        <f>IF(M_11=0,0,Data!N80/M_11)</f>
        <v>0.91932271522491826</v>
      </c>
      <c r="N81">
        <f>IF(M_12=0,0,Data!O80/M_12)</f>
        <v>0.80910671157022074</v>
      </c>
      <c r="O81">
        <f>IF(M_13=0,0,Data!P80/M_13)</f>
        <v>0</v>
      </c>
      <c r="P81">
        <f>IF(M_14=0,0,Data!Q80/M_14)</f>
        <v>0</v>
      </c>
      <c r="Q81">
        <f>IF(M_15=0,0,Data!R80/M_15)</f>
        <v>0</v>
      </c>
      <c r="R81">
        <f>IF(M_16=0,0,Data!S80/M_16)</f>
        <v>0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0.40987871513119978</v>
      </c>
      <c r="D82">
        <f>IF(M_2=0,0,Data!E81/M_2)</f>
        <v>0.25559762581304024</v>
      </c>
      <c r="E82">
        <f>IF(M_3=0,0,Data!F81/M_3)</f>
        <v>0.98296375932091595</v>
      </c>
      <c r="F82">
        <f>IF(M_4=0,0,Data!G81/M_4)</f>
        <v>0.87772879339134324</v>
      </c>
      <c r="G82">
        <f>IF(M_5=0,0,Data!H81/M_5)</f>
        <v>0.91242361972721064</v>
      </c>
      <c r="H82">
        <f>IF(M_6=0,0,Data!I81/M_6)</f>
        <v>0.89946955541697604</v>
      </c>
      <c r="I82">
        <f>IF(M_7=0,0,Data!J81/M_7)</f>
        <v>0.90056063022570143</v>
      </c>
      <c r="J82">
        <f>IF(M_8=0,0,Data!K81/M_8)</f>
        <v>0.9012622720897624</v>
      </c>
      <c r="K82">
        <f>IF(M_9=0,0,Data!L81/M_9)</f>
        <v>0.53960262014086335</v>
      </c>
      <c r="L82">
        <f>IF(M_10=0,0,Data!M81/M_10)</f>
        <v>0.2244941585530667</v>
      </c>
      <c r="M82">
        <f>IF(M_11=0,0,Data!N81/M_11)</f>
        <v>0.91932271522491826</v>
      </c>
      <c r="N82">
        <f>IF(M_12=0,0,Data!O81/M_12)</f>
        <v>0.80910671157022074</v>
      </c>
      <c r="O82">
        <f>IF(M_13=0,0,Data!P81/M_13)</f>
        <v>0</v>
      </c>
      <c r="P82">
        <f>IF(M_14=0,0,Data!Q81/M_14)</f>
        <v>0</v>
      </c>
      <c r="Q82">
        <f>IF(M_15=0,0,Data!R81/M_15)</f>
        <v>0</v>
      </c>
      <c r="R82">
        <f>IF(M_16=0,0,Data!S81/M_16)</f>
        <v>0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0.35475757276460412</v>
      </c>
      <c r="D83">
        <f>IF(M_2=0,0,Data!E82/M_2)</f>
        <v>0.22327790973871781</v>
      </c>
      <c r="E83">
        <f>IF(M_3=0,0,Data!F82/M_3)</f>
        <v>0.98260352065637502</v>
      </c>
      <c r="F83">
        <f>IF(M_4=0,0,Data!G82/M_4)</f>
        <v>0.86883572817541721</v>
      </c>
      <c r="G83">
        <f>IF(M_5=0,0,Data!H82/M_5)</f>
        <v>0.90780176278075919</v>
      </c>
      <c r="H83">
        <f>IF(M_6=0,0,Data!I82/M_6)</f>
        <v>0.82511922044793373</v>
      </c>
      <c r="I83">
        <f>IF(M_7=0,0,Data!J82/M_7)</f>
        <v>0.86700286478679878</v>
      </c>
      <c r="J83">
        <f>IF(M_8=0,0,Data!K82/M_8)</f>
        <v>0.8345788043478265</v>
      </c>
      <c r="K83">
        <f>IF(M_9=0,0,Data!L82/M_9)</f>
        <v>0.5275277913981985</v>
      </c>
      <c r="L83">
        <f>IF(M_10=0,0,Data!M82/M_10)</f>
        <v>0.20914643723416687</v>
      </c>
      <c r="M83">
        <f>IF(M_11=0,0,Data!N82/M_11)</f>
        <v>0.91932271522491826</v>
      </c>
      <c r="N83">
        <f>IF(M_12=0,0,Data!O82/M_12)</f>
        <v>0.73111044570902306</v>
      </c>
      <c r="O83">
        <f>IF(M_13=0,0,Data!P82/M_13)</f>
        <v>0</v>
      </c>
      <c r="P83">
        <f>IF(M_14=0,0,Data!Q82/M_14)</f>
        <v>0</v>
      </c>
      <c r="Q83">
        <f>IF(M_15=0,0,Data!R82/M_15)</f>
        <v>0</v>
      </c>
      <c r="R83">
        <f>IF(M_16=0,0,Data!S82/M_16)</f>
        <v>0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0.41213273109342663</v>
      </c>
      <c r="D84">
        <f>IF(M_2=0,0,Data!E83/M_2)</f>
        <v>0.17394786264373066</v>
      </c>
      <c r="E84">
        <f>IF(M_3=0,0,Data!F83/M_3)</f>
        <v>0.98576075174661648</v>
      </c>
      <c r="F84">
        <f>IF(M_4=0,0,Data!G83/M_4)</f>
        <v>0.87415175758151042</v>
      </c>
      <c r="G84">
        <f>IF(M_5=0,0,Data!H83/M_5)</f>
        <v>0.91144342915815812</v>
      </c>
      <c r="H84">
        <f>IF(M_6=0,0,Data!I83/M_6)</f>
        <v>0.8895380671415728</v>
      </c>
      <c r="I84">
        <f>IF(M_7=0,0,Data!J83/M_7)</f>
        <v>0.90333504612297888</v>
      </c>
      <c r="J84">
        <f>IF(M_8=0,0,Data!K83/M_8)</f>
        <v>0.89157952669234952</v>
      </c>
      <c r="K84">
        <f>IF(M_9=0,0,Data!L83/M_9)</f>
        <v>0.54900920546042931</v>
      </c>
      <c r="L84">
        <f>IF(M_10=0,0,Data!M83/M_10)</f>
        <v>0.18845418838173192</v>
      </c>
      <c r="M84">
        <f>IF(M_11=0,0,Data!N83/M_11)</f>
        <v>0.91932271522491826</v>
      </c>
      <c r="N84">
        <f>IF(M_12=0,0,Data!O83/M_12)</f>
        <v>0.73111044570902306</v>
      </c>
      <c r="O84">
        <f>IF(M_13=0,0,Data!P83/M_13)</f>
        <v>0</v>
      </c>
      <c r="P84">
        <f>IF(M_14=0,0,Data!Q83/M_14)</f>
        <v>0</v>
      </c>
      <c r="Q84">
        <f>IF(M_15=0,0,Data!R83/M_15)</f>
        <v>0</v>
      </c>
      <c r="R84">
        <f>IF(M_16=0,0,Data!S83/M_16)</f>
        <v>0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0.33263228022877428</v>
      </c>
      <c r="D85">
        <f>IF(M_2=0,0,Data!E84/M_2)</f>
        <v>0.19933599654502307</v>
      </c>
      <c r="E85">
        <f>IF(M_3=0,0,Data!F84/M_3)</f>
        <v>0.98539302207179402</v>
      </c>
      <c r="F85">
        <f>IF(M_4=0,0,Data!G84/M_4)</f>
        <v>0.8747681813744691</v>
      </c>
      <c r="G85">
        <f>IF(M_5=0,0,Data!H84/M_5)</f>
        <v>0.91876496744190894</v>
      </c>
      <c r="H85">
        <f>IF(M_6=0,0,Data!I84/M_6)</f>
        <v>0.85090599493794083</v>
      </c>
      <c r="I85">
        <f>IF(M_7=0,0,Data!J84/M_7)</f>
        <v>0.90462203667809837</v>
      </c>
      <c r="J85">
        <f>IF(M_8=0,0,Data!K84/M_8)</f>
        <v>0.82209271870089007</v>
      </c>
      <c r="K85">
        <f>IF(M_9=0,0,Data!L84/M_9)</f>
        <v>0.52746646769791861</v>
      </c>
      <c r="L85">
        <f>IF(M_10=0,0,Data!M84/M_10)</f>
        <v>0.19596115912956821</v>
      </c>
      <c r="M85">
        <f>IF(M_11=0,0,Data!N84/M_11)</f>
        <v>0.91932271522491826</v>
      </c>
      <c r="N85">
        <f>IF(M_12=0,0,Data!O84/M_12)</f>
        <v>0.73111044570902306</v>
      </c>
      <c r="O85">
        <f>IF(M_13=0,0,Data!P84/M_13)</f>
        <v>0</v>
      </c>
      <c r="P85">
        <f>IF(M_14=0,0,Data!Q84/M_14)</f>
        <v>0</v>
      </c>
      <c r="Q85">
        <f>IF(M_15=0,0,Data!R84/M_15)</f>
        <v>0</v>
      </c>
      <c r="R85">
        <f>IF(M_16=0,0,Data!S84/M_16)</f>
        <v>0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0.3703286240499849</v>
      </c>
      <c r="D86">
        <f>IF(M_2=0,0,Data!E85/M_2)</f>
        <v>0.20127857779097466</v>
      </c>
      <c r="E86">
        <f>IF(M_3=0,0,Data!F85/M_3)</f>
        <v>0.98571988706240832</v>
      </c>
      <c r="F86">
        <f>IF(M_4=0,0,Data!G85/M_4)</f>
        <v>0.87443875146346062</v>
      </c>
      <c r="G86">
        <f>IF(M_5=0,0,Data!H85/M_5)</f>
        <v>0.93706541563043444</v>
      </c>
      <c r="H86">
        <f>IF(M_6=0,0,Data!I85/M_6)</f>
        <v>0.86472397299185877</v>
      </c>
      <c r="I86">
        <f>IF(M_7=0,0,Data!J85/M_7)</f>
        <v>0.8947759370571271</v>
      </c>
      <c r="J86">
        <f>IF(M_8=0,0,Data!K85/M_8)</f>
        <v>0.87482691775131582</v>
      </c>
      <c r="K86">
        <f>IF(M_9=0,0,Data!L85/M_9)</f>
        <v>0.53541242759313112</v>
      </c>
      <c r="L86">
        <f>IF(M_10=0,0,Data!M85/M_10)</f>
        <v>0.18819616532737199</v>
      </c>
      <c r="M86">
        <f>IF(M_11=0,0,Data!N85/M_11)</f>
        <v>0.91932271522491826</v>
      </c>
      <c r="N86">
        <f>IF(M_12=0,0,Data!O85/M_12)</f>
        <v>0.73111044570902306</v>
      </c>
      <c r="O86">
        <f>IF(M_13=0,0,Data!P85/M_13)</f>
        <v>0</v>
      </c>
      <c r="P86">
        <f>IF(M_14=0,0,Data!Q85/M_14)</f>
        <v>0</v>
      </c>
      <c r="Q86">
        <f>IF(M_15=0,0,Data!R85/M_15)</f>
        <v>0</v>
      </c>
      <c r="R86">
        <f>IF(M_16=0,0,Data!S85/M_16)</f>
        <v>0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0.29956928707977887</v>
      </c>
      <c r="D87">
        <f>IF(M_2=0,0,Data!E86/M_2)</f>
        <v>0.18449376484560592</v>
      </c>
      <c r="E87">
        <f>IF(M_3=0,0,Data!F86/M_3)</f>
        <v>0.98316095630415012</v>
      </c>
      <c r="F87">
        <f>IF(M_4=0,0,Data!G86/M_4)</f>
        <v>0.87301184450993707</v>
      </c>
      <c r="G87">
        <f>IF(M_5=0,0,Data!H86/M_5)</f>
        <v>0.91714226325614867</v>
      </c>
      <c r="H87">
        <f>IF(M_6=0,0,Data!I86/M_6)</f>
        <v>0.86587943651543087</v>
      </c>
      <c r="I87">
        <f>IF(M_7=0,0,Data!J86/M_7)</f>
        <v>0.91839387200395362</v>
      </c>
      <c r="J87">
        <f>IF(M_8=0,0,Data!K86/M_8)</f>
        <v>0.8249602332979844</v>
      </c>
      <c r="K87">
        <f>IF(M_9=0,0,Data!L86/M_9)</f>
        <v>0.5422036610714106</v>
      </c>
      <c r="L87">
        <f>IF(M_10=0,0,Data!M86/M_10)</f>
        <v>0.17700741561258498</v>
      </c>
      <c r="M87">
        <f>IF(M_11=0,0,Data!N86/M_11)</f>
        <v>0.91932271522491826</v>
      </c>
      <c r="N87">
        <f>IF(M_12=0,0,Data!O86/M_12)</f>
        <v>0.73111044570902306</v>
      </c>
      <c r="O87">
        <f>IF(M_13=0,0,Data!P86/M_13)</f>
        <v>0</v>
      </c>
      <c r="P87">
        <f>IF(M_14=0,0,Data!Q86/M_14)</f>
        <v>0</v>
      </c>
      <c r="Q87">
        <f>IF(M_15=0,0,Data!R86/M_15)</f>
        <v>0</v>
      </c>
      <c r="R87">
        <f>IF(M_16=0,0,Data!S86/M_16)</f>
        <v>0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0.35298930029549697</v>
      </c>
      <c r="D88">
        <f>IF(M_2=0,0,Data!E87/M_2)</f>
        <v>0.17565490598884509</v>
      </c>
      <c r="E88">
        <f>IF(M_3=0,0,Data!F87/M_3)</f>
        <v>0.98555593852521206</v>
      </c>
      <c r="F88">
        <f>IF(M_4=0,0,Data!G87/M_4)</f>
        <v>0.86327354825398472</v>
      </c>
      <c r="G88">
        <f>IF(M_5=0,0,Data!H87/M_5)</f>
        <v>0.92793290160714537</v>
      </c>
      <c r="H88">
        <f>IF(M_6=0,0,Data!I87/M_6)</f>
        <v>0.87124868218075358</v>
      </c>
      <c r="I88">
        <f>IF(M_7=0,0,Data!J87/M_7)</f>
        <v>0.91396936144395569</v>
      </c>
      <c r="J88">
        <f>IF(M_8=0,0,Data!K87/M_8)</f>
        <v>0.85974080267558473</v>
      </c>
      <c r="K88">
        <f>IF(M_9=0,0,Data!L87/M_9)</f>
        <v>0.56482248104916477</v>
      </c>
      <c r="L88">
        <f>IF(M_10=0,0,Data!M87/M_10)</f>
        <v>0.16387569229310639</v>
      </c>
      <c r="M88">
        <f>IF(M_11=0,0,Data!N87/M_11)</f>
        <v>0.91932271522491826</v>
      </c>
      <c r="N88">
        <f>IF(M_12=0,0,Data!O87/M_12)</f>
        <v>0.73111044570902306</v>
      </c>
      <c r="O88">
        <f>IF(M_13=0,0,Data!P87/M_13)</f>
        <v>0</v>
      </c>
      <c r="P88">
        <f>IF(M_14=0,0,Data!Q87/M_14)</f>
        <v>0</v>
      </c>
      <c r="Q88">
        <f>IF(M_15=0,0,Data!R87/M_15)</f>
        <v>0</v>
      </c>
      <c r="R88">
        <f>IF(M_16=0,0,Data!S87/M_16)</f>
        <v>0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0.27816677157644498</v>
      </c>
      <c r="D89">
        <f>IF(M_2=0,0,Data!E88/M_2)</f>
        <v>0.16590887604731699</v>
      </c>
      <c r="E89">
        <f>IF(M_3=0,0,Data!F88/M_3)</f>
        <v>0.9834249797841309</v>
      </c>
      <c r="F89">
        <f>IF(M_4=0,0,Data!G88/M_4)</f>
        <v>0.8708796092772586</v>
      </c>
      <c r="G89">
        <f>IF(M_5=0,0,Data!H88/M_5)</f>
        <v>0.94336271195206944</v>
      </c>
      <c r="H89">
        <f>IF(M_6=0,0,Data!I88/M_6)</f>
        <v>0.86313865180394589</v>
      </c>
      <c r="I89">
        <f>IF(M_7=0,0,Data!J88/M_7)</f>
        <v>0.89329002731231943</v>
      </c>
      <c r="J89">
        <f>IF(M_8=0,0,Data!K88/M_8)</f>
        <v>0.86174189975076154</v>
      </c>
      <c r="K89">
        <f>IF(M_9=0,0,Data!L88/M_9)</f>
        <v>0.5540475410209621</v>
      </c>
      <c r="L89">
        <f>IF(M_10=0,0,Data!M88/M_10)</f>
        <v>0.15752532488777873</v>
      </c>
      <c r="M89">
        <f>IF(M_11=0,0,Data!N88/M_11)</f>
        <v>0.91932271522491826</v>
      </c>
      <c r="N89">
        <f>IF(M_12=0,0,Data!O88/M_12)</f>
        <v>0.73111044570902306</v>
      </c>
      <c r="O89">
        <f>IF(M_13=0,0,Data!P88/M_13)</f>
        <v>0</v>
      </c>
      <c r="P89">
        <f>IF(M_14=0,0,Data!Q88/M_14)</f>
        <v>0</v>
      </c>
      <c r="Q89">
        <f>IF(M_15=0,0,Data!R88/M_15)</f>
        <v>0</v>
      </c>
      <c r="R89">
        <f>IF(M_16=0,0,Data!S88/M_16)</f>
        <v>0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0.30915660309911364</v>
      </c>
      <c r="D90">
        <f>IF(M_2=0,0,Data!E89/M_2)</f>
        <v>0.14115362393272179</v>
      </c>
      <c r="E90">
        <f>IF(M_3=0,0,Data!F89/M_3)</f>
        <v>0.9837849737473644</v>
      </c>
      <c r="F90">
        <f>IF(M_4=0,0,Data!G89/M_4)</f>
        <v>0.85902938270069951</v>
      </c>
      <c r="G90">
        <f>IF(M_5=0,0,Data!H89/M_5)</f>
        <v>0.92629204064812554</v>
      </c>
      <c r="H90">
        <f>IF(M_6=0,0,Data!I89/M_6)</f>
        <v>0.90273395255167588</v>
      </c>
      <c r="I90">
        <f>IF(M_7=0,0,Data!J89/M_7)</f>
        <v>0.89026803118908315</v>
      </c>
      <c r="J90">
        <f>IF(M_8=0,0,Data!K89/M_8)</f>
        <v>0.8708439897698208</v>
      </c>
      <c r="K90">
        <f>IF(M_9=0,0,Data!L89/M_9)</f>
        <v>0.55016244901781919</v>
      </c>
      <c r="L90">
        <f>IF(M_10=0,0,Data!M89/M_10)</f>
        <v>0.14748792804637095</v>
      </c>
      <c r="M90">
        <f>IF(M_11=0,0,Data!N89/M_11)</f>
        <v>0.91932271522491826</v>
      </c>
      <c r="N90">
        <f>IF(M_12=0,0,Data!O89/M_12)</f>
        <v>0.73111044570902306</v>
      </c>
      <c r="O90">
        <f>IF(M_13=0,0,Data!P89/M_13)</f>
        <v>0</v>
      </c>
      <c r="P90">
        <f>IF(M_14=0,0,Data!Q89/M_14)</f>
        <v>0</v>
      </c>
      <c r="Q90">
        <f>IF(M_15=0,0,Data!R89/M_15)</f>
        <v>0</v>
      </c>
      <c r="R90">
        <f>IF(M_16=0,0,Data!S89/M_16)</f>
        <v>0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0.36071135597579784</v>
      </c>
      <c r="D91">
        <f>IF(M_2=0,0,Data!E90/M_2)</f>
        <v>0.13994166550230547</v>
      </c>
      <c r="E91">
        <f>IF(M_3=0,0,Data!F90/M_3)</f>
        <v>0.98483570434980161</v>
      </c>
      <c r="F91">
        <f>IF(M_4=0,0,Data!G90/M_4)</f>
        <v>0.86536562333299105</v>
      </c>
      <c r="G91">
        <f>IF(M_5=0,0,Data!H90/M_5)</f>
        <v>0.9470878990119157</v>
      </c>
      <c r="H91">
        <f>IF(M_6=0,0,Data!I90/M_6)</f>
        <v>0.87197089267492178</v>
      </c>
      <c r="I91">
        <f>IF(M_7=0,0,Data!J90/M_7)</f>
        <v>0.90719198564593306</v>
      </c>
      <c r="J91">
        <f>IF(M_8=0,0,Data!K90/M_8)</f>
        <v>0.8345788043478265</v>
      </c>
      <c r="K91">
        <f>IF(M_9=0,0,Data!L90/M_9)</f>
        <v>0.56214156751257249</v>
      </c>
      <c r="L91">
        <f>IF(M_10=0,0,Data!M90/M_10)</f>
        <v>0.14266469709068505</v>
      </c>
      <c r="M91">
        <f>IF(M_11=0,0,Data!N90/M_11)</f>
        <v>0.91932271522491826</v>
      </c>
      <c r="N91">
        <f>IF(M_12=0,0,Data!O90/M_12)</f>
        <v>0.73111044570902306</v>
      </c>
      <c r="O91">
        <f>IF(M_13=0,0,Data!P90/M_13)</f>
        <v>0</v>
      </c>
      <c r="P91">
        <f>IF(M_14=0,0,Data!Q90/M_14)</f>
        <v>0</v>
      </c>
      <c r="Q91">
        <f>IF(M_15=0,0,Data!R90/M_15)</f>
        <v>0</v>
      </c>
      <c r="R91">
        <f>IF(M_16=0,0,Data!S90/M_16)</f>
        <v>0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0.34226143799161141</v>
      </c>
      <c r="D92">
        <f>IF(M_2=0,0,Data!E91/M_2)</f>
        <v>0.10738321456848775</v>
      </c>
      <c r="E92">
        <f>IF(M_3=0,0,Data!F91/M_3)</f>
        <v>0.98478495361185259</v>
      </c>
      <c r="F92">
        <f>IF(M_4=0,0,Data!G91/M_4)</f>
        <v>0.84813595768366878</v>
      </c>
      <c r="G92">
        <f>IF(M_5=0,0,Data!H91/M_5)</f>
        <v>0.90121543269775006</v>
      </c>
      <c r="H92">
        <f>IF(M_6=0,0,Data!I91/M_6)</f>
        <v>0.76045611024761051</v>
      </c>
      <c r="I92">
        <f>IF(M_7=0,0,Data!J91/M_7)</f>
        <v>0.89040739102658673</v>
      </c>
      <c r="J92">
        <f>IF(M_8=0,0,Data!K91/M_8)</f>
        <v>0.75968944099378832</v>
      </c>
      <c r="K92">
        <f>IF(M_9=0,0,Data!L91/M_9)</f>
        <v>0.56565623418237454</v>
      </c>
      <c r="L92">
        <f>IF(M_10=0,0,Data!M91/M_10)</f>
        <v>0.11471810006224056</v>
      </c>
      <c r="M92">
        <f>IF(M_11=0,0,Data!N91/M_11)</f>
        <v>0.91932271522491826</v>
      </c>
      <c r="N92">
        <f>IF(M_12=0,0,Data!O91/M_12)</f>
        <v>0.73111044570902306</v>
      </c>
      <c r="O92">
        <f>IF(M_13=0,0,Data!P91/M_13)</f>
        <v>0</v>
      </c>
      <c r="P92">
        <f>IF(M_14=0,0,Data!Q91/M_14)</f>
        <v>0</v>
      </c>
      <c r="Q92">
        <f>IF(M_15=0,0,Data!R91/M_15)</f>
        <v>0</v>
      </c>
      <c r="R92">
        <f>IF(M_16=0,0,Data!S91/M_16)</f>
        <v>0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0.31074991063241292</v>
      </c>
      <c r="D93">
        <f>IF(M_2=0,0,Data!E92/M_2)</f>
        <v>0.12039786223277958</v>
      </c>
      <c r="E93">
        <f>IF(M_3=0,0,Data!F92/M_3)</f>
        <v>0.98234128651441566</v>
      </c>
      <c r="F93">
        <f>IF(M_4=0,0,Data!G92/M_4)</f>
        <v>0.85991287134476257</v>
      </c>
      <c r="G93">
        <f>IF(M_5=0,0,Data!H92/M_5)</f>
        <v>0.85305908650998818</v>
      </c>
      <c r="H93">
        <f>IF(M_6=0,0,Data!I92/M_6)</f>
        <v>0.71860381013680841</v>
      </c>
      <c r="I93">
        <f>IF(M_7=0,0,Data!J92/M_7)</f>
        <v>0.85321953532479822</v>
      </c>
      <c r="J93">
        <f>IF(M_8=0,0,Data!K92/M_8)</f>
        <v>0.73692068800764388</v>
      </c>
      <c r="K93">
        <f>IF(M_9=0,0,Data!L92/M_9)</f>
        <v>0.56339604913747277</v>
      </c>
      <c r="L93">
        <f>IF(M_10=0,0,Data!M92/M_10)</f>
        <v>0.10498373029630198</v>
      </c>
      <c r="M93">
        <f>IF(M_11=0,0,Data!N92/M_11)</f>
        <v>0.91932271522491826</v>
      </c>
      <c r="N93">
        <f>IF(M_12=0,0,Data!O92/M_12)</f>
        <v>0.73111044570902306</v>
      </c>
      <c r="O93">
        <f>IF(M_13=0,0,Data!P92/M_13)</f>
        <v>0</v>
      </c>
      <c r="P93">
        <f>IF(M_14=0,0,Data!Q92/M_14)</f>
        <v>0</v>
      </c>
      <c r="Q93">
        <f>IF(M_15=0,0,Data!R92/M_15)</f>
        <v>0</v>
      </c>
      <c r="R93">
        <f>IF(M_16=0,0,Data!S92/M_16)</f>
        <v>0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0.26048469943755448</v>
      </c>
      <c r="D94">
        <f>IF(M_2=0,0,Data!E93/M_2)</f>
        <v>0.117404289506777</v>
      </c>
      <c r="E94">
        <f>IF(M_3=0,0,Data!F93/M_3)</f>
        <v>0.98371215277985025</v>
      </c>
      <c r="F94">
        <f>IF(M_4=0,0,Data!G93/M_4)</f>
        <v>0.85268420437360304</v>
      </c>
      <c r="G94">
        <f>IF(M_5=0,0,Data!H93/M_5)</f>
        <v>0.87608796002867773</v>
      </c>
      <c r="H94">
        <f>IF(M_6=0,0,Data!I93/M_6)</f>
        <v>0.70523938546463094</v>
      </c>
      <c r="I94">
        <f>IF(M_7=0,0,Data!J93/M_7)</f>
        <v>0.87934697855750499</v>
      </c>
      <c r="J94">
        <f>IF(M_8=0,0,Data!K93/M_8)</f>
        <v>0.68325407608695643</v>
      </c>
      <c r="K94">
        <f>IF(M_9=0,0,Data!L93/M_9)</f>
        <v>0.56912371257629935</v>
      </c>
      <c r="L94">
        <f>IF(M_10=0,0,Data!M93/M_10)</f>
        <v>0.10143201295035711</v>
      </c>
      <c r="M94">
        <f>IF(M_11=0,0,Data!N93/M_11)</f>
        <v>0.91932271522491826</v>
      </c>
      <c r="N94">
        <f>IF(M_12=0,0,Data!O93/M_12)</f>
        <v>0.73111044570902306</v>
      </c>
      <c r="O94">
        <f>IF(M_13=0,0,Data!P93/M_13)</f>
        <v>0</v>
      </c>
      <c r="P94">
        <f>IF(M_14=0,0,Data!Q93/M_14)</f>
        <v>0</v>
      </c>
      <c r="Q94">
        <f>IF(M_15=0,0,Data!R93/M_15)</f>
        <v>0</v>
      </c>
      <c r="R94">
        <f>IF(M_16=0,0,Data!S93/M_16)</f>
        <v>0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0.3781340471437003</v>
      </c>
      <c r="D95">
        <f>IF(M_2=0,0,Data!E94/M_2)</f>
        <v>9.67010656737496E-2</v>
      </c>
      <c r="E95">
        <f>IF(M_3=0,0,Data!F94/M_3)</f>
        <v>0.98231178787716411</v>
      </c>
      <c r="F95">
        <f>IF(M_4=0,0,Data!G94/M_4)</f>
        <v>0.84342506001371642</v>
      </c>
      <c r="G95">
        <f>IF(M_5=0,0,Data!H94/M_5)</f>
        <v>0.83101010981977497</v>
      </c>
      <c r="H95">
        <f>IF(M_6=0,0,Data!I94/M_6)</f>
        <v>0.67665527693948624</v>
      </c>
      <c r="I95">
        <f>IF(M_7=0,0,Data!J94/M_7)</f>
        <v>0.82056240212432741</v>
      </c>
      <c r="J95">
        <f>IF(M_8=0,0,Data!K94/M_8)</f>
        <v>0.64216530348687062</v>
      </c>
      <c r="K95">
        <f>IF(M_9=0,0,Data!L94/M_9)</f>
        <v>0.56943273524050886</v>
      </c>
      <c r="L95">
        <f>IF(M_10=0,0,Data!M94/M_10)</f>
        <v>9.409785764358046E-2</v>
      </c>
      <c r="M95">
        <f>IF(M_11=0,0,Data!N94/M_11)</f>
        <v>0.91932271522491826</v>
      </c>
      <c r="N95">
        <f>IF(M_12=0,0,Data!O94/M_12)</f>
        <v>0.73111044570902306</v>
      </c>
      <c r="O95">
        <f>IF(M_13=0,0,Data!P94/M_13)</f>
        <v>0</v>
      </c>
      <c r="P95">
        <f>IF(M_14=0,0,Data!Q94/M_14)</f>
        <v>0</v>
      </c>
      <c r="Q95">
        <f>IF(M_15=0,0,Data!R94/M_15)</f>
        <v>0</v>
      </c>
      <c r="R95">
        <f>IF(M_16=0,0,Data!S94/M_16)</f>
        <v>0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0.33882902264155251</v>
      </c>
      <c r="D96">
        <f>IF(M_2=0,0,Data!E95/M_2)</f>
        <v>9.3038847597885541E-2</v>
      </c>
      <c r="E96">
        <f>IF(M_3=0,0,Data!F95/M_3)</f>
        <v>0.97943178849730461</v>
      </c>
      <c r="F96">
        <f>IF(M_4=0,0,Data!G95/M_4)</f>
        <v>0.84584703683685902</v>
      </c>
      <c r="G96">
        <f>IF(M_5=0,0,Data!H95/M_5)</f>
        <v>0.82888822956020902</v>
      </c>
      <c r="H96">
        <f>IF(M_6=0,0,Data!I95/M_6)</f>
        <v>0.59075746408218133</v>
      </c>
      <c r="I96">
        <f>IF(M_7=0,0,Data!J95/M_7)</f>
        <v>0.82616004763867912</v>
      </c>
      <c r="J96">
        <f>IF(M_8=0,0,Data!K95/M_8)</f>
        <v>0.57273510821681661</v>
      </c>
      <c r="K96">
        <f>IF(M_9=0,0,Data!L95/M_9)</f>
        <v>0.57198932548202785</v>
      </c>
      <c r="L96">
        <f>IF(M_10=0,0,Data!M95/M_10)</f>
        <v>8.0718912234808177E-2</v>
      </c>
      <c r="M96">
        <f>IF(M_11=0,0,Data!N95/M_11)</f>
        <v>0.91932271522491826</v>
      </c>
      <c r="N96">
        <f>IF(M_12=0,0,Data!O95/M_12)</f>
        <v>0.65128773055850797</v>
      </c>
      <c r="O96">
        <f>IF(M_13=0,0,Data!P95/M_13)</f>
        <v>0</v>
      </c>
      <c r="P96">
        <f>IF(M_14=0,0,Data!Q95/M_14)</f>
        <v>0</v>
      </c>
      <c r="Q96">
        <f>IF(M_15=0,0,Data!R95/M_15)</f>
        <v>0</v>
      </c>
      <c r="R96">
        <f>IF(M_16=0,0,Data!S95/M_16)</f>
        <v>0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0.25604595386132284</v>
      </c>
      <c r="D97">
        <f>IF(M_2=0,0,Data!E96/M_2)</f>
        <v>6.471334484992454E-2</v>
      </c>
      <c r="E97">
        <f>IF(M_3=0,0,Data!F96/M_3)</f>
        <v>0.9801657698311832</v>
      </c>
      <c r="F97">
        <f>IF(M_4=0,0,Data!G96/M_4)</f>
        <v>0.78887594266555006</v>
      </c>
      <c r="G97">
        <f>IF(M_5=0,0,Data!H96/M_5)</f>
        <v>0.79448899553142793</v>
      </c>
      <c r="H97">
        <f>IF(M_6=0,0,Data!I96/M_6)</f>
        <v>0.6865324585938859</v>
      </c>
      <c r="I97">
        <f>IF(M_7=0,0,Data!J96/M_7)</f>
        <v>0.77720156136061402</v>
      </c>
      <c r="J97">
        <f>IF(M_8=0,0,Data!K96/M_8)</f>
        <v>0.61141304347826098</v>
      </c>
      <c r="K97">
        <f>IF(M_9=0,0,Data!L96/M_9)</f>
        <v>0.57357015027254743</v>
      </c>
      <c r="L97">
        <f>IF(M_10=0,0,Data!M96/M_10)</f>
        <v>6.4729583588293615E-2</v>
      </c>
      <c r="M97">
        <f>IF(M_11=0,0,Data!N96/M_11)</f>
        <v>0.91932271522491826</v>
      </c>
      <c r="N97">
        <f>IF(M_12=0,0,Data!O96/M_12)</f>
        <v>0.60297527168631515</v>
      </c>
      <c r="O97">
        <f>IF(M_13=0,0,Data!P96/M_13)</f>
        <v>0</v>
      </c>
      <c r="P97">
        <f>IF(M_14=0,0,Data!Q96/M_14)</f>
        <v>0</v>
      </c>
      <c r="Q97">
        <f>IF(M_15=0,0,Data!R96/M_15)</f>
        <v>0</v>
      </c>
      <c r="R97">
        <f>IF(M_16=0,0,Data!S96/M_16)</f>
        <v>0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0.26257977427949597</v>
      </c>
      <c r="D98">
        <f>IF(M_2=0,0,Data!E97/M_2)</f>
        <v>7.3098747386158375E-2</v>
      </c>
      <c r="E98">
        <f>IF(M_3=0,0,Data!F97/M_3)</f>
        <v>0.97914866481533624</v>
      </c>
      <c r="F98">
        <f>IF(M_4=0,0,Data!G97/M_4)</f>
        <v>0.78067326990392838</v>
      </c>
      <c r="G98">
        <f>IF(M_5=0,0,Data!H97/M_5)</f>
        <v>0.79314453033662613</v>
      </c>
      <c r="H98">
        <f>IF(M_6=0,0,Data!I97/M_6)</f>
        <v>0.73760462184454434</v>
      </c>
      <c r="I98">
        <f>IF(M_7=0,0,Data!J97/M_7)</f>
        <v>0.77578049874991972</v>
      </c>
      <c r="J98">
        <f>IF(M_8=0,0,Data!K97/M_8)</f>
        <v>0.63855709507883374</v>
      </c>
      <c r="K98">
        <f>IF(M_9=0,0,Data!L97/M_9)</f>
        <v>0.57902318636911287</v>
      </c>
      <c r="L98">
        <f>IF(M_10=0,0,Data!M97/M_10)</f>
        <v>6.138053435074424E-2</v>
      </c>
      <c r="M98">
        <f>IF(M_11=0,0,Data!N97/M_11)</f>
        <v>0.91932271522491826</v>
      </c>
      <c r="N98">
        <f>IF(M_12=0,0,Data!O97/M_12)</f>
        <v>0.60297527168631515</v>
      </c>
      <c r="O98">
        <f>IF(M_13=0,0,Data!P97/M_13)</f>
        <v>0</v>
      </c>
      <c r="P98">
        <f>IF(M_14=0,0,Data!Q97/M_14)</f>
        <v>0</v>
      </c>
      <c r="Q98">
        <f>IF(M_15=0,0,Data!R97/M_15)</f>
        <v>0</v>
      </c>
      <c r="R98">
        <f>IF(M_16=0,0,Data!S97/M_16)</f>
        <v>0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0.2447650020981964</v>
      </c>
      <c r="D99">
        <f>IF(M_2=0,0,Data!E98/M_2)</f>
        <v>6.6270559904211893E-2</v>
      </c>
      <c r="E99">
        <f>IF(M_3=0,0,Data!F98/M_3)</f>
        <v>0.98025330727590443</v>
      </c>
      <c r="F99">
        <f>IF(M_4=0,0,Data!G98/M_4)</f>
        <v>0.70684134584248937</v>
      </c>
      <c r="G99">
        <f>IF(M_5=0,0,Data!H98/M_5)</f>
        <v>0.78749209134000009</v>
      </c>
      <c r="H99">
        <f>IF(M_6=0,0,Data!I98/M_6)</f>
        <v>0.78449684015108667</v>
      </c>
      <c r="I99">
        <f>IF(M_7=0,0,Data!J98/M_7)</f>
        <v>0.76547401957702033</v>
      </c>
      <c r="J99">
        <f>IF(M_8=0,0,Data!K98/M_8)</f>
        <v>0.76863354037267106</v>
      </c>
      <c r="K99">
        <f>IF(M_9=0,0,Data!L98/M_9)</f>
        <v>0.58639601666372621</v>
      </c>
      <c r="L99">
        <f>IF(M_10=0,0,Data!M98/M_10)</f>
        <v>5.3287611248065012E-2</v>
      </c>
      <c r="M99">
        <f>IF(M_11=0,0,Data!N98/M_11)</f>
        <v>0.91932271522491826</v>
      </c>
      <c r="N99">
        <f>IF(M_12=0,0,Data!O98/M_12)</f>
        <v>0.60297527168631515</v>
      </c>
      <c r="O99">
        <f>IF(M_13=0,0,Data!P98/M_13)</f>
        <v>0</v>
      </c>
      <c r="P99">
        <f>IF(M_14=0,0,Data!Q98/M_14)</f>
        <v>0</v>
      </c>
      <c r="Q99">
        <f>IF(M_15=0,0,Data!R98/M_15)</f>
        <v>0</v>
      </c>
      <c r="R99">
        <f>IF(M_16=0,0,Data!S98/M_16)</f>
        <v>0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0.20719567041909256</v>
      </c>
      <c r="D100">
        <f>IF(M_2=0,0,Data!E99/M_2)</f>
        <v>5.3528212252946898E-2</v>
      </c>
      <c r="E100">
        <f>IF(M_3=0,0,Data!F99/M_3)</f>
        <v>0.9783352492052878</v>
      </c>
      <c r="F100">
        <f>IF(M_4=0,0,Data!G99/M_4)</f>
        <v>0.67914830444806817</v>
      </c>
      <c r="G100">
        <f>IF(M_5=0,0,Data!H99/M_5)</f>
        <v>0.80071756543158834</v>
      </c>
      <c r="H100">
        <f>IF(M_6=0,0,Data!I99/M_6)</f>
        <v>0.74073073463412054</v>
      </c>
      <c r="I100">
        <f>IF(M_7=0,0,Data!J99/M_7)</f>
        <v>0.78877280048757226</v>
      </c>
      <c r="J100">
        <f>IF(M_8=0,0,Data!K99/M_8)</f>
        <v>0.74286684782608658</v>
      </c>
      <c r="K100">
        <f>IF(M_9=0,0,Data!L99/M_9)</f>
        <v>0.58707768456343301</v>
      </c>
      <c r="L100">
        <f>IF(M_10=0,0,Data!M99/M_10)</f>
        <v>4.0441213422419291E-2</v>
      </c>
      <c r="M100">
        <f>IF(M_11=0,0,Data!N99/M_11)</f>
        <v>0.91932271522491826</v>
      </c>
      <c r="N100">
        <f>IF(M_12=0,0,Data!O99/M_12)</f>
        <v>0.37070205355531505</v>
      </c>
      <c r="O100">
        <f>IF(M_13=0,0,Data!P99/M_13)</f>
        <v>0</v>
      </c>
      <c r="P100">
        <f>IF(M_14=0,0,Data!Q99/M_14)</f>
        <v>0</v>
      </c>
      <c r="Q100">
        <f>IF(M_15=0,0,Data!R99/M_15)</f>
        <v>0</v>
      </c>
      <c r="R100">
        <f>IF(M_16=0,0,Data!S99/M_16)</f>
        <v>0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0.17493321800485337</v>
      </c>
      <c r="D101">
        <f>IF(M_2=0,0,Data!E100/M_2)</f>
        <v>4.1534653278400814E-2</v>
      </c>
      <c r="E101">
        <f>IF(M_3=0,0,Data!F100/M_3)</f>
        <v>0.98208512910973678</v>
      </c>
      <c r="F101">
        <f>IF(M_4=0,0,Data!G100/M_4)</f>
        <v>0.69466342999435549</v>
      </c>
      <c r="G101">
        <f>IF(M_5=0,0,Data!H100/M_5)</f>
        <v>0.83498149375763853</v>
      </c>
      <c r="H101">
        <f>IF(M_6=0,0,Data!I100/M_6)</f>
        <v>0.74832435384170781</v>
      </c>
      <c r="I101">
        <f>IF(M_7=0,0,Data!J100/M_7)</f>
        <v>0.78678261621995915</v>
      </c>
      <c r="J101">
        <f>IF(M_8=0,0,Data!K100/M_8)</f>
        <v>0.70209030100334424</v>
      </c>
      <c r="K101">
        <f>IF(M_9=0,0,Data!L100/M_9)</f>
        <v>0.590809989387727</v>
      </c>
      <c r="L101">
        <f>IF(M_10=0,0,Data!M100/M_10)</f>
        <v>3.0873808574796158E-2</v>
      </c>
      <c r="M101">
        <f>IF(M_11=0,0,Data!N100/M_11)</f>
        <v>0.91932271522491826</v>
      </c>
      <c r="N101">
        <f>IF(M_12=0,0,Data!O100/M_12)</f>
        <v>0.37070205355531505</v>
      </c>
      <c r="O101">
        <f>IF(M_13=0,0,Data!P100/M_13)</f>
        <v>0</v>
      </c>
      <c r="P101">
        <f>IF(M_14=0,0,Data!Q100/M_14)</f>
        <v>0</v>
      </c>
      <c r="Q101">
        <f>IF(M_15=0,0,Data!R100/M_15)</f>
        <v>0</v>
      </c>
      <c r="R101">
        <f>IF(M_16=0,0,Data!S100/M_16)</f>
        <v>0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0.13052841084733688</v>
      </c>
      <c r="D102">
        <f>IF(M_2=0,0,Data!E101/M_2)</f>
        <v>3.1175771971496551E-2</v>
      </c>
      <c r="E102">
        <f>IF(M_3=0,0,Data!F101/M_3)</f>
        <v>0.97628721233552163</v>
      </c>
      <c r="F102">
        <f>IF(M_4=0,0,Data!G101/M_4)</f>
        <v>0.7265180492513722</v>
      </c>
      <c r="G102">
        <f>IF(M_5=0,0,Data!H101/M_5)</f>
        <v>0.86933800630240676</v>
      </c>
      <c r="H102">
        <f>IF(M_6=0,0,Data!I101/M_6)</f>
        <v>0.66753326672908631</v>
      </c>
      <c r="I102">
        <f>IF(M_7=0,0,Data!J101/M_7)</f>
        <v>0.85006065696155364</v>
      </c>
      <c r="J102">
        <f>IF(M_8=0,0,Data!K101/M_8)</f>
        <v>0.74930619796484677</v>
      </c>
      <c r="K102">
        <f>IF(M_9=0,0,Data!L101/M_9)</f>
        <v>0.59487794692779006</v>
      </c>
      <c r="L102">
        <f>IF(M_10=0,0,Data!M101/M_10)</f>
        <v>1.9839122625606598E-2</v>
      </c>
      <c r="M102">
        <f>IF(M_11=0,0,Data!N101/M_11)</f>
        <v>0.91932271522491826</v>
      </c>
      <c r="N102">
        <f>IF(M_12=0,0,Data!O101/M_12)</f>
        <v>0.31172202796185705</v>
      </c>
      <c r="O102">
        <f>IF(M_13=0,0,Data!P101/M_13)</f>
        <v>0</v>
      </c>
      <c r="P102">
        <f>IF(M_14=0,0,Data!Q101/M_14)</f>
        <v>0</v>
      </c>
      <c r="Q102">
        <f>IF(M_15=0,0,Data!R101/M_15)</f>
        <v>0</v>
      </c>
      <c r="R102">
        <f>IF(M_16=0,0,Data!S101/M_16)</f>
        <v>0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0.12900793977578845</v>
      </c>
      <c r="D103">
        <f>IF(M_2=0,0,Data!E102/M_2)</f>
        <v>3.1175771971496551E-2</v>
      </c>
      <c r="E103">
        <f>IF(M_3=0,0,Data!F102/M_3)</f>
        <v>0.96055405175374509</v>
      </c>
      <c r="F103">
        <f>IF(M_4=0,0,Data!G102/M_4)</f>
        <v>0.70226195624898136</v>
      </c>
      <c r="G103">
        <f>IF(M_5=0,0,Data!H102/M_5)</f>
        <v>0.87414304841368839</v>
      </c>
      <c r="H103">
        <f>IF(M_6=0,0,Data!I102/M_6)</f>
        <v>0.63438477718987085</v>
      </c>
      <c r="I103">
        <f>IF(M_7=0,0,Data!J102/M_7)</f>
        <v>0.86835186557944322</v>
      </c>
      <c r="J103">
        <f>IF(M_8=0,0,Data!K102/M_8)</f>
        <v>0.64209486166007923</v>
      </c>
      <c r="K103">
        <f>IF(M_9=0,0,Data!L102/M_9)</f>
        <v>0.59693605945624484</v>
      </c>
      <c r="L103">
        <f>IF(M_10=0,0,Data!M102/M_10)</f>
        <v>9.7456207712159088E-3</v>
      </c>
      <c r="M103">
        <f>IF(M_11=0,0,Data!N102/M_11)</f>
        <v>0.91932271522491826</v>
      </c>
      <c r="N103">
        <f>IF(M_12=0,0,Data!O102/M_12)</f>
        <v>0.26212593586874378</v>
      </c>
      <c r="O103">
        <f>IF(M_13=0,0,Data!P102/M_13)</f>
        <v>0</v>
      </c>
      <c r="P103">
        <f>IF(M_14=0,0,Data!Q102/M_14)</f>
        <v>0</v>
      </c>
      <c r="Q103">
        <f>IF(M_15=0,0,Data!R102/M_15)</f>
        <v>0</v>
      </c>
      <c r="R103">
        <f>IF(M_16=0,0,Data!S102/M_16)</f>
        <v>0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O102"/>
  <sheetViews>
    <sheetView workbookViewId="0">
      <selection activeCell="E2" sqref="E2"/>
    </sheetView>
  </sheetViews>
  <sheetFormatPr defaultRowHeight="15" x14ac:dyDescent="0.25"/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15" x14ac:dyDescent="0.25">
      <c r="A2" t="s">
        <v>20</v>
      </c>
      <c r="B2" t="s">
        <v>21</v>
      </c>
      <c r="C2" t="s">
        <v>22</v>
      </c>
      <c r="D2" t="s">
        <v>33</v>
      </c>
      <c r="E2" t="s">
        <v>34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  <row r="3" spans="1:15" x14ac:dyDescent="0.25">
      <c r="A3">
        <v>100</v>
      </c>
      <c r="B3">
        <v>5040</v>
      </c>
      <c r="C3">
        <v>100</v>
      </c>
      <c r="D3">
        <v>1.6512345679012299E-2</v>
      </c>
      <c r="E3">
        <v>1.0217579095130099E-2</v>
      </c>
      <c r="F3">
        <v>15.0974796123818</v>
      </c>
      <c r="G3">
        <v>3.6546987970141198</v>
      </c>
      <c r="H3">
        <v>0.96441830270433404</v>
      </c>
      <c r="I3">
        <v>0.95267333294349199</v>
      </c>
      <c r="J3">
        <v>0.95154917862341404</v>
      </c>
      <c r="K3">
        <v>0.92687074829931904</v>
      </c>
      <c r="L3">
        <v>113723379</v>
      </c>
      <c r="M3">
        <v>6349601</v>
      </c>
      <c r="N3">
        <v>0.29730177875067998</v>
      </c>
      <c r="O3">
        <v>0.29730177875067998</v>
      </c>
    </row>
    <row r="4" spans="1:15" x14ac:dyDescent="0.25">
      <c r="A4">
        <v>99</v>
      </c>
      <c r="B4">
        <v>4989.6000000000004</v>
      </c>
      <c r="C4">
        <v>99</v>
      </c>
      <c r="D4">
        <v>2.29291150689412E-2</v>
      </c>
      <c r="E4">
        <v>1.8183781449087499E-2</v>
      </c>
      <c r="F4">
        <v>15.084874708057299</v>
      </c>
      <c r="G4">
        <v>3.6415700780440501</v>
      </c>
      <c r="H4">
        <v>0.92514260128535097</v>
      </c>
      <c r="I4">
        <v>0.87054130442560096</v>
      </c>
      <c r="J4">
        <v>0.94591246903385495</v>
      </c>
      <c r="K4">
        <v>0.86807181889149099</v>
      </c>
      <c r="L4">
        <v>113968987</v>
      </c>
      <c r="M4">
        <v>6558159</v>
      </c>
      <c r="N4">
        <v>0.29730177875067998</v>
      </c>
      <c r="O4">
        <v>0.29730177875067998</v>
      </c>
    </row>
    <row r="5" spans="1:15" x14ac:dyDescent="0.25">
      <c r="A5">
        <v>98</v>
      </c>
      <c r="B5">
        <v>4939.2</v>
      </c>
      <c r="C5">
        <v>98</v>
      </c>
      <c r="D5">
        <v>1.7575780312124801E-2</v>
      </c>
      <c r="E5">
        <v>1.18457105064247E-2</v>
      </c>
      <c r="F5">
        <v>15.0936378540612</v>
      </c>
      <c r="G5">
        <v>3.6521783342457099</v>
      </c>
      <c r="H5">
        <v>0.96941329218726902</v>
      </c>
      <c r="I5">
        <v>0.92585775011385996</v>
      </c>
      <c r="J5">
        <v>0.93603106478642895</v>
      </c>
      <c r="K5">
        <v>0.88397790055248604</v>
      </c>
      <c r="L5">
        <v>112425326</v>
      </c>
      <c r="M5">
        <v>6401718</v>
      </c>
      <c r="N5">
        <v>0.29730177875067998</v>
      </c>
      <c r="O5">
        <v>0.29730177875067998</v>
      </c>
    </row>
    <row r="6" spans="1:15" x14ac:dyDescent="0.25">
      <c r="A6">
        <v>97</v>
      </c>
      <c r="B6">
        <v>4888.8</v>
      </c>
      <c r="C6">
        <v>97</v>
      </c>
      <c r="D6">
        <v>1.9250436661150901E-2</v>
      </c>
      <c r="E6">
        <v>1.44535736372471E-2</v>
      </c>
      <c r="F6">
        <v>15.0660858982744</v>
      </c>
      <c r="G6">
        <v>3.6450616372274198</v>
      </c>
      <c r="H6">
        <v>0.96150405367626801</v>
      </c>
      <c r="I6">
        <v>0.94355165428764298</v>
      </c>
      <c r="J6">
        <v>0.95844531734546201</v>
      </c>
      <c r="K6">
        <v>0.93355481727574696</v>
      </c>
      <c r="L6">
        <v>112543991</v>
      </c>
      <c r="M6">
        <v>6513029</v>
      </c>
      <c r="N6">
        <v>0.29730177875067998</v>
      </c>
      <c r="O6">
        <v>0.29730177875067998</v>
      </c>
    </row>
    <row r="7" spans="1:15" x14ac:dyDescent="0.25">
      <c r="A7">
        <v>96</v>
      </c>
      <c r="B7">
        <v>4838.3999999999996</v>
      </c>
      <c r="C7">
        <v>96</v>
      </c>
      <c r="D7">
        <v>1.7289058480535E-2</v>
      </c>
      <c r="E7">
        <v>1.0172266185385701E-2</v>
      </c>
      <c r="F7">
        <v>15.0897376246339</v>
      </c>
      <c r="G7">
        <v>3.64633526776535</v>
      </c>
      <c r="H7">
        <v>0.96450081833060497</v>
      </c>
      <c r="I7">
        <v>0.92853342454300103</v>
      </c>
      <c r="J7">
        <v>0.93923541247484799</v>
      </c>
      <c r="K7">
        <v>0.93322062552831697</v>
      </c>
      <c r="L7">
        <v>107498731</v>
      </c>
      <c r="M7">
        <v>6291733</v>
      </c>
      <c r="N7">
        <v>0.29730177875067998</v>
      </c>
      <c r="O7">
        <v>0.29730177875067998</v>
      </c>
    </row>
    <row r="8" spans="1:15" x14ac:dyDescent="0.25">
      <c r="A8">
        <v>95</v>
      </c>
      <c r="B8">
        <v>4788</v>
      </c>
      <c r="C8">
        <v>95</v>
      </c>
      <c r="D8">
        <v>1.9846668826260599E-2</v>
      </c>
      <c r="E8">
        <v>1.1984126984126899E-2</v>
      </c>
      <c r="F8">
        <v>15.0793163843759</v>
      </c>
      <c r="G8">
        <v>3.6405187483032502</v>
      </c>
      <c r="H8">
        <v>0.96071982010323298</v>
      </c>
      <c r="I8">
        <v>0.95510091453799995</v>
      </c>
      <c r="J8">
        <v>0.98106712564543797</v>
      </c>
      <c r="K8">
        <v>0.97354497354497305</v>
      </c>
      <c r="L8">
        <v>110383038</v>
      </c>
      <c r="M8">
        <v>6512404</v>
      </c>
      <c r="N8">
        <v>0.29730177875067998</v>
      </c>
      <c r="O8">
        <v>0.29730177875067998</v>
      </c>
    </row>
    <row r="9" spans="1:15" x14ac:dyDescent="0.25">
      <c r="A9">
        <v>94</v>
      </c>
      <c r="B9">
        <v>4737.6000000000004</v>
      </c>
      <c r="C9">
        <v>94</v>
      </c>
      <c r="D9">
        <v>1.65325918727279E-2</v>
      </c>
      <c r="E9">
        <v>1.25062220009955E-2</v>
      </c>
      <c r="F9">
        <v>15.090889669959701</v>
      </c>
      <c r="G9">
        <v>3.6582595523496599</v>
      </c>
      <c r="H9">
        <v>0.95751062292507505</v>
      </c>
      <c r="I9">
        <v>0.94567567567567501</v>
      </c>
      <c r="J9">
        <v>0.93303571428571297</v>
      </c>
      <c r="K9">
        <v>0.94387755102040705</v>
      </c>
      <c r="L9">
        <v>105067947</v>
      </c>
      <c r="M9">
        <v>6450661</v>
      </c>
      <c r="N9">
        <v>0.29730177875067998</v>
      </c>
      <c r="O9">
        <v>0.29730177875067998</v>
      </c>
    </row>
    <row r="10" spans="1:15" x14ac:dyDescent="0.25">
      <c r="A10">
        <v>93</v>
      </c>
      <c r="B10">
        <v>4687.2</v>
      </c>
      <c r="C10">
        <v>93</v>
      </c>
      <c r="D10">
        <v>1.9269163604138901E-2</v>
      </c>
      <c r="E10">
        <v>1.15695023529124E-2</v>
      </c>
      <c r="F10">
        <v>15.0809839566123</v>
      </c>
      <c r="G10">
        <v>3.6404698786847001</v>
      </c>
      <c r="H10">
        <v>0.95605367239167804</v>
      </c>
      <c r="I10">
        <v>0.93199452304883501</v>
      </c>
      <c r="J10">
        <v>0.90033683376262996</v>
      </c>
      <c r="K10">
        <v>0.91228070175438503</v>
      </c>
      <c r="L10">
        <v>104533759</v>
      </c>
      <c r="M10">
        <v>6239320</v>
      </c>
      <c r="N10">
        <v>0.29730177875067998</v>
      </c>
      <c r="O10">
        <v>0.29730177875067998</v>
      </c>
    </row>
    <row r="11" spans="1:15" x14ac:dyDescent="0.25">
      <c r="A11">
        <v>92</v>
      </c>
      <c r="B11">
        <v>4636.8</v>
      </c>
      <c r="C11">
        <v>92</v>
      </c>
      <c r="D11">
        <v>2.2817910232876201E-2</v>
      </c>
      <c r="E11">
        <v>1.00883890971354E-2</v>
      </c>
      <c r="F11">
        <v>15.091452553239399</v>
      </c>
      <c r="G11">
        <v>3.6621999345687901</v>
      </c>
      <c r="H11">
        <v>0.93858699303071902</v>
      </c>
      <c r="I11">
        <v>0.88873713921514996</v>
      </c>
      <c r="J11">
        <v>0.95405179615705904</v>
      </c>
      <c r="K11">
        <v>0.86666666666666603</v>
      </c>
      <c r="L11">
        <v>104231676</v>
      </c>
      <c r="M11">
        <v>5869286</v>
      </c>
      <c r="N11">
        <v>0.29730177875067998</v>
      </c>
      <c r="O11">
        <v>0.29730177875067998</v>
      </c>
    </row>
    <row r="12" spans="1:15" x14ac:dyDescent="0.25">
      <c r="A12">
        <v>91</v>
      </c>
      <c r="B12">
        <v>4586.3999999999996</v>
      </c>
      <c r="C12">
        <v>91</v>
      </c>
      <c r="D12">
        <v>2.2870194589463599E-2</v>
      </c>
      <c r="E12">
        <v>1.2020240194843299E-2</v>
      </c>
      <c r="F12">
        <v>15.0407556069683</v>
      </c>
      <c r="G12">
        <v>3.6578106942929298</v>
      </c>
      <c r="H12">
        <v>0.94148560304897999</v>
      </c>
      <c r="I12">
        <v>0.87795815295815205</v>
      </c>
      <c r="J12">
        <v>0.95461200585651496</v>
      </c>
      <c r="K12">
        <v>0.89448051948051899</v>
      </c>
      <c r="L12">
        <v>110165009</v>
      </c>
      <c r="M12">
        <v>6666071</v>
      </c>
      <c r="N12">
        <v>0.29730177875067998</v>
      </c>
      <c r="O12">
        <v>0.29730177875067998</v>
      </c>
    </row>
    <row r="13" spans="1:15" x14ac:dyDescent="0.25">
      <c r="A13">
        <v>90</v>
      </c>
      <c r="B13">
        <v>4536</v>
      </c>
      <c r="C13">
        <v>90</v>
      </c>
      <c r="D13">
        <v>1.6579471294690701E-2</v>
      </c>
      <c r="E13">
        <v>1.20336013193156E-2</v>
      </c>
      <c r="F13">
        <v>15.060050389453201</v>
      </c>
      <c r="G13">
        <v>3.6278253109969198</v>
      </c>
      <c r="H13">
        <v>0.91947829186250896</v>
      </c>
      <c r="I13">
        <v>0.913167473451162</v>
      </c>
      <c r="J13">
        <v>0.934429599177801</v>
      </c>
      <c r="K13">
        <v>0.932420872540632</v>
      </c>
      <c r="L13">
        <v>97105263</v>
      </c>
      <c r="M13">
        <v>5939836</v>
      </c>
      <c r="N13">
        <v>0.29730177875067998</v>
      </c>
      <c r="O13">
        <v>0.29730177875067998</v>
      </c>
    </row>
    <row r="14" spans="1:15" x14ac:dyDescent="0.25">
      <c r="A14">
        <v>89</v>
      </c>
      <c r="B14">
        <v>4485.6000000000004</v>
      </c>
      <c r="C14">
        <v>89</v>
      </c>
      <c r="D14">
        <v>1.79529373477786E-2</v>
      </c>
      <c r="E14">
        <v>1.41083099906629E-2</v>
      </c>
      <c r="F14">
        <v>15.089336906639501</v>
      </c>
      <c r="G14">
        <v>3.6508089074107</v>
      </c>
      <c r="H14">
        <v>0.96062217315763399</v>
      </c>
      <c r="I14">
        <v>0.93902909624141295</v>
      </c>
      <c r="J14">
        <v>0.96018062397372606</v>
      </c>
      <c r="K14">
        <v>0.93567251461988299</v>
      </c>
      <c r="L14">
        <v>99565299</v>
      </c>
      <c r="M14">
        <v>5724598</v>
      </c>
      <c r="N14">
        <v>0.29730177875067998</v>
      </c>
      <c r="O14">
        <v>0.29730177875067998</v>
      </c>
    </row>
    <row r="15" spans="1:15" x14ac:dyDescent="0.25">
      <c r="A15">
        <v>88</v>
      </c>
      <c r="B15">
        <v>4435.2</v>
      </c>
      <c r="C15">
        <v>88</v>
      </c>
      <c r="D15">
        <v>1.8030753968253901E-2</v>
      </c>
      <c r="E15">
        <v>1.17060234055307E-2</v>
      </c>
      <c r="F15">
        <v>15.0772495094881</v>
      </c>
      <c r="G15">
        <v>3.6239936054837099</v>
      </c>
      <c r="H15">
        <v>0.93914852996892995</v>
      </c>
      <c r="I15">
        <v>0.86009437797140398</v>
      </c>
      <c r="J15">
        <v>0.92605279065081603</v>
      </c>
      <c r="K15">
        <v>0.89426957223567405</v>
      </c>
      <c r="L15">
        <v>100837644</v>
      </c>
      <c r="M15">
        <v>5430865</v>
      </c>
      <c r="N15">
        <v>0.29730177875067998</v>
      </c>
      <c r="O15">
        <v>0.29730177875067998</v>
      </c>
    </row>
    <row r="16" spans="1:15" x14ac:dyDescent="0.25">
      <c r="A16">
        <v>87</v>
      </c>
      <c r="B16">
        <v>4384.8</v>
      </c>
      <c r="C16">
        <v>87</v>
      </c>
      <c r="D16">
        <v>1.54130365596531E-2</v>
      </c>
      <c r="E16">
        <v>1.0296635661067101E-2</v>
      </c>
      <c r="F16">
        <v>15.061159174770101</v>
      </c>
      <c r="G16">
        <v>3.6376549825407101</v>
      </c>
      <c r="H16">
        <v>0.951022480993297</v>
      </c>
      <c r="I16">
        <v>0.88712386795208797</v>
      </c>
      <c r="J16">
        <v>0.92897959183673495</v>
      </c>
      <c r="K16">
        <v>0.90008257638315303</v>
      </c>
      <c r="L16">
        <v>98197956</v>
      </c>
      <c r="M16">
        <v>5532715</v>
      </c>
      <c r="N16">
        <v>0.29730177875067998</v>
      </c>
      <c r="O16">
        <v>0.29730177875067998</v>
      </c>
    </row>
    <row r="17" spans="1:15" x14ac:dyDescent="0.25">
      <c r="A17">
        <v>86</v>
      </c>
      <c r="B17">
        <v>4334.3999999999996</v>
      </c>
      <c r="C17">
        <v>86</v>
      </c>
      <c r="D17">
        <v>1.9243898276156302E-2</v>
      </c>
      <c r="E17">
        <v>1.48672010058148E-2</v>
      </c>
      <c r="F17">
        <v>15.0579013576673</v>
      </c>
      <c r="G17">
        <v>3.6380480911595399</v>
      </c>
      <c r="H17">
        <v>0.93155684725323196</v>
      </c>
      <c r="I17">
        <v>0.93906996455540104</v>
      </c>
      <c r="J17">
        <v>0.94327731092436995</v>
      </c>
      <c r="K17">
        <v>0.94947735191637594</v>
      </c>
      <c r="L17">
        <v>98180373</v>
      </c>
      <c r="M17">
        <v>5751916</v>
      </c>
      <c r="N17">
        <v>0.29730177875067998</v>
      </c>
      <c r="O17">
        <v>0.29730177875067998</v>
      </c>
    </row>
    <row r="18" spans="1:15" x14ac:dyDescent="0.25">
      <c r="A18">
        <v>85</v>
      </c>
      <c r="B18">
        <v>4284</v>
      </c>
      <c r="C18">
        <v>85</v>
      </c>
      <c r="D18">
        <v>2.0194843369446502E-2</v>
      </c>
      <c r="E18">
        <v>1.38384983623078E-2</v>
      </c>
      <c r="F18">
        <v>15.075535911590899</v>
      </c>
      <c r="G18">
        <v>3.6381295832766298</v>
      </c>
      <c r="H18">
        <v>0.93346139582843202</v>
      </c>
      <c r="I18">
        <v>0.87757157243562001</v>
      </c>
      <c r="J18">
        <v>0.92666264818163402</v>
      </c>
      <c r="K18">
        <v>0.86984126984126897</v>
      </c>
      <c r="L18">
        <v>95073483</v>
      </c>
      <c r="M18">
        <v>5395057</v>
      </c>
      <c r="N18">
        <v>0.29730177875067998</v>
      </c>
      <c r="O18">
        <v>0.29730177875067998</v>
      </c>
    </row>
    <row r="19" spans="1:15" x14ac:dyDescent="0.25">
      <c r="A19">
        <v>84</v>
      </c>
      <c r="B19">
        <v>4233.6000000000004</v>
      </c>
      <c r="C19">
        <v>84</v>
      </c>
      <c r="D19">
        <v>2.08559614321919E-2</v>
      </c>
      <c r="E19">
        <v>7.4548337853659902E-3</v>
      </c>
      <c r="F19">
        <v>15.0190329283773</v>
      </c>
      <c r="G19">
        <v>3.6088864627244699</v>
      </c>
      <c r="H19">
        <v>0.92436467221142704</v>
      </c>
      <c r="I19">
        <v>0.89324859537625401</v>
      </c>
      <c r="J19">
        <v>0.92081632653061196</v>
      </c>
      <c r="K19">
        <v>0.86831604150039898</v>
      </c>
      <c r="L19">
        <v>97653444</v>
      </c>
      <c r="M19">
        <v>5487608</v>
      </c>
      <c r="N19">
        <v>0.29730177875067998</v>
      </c>
      <c r="O19">
        <v>0.28606242122742498</v>
      </c>
    </row>
    <row r="20" spans="1:15" x14ac:dyDescent="0.25">
      <c r="A20">
        <v>83</v>
      </c>
      <c r="B20">
        <v>4183.2</v>
      </c>
      <c r="C20">
        <v>83</v>
      </c>
      <c r="D20">
        <v>1.83053613602303E-2</v>
      </c>
      <c r="E20">
        <v>9.4124554583738199E-3</v>
      </c>
      <c r="F20">
        <v>15.038909505508901</v>
      </c>
      <c r="G20">
        <v>3.6319763738147599</v>
      </c>
      <c r="H20">
        <v>0.92335531319059805</v>
      </c>
      <c r="I20">
        <v>0.88571428571428501</v>
      </c>
      <c r="J20">
        <v>0.89926485197695105</v>
      </c>
      <c r="K20">
        <v>0.90122448979591696</v>
      </c>
      <c r="L20">
        <v>94193982</v>
      </c>
      <c r="M20">
        <v>5844153</v>
      </c>
      <c r="N20">
        <v>0.29730177875067998</v>
      </c>
      <c r="O20">
        <v>0.28606242122742498</v>
      </c>
    </row>
    <row r="21" spans="1:15" x14ac:dyDescent="0.25">
      <c r="A21">
        <v>82</v>
      </c>
      <c r="B21">
        <v>4132.8</v>
      </c>
      <c r="C21">
        <v>82</v>
      </c>
      <c r="D21">
        <v>1.8282312925170002E-2</v>
      </c>
      <c r="E21">
        <v>1.15414710485133E-2</v>
      </c>
      <c r="F21">
        <v>15.0913885273805</v>
      </c>
      <c r="G21">
        <v>3.6404814205246301</v>
      </c>
      <c r="H21">
        <v>0.944245368477589</v>
      </c>
      <c r="I21">
        <v>0.92420793018402603</v>
      </c>
      <c r="J21">
        <v>0.92356942777110795</v>
      </c>
      <c r="K21">
        <v>0.89843104872006596</v>
      </c>
      <c r="L21">
        <v>92263094</v>
      </c>
      <c r="M21">
        <v>5439457</v>
      </c>
      <c r="N21">
        <v>0.29730177875067998</v>
      </c>
      <c r="O21">
        <v>0.28606242122742498</v>
      </c>
    </row>
    <row r="22" spans="1:15" x14ac:dyDescent="0.25">
      <c r="A22">
        <v>81</v>
      </c>
      <c r="B22">
        <v>4082.4</v>
      </c>
      <c r="C22">
        <v>81</v>
      </c>
      <c r="D22">
        <v>2.01358722873352E-2</v>
      </c>
      <c r="E22">
        <v>1.19221665274296E-2</v>
      </c>
      <c r="F22">
        <v>15.0930470282083</v>
      </c>
      <c r="G22">
        <v>3.65375831993097</v>
      </c>
      <c r="H22">
        <v>0.95145700530365196</v>
      </c>
      <c r="I22">
        <v>0.90809579374340099</v>
      </c>
      <c r="J22">
        <v>0.94805194805194704</v>
      </c>
      <c r="K22">
        <v>0.89306122448979597</v>
      </c>
      <c r="L22">
        <v>94461760</v>
      </c>
      <c r="M22">
        <v>5719456</v>
      </c>
      <c r="N22">
        <v>0.29730177875067998</v>
      </c>
      <c r="O22">
        <v>0.28606242122742498</v>
      </c>
    </row>
    <row r="23" spans="1:15" x14ac:dyDescent="0.25">
      <c r="A23">
        <v>80</v>
      </c>
      <c r="B23">
        <v>4032</v>
      </c>
      <c r="C23">
        <v>80</v>
      </c>
      <c r="D23">
        <v>1.38864348048021E-2</v>
      </c>
      <c r="E23">
        <v>1.1340821050642399E-2</v>
      </c>
      <c r="F23">
        <v>15.0765054460117</v>
      </c>
      <c r="G23">
        <v>3.6422520050689702</v>
      </c>
      <c r="H23">
        <v>0.90024441725065196</v>
      </c>
      <c r="I23">
        <v>0.88710669077757598</v>
      </c>
      <c r="J23">
        <v>0.92584360476864003</v>
      </c>
      <c r="K23">
        <v>0.85714285714285698</v>
      </c>
      <c r="L23">
        <v>94033302</v>
      </c>
      <c r="M23">
        <v>5276673</v>
      </c>
      <c r="N23">
        <v>0.29730177875067998</v>
      </c>
      <c r="O23">
        <v>0.28606242122742498</v>
      </c>
    </row>
    <row r="24" spans="1:15" x14ac:dyDescent="0.25">
      <c r="A24">
        <v>79</v>
      </c>
      <c r="B24">
        <v>3981.6</v>
      </c>
      <c r="C24">
        <v>79</v>
      </c>
      <c r="D24">
        <v>1.5980095742000499E-2</v>
      </c>
      <c r="E24">
        <v>8.6366213151927405E-3</v>
      </c>
      <c r="F24">
        <v>15.0614288885786</v>
      </c>
      <c r="G24">
        <v>3.6489006843929102</v>
      </c>
      <c r="H24">
        <v>0.91751154938206902</v>
      </c>
      <c r="I24">
        <v>0.91557930258717601</v>
      </c>
      <c r="J24">
        <v>0.87284565300650996</v>
      </c>
      <c r="K24">
        <v>0.92138630600169003</v>
      </c>
      <c r="L24">
        <v>89251905</v>
      </c>
      <c r="M24">
        <v>5115132</v>
      </c>
      <c r="N24">
        <v>0.29730177875067998</v>
      </c>
      <c r="O24">
        <v>0.28606242122742498</v>
      </c>
    </row>
    <row r="25" spans="1:15" x14ac:dyDescent="0.25">
      <c r="A25">
        <v>78</v>
      </c>
      <c r="B25">
        <v>3931.2</v>
      </c>
      <c r="C25">
        <v>78</v>
      </c>
      <c r="D25">
        <v>1.3134462539224401E-2</v>
      </c>
      <c r="E25">
        <v>8.2705701328150208E-3</v>
      </c>
      <c r="F25">
        <v>15.014171095725599</v>
      </c>
      <c r="G25">
        <v>3.6023302019963399</v>
      </c>
      <c r="H25">
        <v>0.926167809003133</v>
      </c>
      <c r="I25">
        <v>0.86637751874943503</v>
      </c>
      <c r="J25">
        <v>0.89767534273792904</v>
      </c>
      <c r="K25">
        <v>0.87183673469387601</v>
      </c>
      <c r="L25">
        <v>94401325</v>
      </c>
      <c r="M25">
        <v>5341294</v>
      </c>
      <c r="N25">
        <v>0.29730177875067998</v>
      </c>
      <c r="O25">
        <v>0.28606242122742498</v>
      </c>
    </row>
    <row r="26" spans="1:15" x14ac:dyDescent="0.25">
      <c r="A26">
        <v>77</v>
      </c>
      <c r="B26">
        <v>3880.8</v>
      </c>
      <c r="C26">
        <v>77</v>
      </c>
      <c r="D26">
        <v>1.2713435960995801E-2</v>
      </c>
      <c r="E26">
        <v>8.9049508692365803E-3</v>
      </c>
      <c r="F26">
        <v>15.0364776707264</v>
      </c>
      <c r="G26">
        <v>3.60037126944848</v>
      </c>
      <c r="H26">
        <v>0.89812460647890502</v>
      </c>
      <c r="I26">
        <v>0.864097979617379</v>
      </c>
      <c r="J26">
        <v>0.91323648103309096</v>
      </c>
      <c r="K26">
        <v>0.83575248281130599</v>
      </c>
      <c r="L26">
        <v>87854263</v>
      </c>
      <c r="M26">
        <v>5019880</v>
      </c>
      <c r="N26">
        <v>0.29730177875067998</v>
      </c>
      <c r="O26">
        <v>0.28606242122742498</v>
      </c>
    </row>
    <row r="27" spans="1:15" x14ac:dyDescent="0.25">
      <c r="A27">
        <v>76</v>
      </c>
      <c r="B27">
        <v>3830.4</v>
      </c>
      <c r="C27">
        <v>76</v>
      </c>
      <c r="D27">
        <v>1.7427401067953999E-2</v>
      </c>
      <c r="E27">
        <v>9.8376255264010296E-3</v>
      </c>
      <c r="F27">
        <v>15.067183950143299</v>
      </c>
      <c r="G27">
        <v>3.58497775826473</v>
      </c>
      <c r="H27">
        <v>0.91869649034544298</v>
      </c>
      <c r="I27">
        <v>0.90127042422425396</v>
      </c>
      <c r="J27">
        <v>0.901984126984126</v>
      </c>
      <c r="K27">
        <v>0.868506493506493</v>
      </c>
      <c r="L27">
        <v>92729260</v>
      </c>
      <c r="M27">
        <v>5407785</v>
      </c>
      <c r="N27">
        <v>0.29730177875067998</v>
      </c>
      <c r="O27">
        <v>0.28606242122742498</v>
      </c>
    </row>
    <row r="28" spans="1:15" x14ac:dyDescent="0.25">
      <c r="A28">
        <v>75</v>
      </c>
      <c r="B28">
        <v>3780</v>
      </c>
      <c r="C28">
        <v>75</v>
      </c>
      <c r="D28">
        <v>1.5687156448390499E-2</v>
      </c>
      <c r="E28">
        <v>1.0075855739121E-2</v>
      </c>
      <c r="F28">
        <v>15.0751964110024</v>
      </c>
      <c r="G28">
        <v>3.60904530545529</v>
      </c>
      <c r="H28">
        <v>0.90866458191107302</v>
      </c>
      <c r="I28">
        <v>0.89745949926362201</v>
      </c>
      <c r="J28">
        <v>0.91063829787233996</v>
      </c>
      <c r="K28">
        <v>0.85714285714285698</v>
      </c>
      <c r="L28">
        <v>83582781</v>
      </c>
      <c r="M28">
        <v>4897462</v>
      </c>
      <c r="N28">
        <v>0.29730177875067998</v>
      </c>
      <c r="O28">
        <v>0.28606242122742498</v>
      </c>
    </row>
    <row r="29" spans="1:15" x14ac:dyDescent="0.25">
      <c r="A29">
        <v>74</v>
      </c>
      <c r="B29">
        <v>3729.6</v>
      </c>
      <c r="C29">
        <v>74</v>
      </c>
      <c r="D29">
        <v>1.4481427491631499E-2</v>
      </c>
      <c r="E29">
        <v>8.9923469387755105E-3</v>
      </c>
      <c r="F29">
        <v>15.067966600101</v>
      </c>
      <c r="G29">
        <v>3.62037045070038</v>
      </c>
      <c r="H29">
        <v>0.93278227582235196</v>
      </c>
      <c r="I29">
        <v>0.92363292336802105</v>
      </c>
      <c r="J29">
        <v>0.95099061522419104</v>
      </c>
      <c r="K29">
        <v>0.91596638655462104</v>
      </c>
      <c r="L29">
        <v>88077589</v>
      </c>
      <c r="M29">
        <v>5526181</v>
      </c>
      <c r="N29">
        <v>0.29730177875067998</v>
      </c>
      <c r="O29">
        <v>0.28606242122742498</v>
      </c>
    </row>
    <row r="30" spans="1:15" x14ac:dyDescent="0.25">
      <c r="A30">
        <v>73</v>
      </c>
      <c r="B30">
        <v>3679.2</v>
      </c>
      <c r="C30">
        <v>73</v>
      </c>
      <c r="D30">
        <v>1.58220695685681E-2</v>
      </c>
      <c r="E30">
        <v>8.8304552590266795E-3</v>
      </c>
      <c r="F30">
        <v>15.0466347725324</v>
      </c>
      <c r="G30">
        <v>3.6131745938136701</v>
      </c>
      <c r="H30">
        <v>0.94328409693159099</v>
      </c>
      <c r="I30">
        <v>0.91505842442517804</v>
      </c>
      <c r="J30">
        <v>0.94601328903654403</v>
      </c>
      <c r="K30">
        <v>0.87800963081861905</v>
      </c>
      <c r="L30">
        <v>84998790</v>
      </c>
      <c r="M30">
        <v>5269637</v>
      </c>
      <c r="N30">
        <v>0.29730177875067998</v>
      </c>
      <c r="O30">
        <v>0.28606242122742498</v>
      </c>
    </row>
    <row r="31" spans="1:15" x14ac:dyDescent="0.25">
      <c r="A31">
        <v>72</v>
      </c>
      <c r="B31">
        <v>3628.8</v>
      </c>
      <c r="C31">
        <v>72</v>
      </c>
      <c r="D31">
        <v>1.6612147251244901E-2</v>
      </c>
      <c r="E31">
        <v>9.9881222330201903E-3</v>
      </c>
      <c r="F31">
        <v>15.062784328795299</v>
      </c>
      <c r="G31">
        <v>3.60421592266959</v>
      </c>
      <c r="H31">
        <v>0.93223330376750402</v>
      </c>
      <c r="I31">
        <v>0.91837003824343899</v>
      </c>
      <c r="J31">
        <v>0.94932221063607802</v>
      </c>
      <c r="K31">
        <v>0.88979591836734595</v>
      </c>
      <c r="L31">
        <v>87348325</v>
      </c>
      <c r="M31">
        <v>4935027</v>
      </c>
      <c r="N31">
        <v>0.29730177875067998</v>
      </c>
      <c r="O31">
        <v>0.28606242122742498</v>
      </c>
    </row>
    <row r="32" spans="1:15" x14ac:dyDescent="0.25">
      <c r="A32">
        <v>71</v>
      </c>
      <c r="B32">
        <v>3578.4</v>
      </c>
      <c r="C32">
        <v>71</v>
      </c>
      <c r="D32">
        <v>1.3369032076515E-2</v>
      </c>
      <c r="E32">
        <v>8.1659647986178606E-3</v>
      </c>
      <c r="F32">
        <v>15.0407108782239</v>
      </c>
      <c r="G32">
        <v>3.5743165088158499</v>
      </c>
      <c r="H32">
        <v>0.91277335379593905</v>
      </c>
      <c r="I32">
        <v>0.87283923546394704</v>
      </c>
      <c r="J32">
        <v>0.89394538979026394</v>
      </c>
      <c r="K32">
        <v>0.89202657807308905</v>
      </c>
      <c r="L32">
        <v>84076183</v>
      </c>
      <c r="M32">
        <v>5071396</v>
      </c>
      <c r="N32">
        <v>0.29730177875067998</v>
      </c>
      <c r="O32">
        <v>0.28606242122742498</v>
      </c>
    </row>
    <row r="33" spans="1:15" x14ac:dyDescent="0.25">
      <c r="A33">
        <v>70</v>
      </c>
      <c r="B33">
        <v>3528</v>
      </c>
      <c r="C33">
        <v>70</v>
      </c>
      <c r="D33">
        <v>1.42033797646042E-2</v>
      </c>
      <c r="E33">
        <v>1.06449987402368E-2</v>
      </c>
      <c r="F33">
        <v>15.050983641919199</v>
      </c>
      <c r="G33">
        <v>3.5944462561950798</v>
      </c>
      <c r="H33">
        <v>0.91900022730210296</v>
      </c>
      <c r="I33">
        <v>0.88476940963699802</v>
      </c>
      <c r="J33">
        <v>0.90854751942617995</v>
      </c>
      <c r="K33">
        <v>0.91060985797827798</v>
      </c>
      <c r="L33">
        <v>81204378</v>
      </c>
      <c r="M33">
        <v>4372795</v>
      </c>
      <c r="N33">
        <v>0.29730177875067998</v>
      </c>
      <c r="O33">
        <v>0.27331627848227302</v>
      </c>
    </row>
    <row r="34" spans="1:15" x14ac:dyDescent="0.25">
      <c r="A34">
        <v>69</v>
      </c>
      <c r="B34">
        <v>3477.6</v>
      </c>
      <c r="C34">
        <v>69</v>
      </c>
      <c r="D34">
        <v>1.21437683549484E-2</v>
      </c>
      <c r="E34">
        <v>9.8878553689049301E-3</v>
      </c>
      <c r="F34">
        <v>15.0459273940467</v>
      </c>
      <c r="G34">
        <v>3.5761319402923801</v>
      </c>
      <c r="H34">
        <v>0.92456402546275296</v>
      </c>
      <c r="I34">
        <v>0.85866261398176202</v>
      </c>
      <c r="J34">
        <v>0.89325396825396797</v>
      </c>
      <c r="K34">
        <v>0.88177339901477803</v>
      </c>
      <c r="L34">
        <v>79874765</v>
      </c>
      <c r="M34">
        <v>4168288</v>
      </c>
      <c r="N34">
        <v>0.29730177875067998</v>
      </c>
      <c r="O34">
        <v>0.27331627848227302</v>
      </c>
    </row>
    <row r="35" spans="1:15" x14ac:dyDescent="0.25">
      <c r="A35">
        <v>68</v>
      </c>
      <c r="B35">
        <v>3427.2</v>
      </c>
      <c r="C35">
        <v>68</v>
      </c>
      <c r="D35">
        <v>1.34490965698448E-2</v>
      </c>
      <c r="E35">
        <v>8.7868480725623501E-3</v>
      </c>
      <c r="F35">
        <v>15.0683657626606</v>
      </c>
      <c r="G35">
        <v>3.5842170968835498</v>
      </c>
      <c r="H35">
        <v>0.91989626613870001</v>
      </c>
      <c r="I35">
        <v>0.86406632139260497</v>
      </c>
      <c r="J35">
        <v>0.90930646117367997</v>
      </c>
      <c r="K35">
        <v>0.86038961038961004</v>
      </c>
      <c r="L35">
        <v>81569423</v>
      </c>
      <c r="M35">
        <v>4586541</v>
      </c>
      <c r="N35">
        <v>0.29730177875067998</v>
      </c>
      <c r="O35">
        <v>0.27331627848227302</v>
      </c>
    </row>
    <row r="36" spans="1:15" x14ac:dyDescent="0.25">
      <c r="A36">
        <v>67</v>
      </c>
      <c r="B36">
        <v>3376.8</v>
      </c>
      <c r="C36">
        <v>67</v>
      </c>
      <c r="D36">
        <v>1.4928193499621999E-2</v>
      </c>
      <c r="E36">
        <v>1.20937263794406E-2</v>
      </c>
      <c r="F36">
        <v>15.062618478179401</v>
      </c>
      <c r="G36">
        <v>3.5884478797571902</v>
      </c>
      <c r="H36">
        <v>0.89971089317873698</v>
      </c>
      <c r="I36">
        <v>0.81243891753445796</v>
      </c>
      <c r="J36">
        <v>0.881987577639751</v>
      </c>
      <c r="K36">
        <v>0.80150375939849605</v>
      </c>
      <c r="L36">
        <v>80291938</v>
      </c>
      <c r="M36">
        <v>4594899</v>
      </c>
      <c r="N36">
        <v>0.29730177875067998</v>
      </c>
      <c r="O36">
        <v>0.27331627848227302</v>
      </c>
    </row>
    <row r="37" spans="1:15" x14ac:dyDescent="0.25">
      <c r="A37">
        <v>66</v>
      </c>
      <c r="B37">
        <v>3326.4</v>
      </c>
      <c r="C37">
        <v>66</v>
      </c>
      <c r="D37">
        <v>1.1786659108087599E-2</v>
      </c>
      <c r="E37">
        <v>9.2243419106773101E-3</v>
      </c>
      <c r="F37">
        <v>15.034671848057201</v>
      </c>
      <c r="G37">
        <v>3.52452596504952</v>
      </c>
      <c r="H37">
        <v>0.92030819100530104</v>
      </c>
      <c r="I37">
        <v>0.89467199909020301</v>
      </c>
      <c r="J37">
        <v>0.93095583661621295</v>
      </c>
      <c r="K37">
        <v>0.90504704875962305</v>
      </c>
      <c r="L37">
        <v>81530771</v>
      </c>
      <c r="M37">
        <v>4447664</v>
      </c>
      <c r="N37">
        <v>0.29730177875067998</v>
      </c>
      <c r="O37">
        <v>0.27331627848227302</v>
      </c>
    </row>
    <row r="38" spans="1:15" x14ac:dyDescent="0.25">
      <c r="A38">
        <v>65</v>
      </c>
      <c r="B38">
        <v>3276</v>
      </c>
      <c r="C38">
        <v>65</v>
      </c>
      <c r="D38">
        <v>1.34537564080809E-2</v>
      </c>
      <c r="E38">
        <v>9.44921437338587E-3</v>
      </c>
      <c r="F38">
        <v>15.04069271867</v>
      </c>
      <c r="G38">
        <v>3.5841469854718202</v>
      </c>
      <c r="H38">
        <v>0.92328005093662802</v>
      </c>
      <c r="I38">
        <v>0.88641716346507704</v>
      </c>
      <c r="J38">
        <v>0.90097629009762803</v>
      </c>
      <c r="K38">
        <v>0.87167070217917697</v>
      </c>
      <c r="L38">
        <v>78006706</v>
      </c>
      <c r="M38">
        <v>4340441</v>
      </c>
      <c r="N38">
        <v>0.28606242122742498</v>
      </c>
      <c r="O38">
        <v>0.27331627848227302</v>
      </c>
    </row>
    <row r="39" spans="1:15" x14ac:dyDescent="0.25">
      <c r="A39">
        <v>64</v>
      </c>
      <c r="B39">
        <v>3225.6</v>
      </c>
      <c r="C39">
        <v>64</v>
      </c>
      <c r="D39">
        <v>1.33303938859494E-2</v>
      </c>
      <c r="E39">
        <v>1.08727251584394E-2</v>
      </c>
      <c r="F39">
        <v>15.0062527018497</v>
      </c>
      <c r="G39">
        <v>3.55618389167683</v>
      </c>
      <c r="H39">
        <v>0.91650519777806805</v>
      </c>
      <c r="I39">
        <v>0.869207567863997</v>
      </c>
      <c r="J39">
        <v>0.91773675762439799</v>
      </c>
      <c r="K39">
        <v>0.84024577572964598</v>
      </c>
      <c r="L39">
        <v>75279699</v>
      </c>
      <c r="M39">
        <v>4086927</v>
      </c>
      <c r="N39">
        <v>0.28606242122742498</v>
      </c>
      <c r="O39">
        <v>0.27331627848227302</v>
      </c>
    </row>
    <row r="40" spans="1:15" x14ac:dyDescent="0.25">
      <c r="A40">
        <v>63</v>
      </c>
      <c r="B40">
        <v>3175.2</v>
      </c>
      <c r="C40">
        <v>63</v>
      </c>
      <c r="D40">
        <v>1.3072515507580399E-2</v>
      </c>
      <c r="E40">
        <v>8.9374291383219895E-3</v>
      </c>
      <c r="F40">
        <v>15.022001486650099</v>
      </c>
      <c r="G40">
        <v>3.5668542553033999</v>
      </c>
      <c r="H40">
        <v>0.90703113660254897</v>
      </c>
      <c r="I40">
        <v>0.89104876544363598</v>
      </c>
      <c r="J40">
        <v>0.89112823552657505</v>
      </c>
      <c r="K40">
        <v>0.88356729975227</v>
      </c>
      <c r="L40">
        <v>75885015</v>
      </c>
      <c r="M40">
        <v>4459049</v>
      </c>
      <c r="N40">
        <v>0.28606242122742498</v>
      </c>
      <c r="O40">
        <v>0.27331627848227302</v>
      </c>
    </row>
    <row r="41" spans="1:15" x14ac:dyDescent="0.25">
      <c r="A41">
        <v>62</v>
      </c>
      <c r="B41">
        <v>3124.8</v>
      </c>
      <c r="C41">
        <v>62</v>
      </c>
      <c r="D41">
        <v>1.2625035584219201E-2</v>
      </c>
      <c r="E41">
        <v>9.1814977590183103E-3</v>
      </c>
      <c r="F41">
        <v>14.9948227709852</v>
      </c>
      <c r="G41">
        <v>3.5531179173639602</v>
      </c>
      <c r="H41">
        <v>0.89132865072383805</v>
      </c>
      <c r="I41">
        <v>0.85827317144315596</v>
      </c>
      <c r="J41">
        <v>0.89692585895117505</v>
      </c>
      <c r="K41">
        <v>0.888341543513956</v>
      </c>
      <c r="L41">
        <v>71892053</v>
      </c>
      <c r="M41">
        <v>3973005</v>
      </c>
      <c r="N41">
        <v>0.28606242122742498</v>
      </c>
      <c r="O41">
        <v>0.27331627848227302</v>
      </c>
    </row>
    <row r="42" spans="1:15" x14ac:dyDescent="0.25">
      <c r="A42">
        <v>61</v>
      </c>
      <c r="B42">
        <v>3074.4</v>
      </c>
      <c r="C42">
        <v>61</v>
      </c>
      <c r="D42">
        <v>9.8362757801533293E-3</v>
      </c>
      <c r="E42">
        <v>9.8123413263422696E-3</v>
      </c>
      <c r="F42">
        <v>14.9990854088259</v>
      </c>
      <c r="G42">
        <v>3.5935384242534001</v>
      </c>
      <c r="H42">
        <v>0.92532569561040801</v>
      </c>
      <c r="I42">
        <v>0.834971148802237</v>
      </c>
      <c r="J42">
        <v>0.903378778897451</v>
      </c>
      <c r="K42">
        <v>0.83088803088803098</v>
      </c>
      <c r="L42">
        <v>71145053</v>
      </c>
      <c r="M42">
        <v>3862960</v>
      </c>
      <c r="N42">
        <v>0.28606242122742498</v>
      </c>
      <c r="O42">
        <v>0.27331627848227302</v>
      </c>
    </row>
    <row r="43" spans="1:15" x14ac:dyDescent="0.25">
      <c r="A43">
        <v>60</v>
      </c>
      <c r="B43">
        <v>3024</v>
      </c>
      <c r="C43">
        <v>60</v>
      </c>
      <c r="D43">
        <v>1.35283446712018E-2</v>
      </c>
      <c r="E43">
        <v>9.9649837259166707E-3</v>
      </c>
      <c r="F43">
        <v>15.007849395800999</v>
      </c>
      <c r="G43">
        <v>3.52982358043643</v>
      </c>
      <c r="H43">
        <v>0.91788165454746096</v>
      </c>
      <c r="I43">
        <v>0.87792037470725903</v>
      </c>
      <c r="J43">
        <v>0.88079085094010401</v>
      </c>
      <c r="K43">
        <v>0.91462383770075995</v>
      </c>
      <c r="L43">
        <v>73085337</v>
      </c>
      <c r="M43">
        <v>4061658</v>
      </c>
      <c r="N43">
        <v>0.28606242122742498</v>
      </c>
      <c r="O43">
        <v>0.27331627848227302</v>
      </c>
    </row>
    <row r="44" spans="1:15" x14ac:dyDescent="0.25">
      <c r="A44">
        <v>59</v>
      </c>
      <c r="B44">
        <v>2973.6</v>
      </c>
      <c r="C44">
        <v>59</v>
      </c>
      <c r="D44">
        <v>1.2848684447323899E-2</v>
      </c>
      <c r="E44">
        <v>7.95816011589821E-3</v>
      </c>
      <c r="F44">
        <v>15.016658911813799</v>
      </c>
      <c r="G44">
        <v>3.5141144985277402</v>
      </c>
      <c r="H44">
        <v>0.92877477150675403</v>
      </c>
      <c r="I44">
        <v>0.85856404577334799</v>
      </c>
      <c r="J44">
        <v>0.90971107544141205</v>
      </c>
      <c r="K44">
        <v>0.83202511773940202</v>
      </c>
      <c r="L44">
        <v>73025851</v>
      </c>
      <c r="M44">
        <v>3989509</v>
      </c>
      <c r="N44">
        <v>0.28606242122742498</v>
      </c>
      <c r="O44">
        <v>0.27331627848227302</v>
      </c>
    </row>
    <row r="45" spans="1:15" x14ac:dyDescent="0.25">
      <c r="A45">
        <v>58</v>
      </c>
      <c r="B45">
        <v>2923.2</v>
      </c>
      <c r="C45">
        <v>58</v>
      </c>
      <c r="D45">
        <v>1.16689671037497E-2</v>
      </c>
      <c r="E45">
        <v>1.0265784318262401E-2</v>
      </c>
      <c r="F45">
        <v>15.0337092676216</v>
      </c>
      <c r="G45">
        <v>3.5752372490418498</v>
      </c>
      <c r="H45">
        <v>0.90397503335531804</v>
      </c>
      <c r="I45">
        <v>0.87525461051472497</v>
      </c>
      <c r="J45">
        <v>0.89944134078212201</v>
      </c>
      <c r="K45">
        <v>0.88687035507844703</v>
      </c>
      <c r="L45">
        <v>70678064</v>
      </c>
      <c r="M45">
        <v>4033355</v>
      </c>
      <c r="N45">
        <v>0.28606242122742498</v>
      </c>
      <c r="O45">
        <v>0.27331627848227302</v>
      </c>
    </row>
    <row r="46" spans="1:15" x14ac:dyDescent="0.25">
      <c r="A46">
        <v>57</v>
      </c>
      <c r="B46">
        <v>2872.8</v>
      </c>
      <c r="C46">
        <v>57</v>
      </c>
      <c r="D46">
        <v>1.2639146567717899E-2</v>
      </c>
      <c r="E46">
        <v>6.4909297052154098E-3</v>
      </c>
      <c r="F46">
        <v>15.0369334125626</v>
      </c>
      <c r="G46">
        <v>3.5160064229557899</v>
      </c>
      <c r="H46">
        <v>0.92368768657258404</v>
      </c>
      <c r="I46">
        <v>0.87617080905671396</v>
      </c>
      <c r="J46">
        <v>0.90880190741108602</v>
      </c>
      <c r="K46">
        <v>0.88704318936877002</v>
      </c>
      <c r="L46">
        <v>74410506</v>
      </c>
      <c r="M46">
        <v>4166387</v>
      </c>
      <c r="N46">
        <v>0.28606242122742498</v>
      </c>
      <c r="O46">
        <v>0.27331627848227302</v>
      </c>
    </row>
    <row r="47" spans="1:15" x14ac:dyDescent="0.25">
      <c r="A47">
        <v>56</v>
      </c>
      <c r="B47">
        <v>2822.4</v>
      </c>
      <c r="C47">
        <v>56</v>
      </c>
      <c r="D47">
        <v>1.06654835847382E-2</v>
      </c>
      <c r="E47">
        <v>7.80568637711494E-3</v>
      </c>
      <c r="F47">
        <v>15.0305837380768</v>
      </c>
      <c r="G47">
        <v>3.5254558310797601</v>
      </c>
      <c r="H47">
        <v>0.915706831835159</v>
      </c>
      <c r="I47">
        <v>0.87929168532616697</v>
      </c>
      <c r="J47">
        <v>0.88265306122448906</v>
      </c>
      <c r="K47">
        <v>0.88739495798319301</v>
      </c>
      <c r="L47">
        <v>70526695</v>
      </c>
      <c r="M47">
        <v>3709491</v>
      </c>
      <c r="N47">
        <v>0.28606242122742498</v>
      </c>
      <c r="O47">
        <v>0.27331627848227302</v>
      </c>
    </row>
    <row r="48" spans="1:15" x14ac:dyDescent="0.25">
      <c r="A48">
        <v>55</v>
      </c>
      <c r="B48">
        <v>2772</v>
      </c>
      <c r="C48">
        <v>55</v>
      </c>
      <c r="D48">
        <v>9.8087766396469205E-3</v>
      </c>
      <c r="E48">
        <v>8.2459714964890907E-3</v>
      </c>
      <c r="F48">
        <v>14.997961032716001</v>
      </c>
      <c r="G48">
        <v>3.5069175685866898</v>
      </c>
      <c r="H48">
        <v>0.90827157049454799</v>
      </c>
      <c r="I48">
        <v>0.86312292358803899</v>
      </c>
      <c r="J48">
        <v>0.87921182266009801</v>
      </c>
      <c r="K48">
        <v>0.84767166535122296</v>
      </c>
      <c r="L48">
        <v>72804525</v>
      </c>
      <c r="M48">
        <v>3890864</v>
      </c>
      <c r="N48">
        <v>0.28606242122742498</v>
      </c>
      <c r="O48">
        <v>0.27331627848227302</v>
      </c>
    </row>
    <row r="49" spans="1:15" x14ac:dyDescent="0.25">
      <c r="A49">
        <v>54</v>
      </c>
      <c r="B49">
        <v>2721.6</v>
      </c>
      <c r="C49">
        <v>54</v>
      </c>
      <c r="D49">
        <v>1.1606848158292901E-2</v>
      </c>
      <c r="E49">
        <v>8.0818652247223594E-3</v>
      </c>
      <c r="F49">
        <v>15.0302843192094</v>
      </c>
      <c r="G49">
        <v>3.5017929919356798</v>
      </c>
      <c r="H49">
        <v>0.89653254299012697</v>
      </c>
      <c r="I49">
        <v>0.90551561533704295</v>
      </c>
      <c r="J49">
        <v>0.87596006144393102</v>
      </c>
      <c r="K49">
        <v>0.90909090909090795</v>
      </c>
      <c r="L49">
        <v>72026113</v>
      </c>
      <c r="M49">
        <v>4022419</v>
      </c>
      <c r="N49">
        <v>0.28606242122742498</v>
      </c>
      <c r="O49">
        <v>0.27331627848227302</v>
      </c>
    </row>
    <row r="50" spans="1:15" x14ac:dyDescent="0.25">
      <c r="A50">
        <v>53</v>
      </c>
      <c r="B50">
        <v>2671.2</v>
      </c>
      <c r="C50">
        <v>53</v>
      </c>
      <c r="D50">
        <v>1.08554639804639E-2</v>
      </c>
      <c r="E50">
        <v>6.9286974048878803E-3</v>
      </c>
      <c r="F50">
        <v>15.0114357705658</v>
      </c>
      <c r="G50">
        <v>3.5535900586815701</v>
      </c>
      <c r="H50">
        <v>0.895886552198222</v>
      </c>
      <c r="I50">
        <v>0.89244469441319896</v>
      </c>
      <c r="J50">
        <v>0.90623742454728395</v>
      </c>
      <c r="K50">
        <v>0.89795918367346905</v>
      </c>
      <c r="L50">
        <v>65835895</v>
      </c>
      <c r="M50">
        <v>3617469</v>
      </c>
      <c r="N50">
        <v>0.28606242122742498</v>
      </c>
      <c r="O50">
        <v>0.27331627848227302</v>
      </c>
    </row>
    <row r="51" spans="1:15" x14ac:dyDescent="0.25">
      <c r="A51">
        <v>52</v>
      </c>
      <c r="B51">
        <v>2620.8000000000002</v>
      </c>
      <c r="C51">
        <v>52</v>
      </c>
      <c r="D51">
        <v>9.5087296002144706E-3</v>
      </c>
      <c r="E51">
        <v>6.0190742963852203E-3</v>
      </c>
      <c r="F51">
        <v>14.9477018528563</v>
      </c>
      <c r="G51">
        <v>3.4815566266512699</v>
      </c>
      <c r="H51">
        <v>0.87893357297984998</v>
      </c>
      <c r="I51">
        <v>0.81936468054558498</v>
      </c>
      <c r="J51">
        <v>0.88258317025440303</v>
      </c>
      <c r="K51">
        <v>0.84090909090909005</v>
      </c>
      <c r="L51">
        <v>69359477</v>
      </c>
      <c r="M51">
        <v>3426383</v>
      </c>
      <c r="N51">
        <v>0.28606242122742498</v>
      </c>
      <c r="O51">
        <v>0.25848657697858501</v>
      </c>
    </row>
    <row r="52" spans="1:15" x14ac:dyDescent="0.25">
      <c r="A52">
        <v>51</v>
      </c>
      <c r="B52">
        <v>2570.4</v>
      </c>
      <c r="C52">
        <v>51</v>
      </c>
      <c r="D52">
        <v>1.04374527588813E-2</v>
      </c>
      <c r="E52">
        <v>8.4357606679035194E-3</v>
      </c>
      <c r="F52">
        <v>15.029291371133301</v>
      </c>
      <c r="G52">
        <v>3.5189912752722501</v>
      </c>
      <c r="H52">
        <v>0.89081458240146105</v>
      </c>
      <c r="I52">
        <v>0.87575281487300205</v>
      </c>
      <c r="J52">
        <v>0.89315068493150596</v>
      </c>
      <c r="K52">
        <v>0.88177339901477803</v>
      </c>
      <c r="L52">
        <v>67072174</v>
      </c>
      <c r="M52">
        <v>3540201</v>
      </c>
      <c r="N52">
        <v>0.28606242122742498</v>
      </c>
      <c r="O52">
        <v>0.25848657697858501</v>
      </c>
    </row>
    <row r="53" spans="1:15" x14ac:dyDescent="0.25">
      <c r="A53">
        <v>50</v>
      </c>
      <c r="B53">
        <v>2520</v>
      </c>
      <c r="C53">
        <v>50</v>
      </c>
      <c r="D53">
        <v>1.05859887814775E-2</v>
      </c>
      <c r="E53">
        <v>5.4407044202962503E-3</v>
      </c>
      <c r="F53">
        <v>14.9821345860622</v>
      </c>
      <c r="G53">
        <v>3.4636705478759802</v>
      </c>
      <c r="H53">
        <v>0.913972985976229</v>
      </c>
      <c r="I53">
        <v>0.87349571025508099</v>
      </c>
      <c r="J53">
        <v>0.87106127972163006</v>
      </c>
      <c r="K53">
        <v>0.884848484848484</v>
      </c>
      <c r="L53">
        <v>67352706</v>
      </c>
      <c r="M53">
        <v>3178807</v>
      </c>
      <c r="N53">
        <v>0.28606242122742498</v>
      </c>
      <c r="O53">
        <v>0.25848657697858501</v>
      </c>
    </row>
    <row r="54" spans="1:15" x14ac:dyDescent="0.25">
      <c r="A54">
        <v>49</v>
      </c>
      <c r="B54">
        <v>2469.6</v>
      </c>
      <c r="C54">
        <v>49</v>
      </c>
      <c r="D54">
        <v>1.1417972986295899E-2</v>
      </c>
      <c r="E54">
        <v>7.4318868961726096E-3</v>
      </c>
      <c r="F54">
        <v>15.000593617366</v>
      </c>
      <c r="G54">
        <v>3.4639152456616999</v>
      </c>
      <c r="H54">
        <v>0.91152184509039702</v>
      </c>
      <c r="I54">
        <v>0.85576205403791505</v>
      </c>
      <c r="J54">
        <v>0.86762422360248403</v>
      </c>
      <c r="K54">
        <v>0.845514950166113</v>
      </c>
      <c r="L54">
        <v>68479658</v>
      </c>
      <c r="M54">
        <v>3307932</v>
      </c>
      <c r="N54">
        <v>0.28606242122742498</v>
      </c>
      <c r="O54">
        <v>0.25848657697858501</v>
      </c>
    </row>
    <row r="55" spans="1:15" x14ac:dyDescent="0.25">
      <c r="A55">
        <v>48</v>
      </c>
      <c r="B55">
        <v>2419.1999999999998</v>
      </c>
      <c r="C55">
        <v>48</v>
      </c>
      <c r="D55">
        <v>9.5968111841127704E-3</v>
      </c>
      <c r="E55">
        <v>6.3704648526077103E-3</v>
      </c>
      <c r="F55">
        <v>14.978907306812101</v>
      </c>
      <c r="G55">
        <v>3.4709654504623999</v>
      </c>
      <c r="H55">
        <v>0.88412942823879304</v>
      </c>
      <c r="I55">
        <v>0.83448338976846304</v>
      </c>
      <c r="J55">
        <v>0.87264973832137904</v>
      </c>
      <c r="K55">
        <v>0.82715074980268299</v>
      </c>
      <c r="L55">
        <v>64644382</v>
      </c>
      <c r="M55">
        <v>3205835</v>
      </c>
      <c r="N55">
        <v>0.28606242122742498</v>
      </c>
      <c r="O55">
        <v>0.25848657697858501</v>
      </c>
    </row>
    <row r="56" spans="1:15" x14ac:dyDescent="0.25">
      <c r="A56">
        <v>47</v>
      </c>
      <c r="B56">
        <v>2368.8000000000002</v>
      </c>
      <c r="C56">
        <v>47</v>
      </c>
      <c r="D56">
        <v>1.0429159318048199E-2</v>
      </c>
      <c r="E56">
        <v>8.4494115106359992E-3</v>
      </c>
      <c r="F56">
        <v>15.0180252074147</v>
      </c>
      <c r="G56">
        <v>3.4312124262255099</v>
      </c>
      <c r="H56">
        <v>0.91138174172023001</v>
      </c>
      <c r="I56">
        <v>0.85188069908814501</v>
      </c>
      <c r="J56">
        <v>0.90476190476190399</v>
      </c>
      <c r="K56">
        <v>0.82305194805194803</v>
      </c>
      <c r="L56">
        <v>67247705</v>
      </c>
      <c r="M56">
        <v>3153879</v>
      </c>
      <c r="N56">
        <v>0.28606242122742498</v>
      </c>
      <c r="O56">
        <v>0.25848657697858501</v>
      </c>
    </row>
    <row r="57" spans="1:15" x14ac:dyDescent="0.25">
      <c r="A57">
        <v>46</v>
      </c>
      <c r="B57">
        <v>2318.4</v>
      </c>
      <c r="C57">
        <v>46</v>
      </c>
      <c r="D57">
        <v>9.8199316306312196E-3</v>
      </c>
      <c r="E57">
        <v>8.3431923494035297E-3</v>
      </c>
      <c r="F57">
        <v>15.0020476424954</v>
      </c>
      <c r="G57">
        <v>3.4566502245428499</v>
      </c>
      <c r="H57">
        <v>0.92324297908969999</v>
      </c>
      <c r="I57">
        <v>0.87215541517619299</v>
      </c>
      <c r="J57">
        <v>0.87351393490547602</v>
      </c>
      <c r="K57">
        <v>0.87755102040816302</v>
      </c>
      <c r="L57">
        <v>67210976</v>
      </c>
      <c r="M57">
        <v>3096713</v>
      </c>
      <c r="N57">
        <v>0.28606242122742498</v>
      </c>
      <c r="O57">
        <v>0.25848657697858501</v>
      </c>
    </row>
    <row r="58" spans="1:15" x14ac:dyDescent="0.25">
      <c r="A58">
        <v>45</v>
      </c>
      <c r="B58">
        <v>2268</v>
      </c>
      <c r="C58">
        <v>45</v>
      </c>
      <c r="D58">
        <v>1.0261186281594401E-2</v>
      </c>
      <c r="E58">
        <v>8.4494115106359992E-3</v>
      </c>
      <c r="F58">
        <v>14.975492376913399</v>
      </c>
      <c r="G58">
        <v>3.4937610995952499</v>
      </c>
      <c r="H58">
        <v>0.91615915550142002</v>
      </c>
      <c r="I58">
        <v>0.84547469455791002</v>
      </c>
      <c r="J58">
        <v>0.914946325350949</v>
      </c>
      <c r="K58">
        <v>0.84244897959183596</v>
      </c>
      <c r="L58">
        <v>61166859</v>
      </c>
      <c r="M58">
        <v>3077907</v>
      </c>
      <c r="N58">
        <v>0.28606242122742498</v>
      </c>
      <c r="O58">
        <v>0.25848657697858501</v>
      </c>
    </row>
    <row r="59" spans="1:15" x14ac:dyDescent="0.25">
      <c r="A59">
        <v>44</v>
      </c>
      <c r="B59">
        <v>2217.6</v>
      </c>
      <c r="C59">
        <v>44</v>
      </c>
      <c r="D59">
        <v>1.1201769067415299E-2</v>
      </c>
      <c r="E59">
        <v>5.8923569427771104E-3</v>
      </c>
      <c r="F59">
        <v>14.9710883987605</v>
      </c>
      <c r="G59">
        <v>3.4479070050705101</v>
      </c>
      <c r="H59">
        <v>0.91477499667154905</v>
      </c>
      <c r="I59">
        <v>0.84342497329510302</v>
      </c>
      <c r="J59">
        <v>0.91918367346938701</v>
      </c>
      <c r="K59">
        <v>0.86212624584717601</v>
      </c>
      <c r="L59">
        <v>63484878</v>
      </c>
      <c r="M59">
        <v>2944336</v>
      </c>
      <c r="N59">
        <v>0.28606242122742498</v>
      </c>
      <c r="O59">
        <v>0.25848657697858501</v>
      </c>
    </row>
    <row r="60" spans="1:15" x14ac:dyDescent="0.25">
      <c r="A60">
        <v>43</v>
      </c>
      <c r="B60">
        <v>2167.1999999999998</v>
      </c>
      <c r="C60">
        <v>43</v>
      </c>
      <c r="D60">
        <v>8.7417371900130499E-3</v>
      </c>
      <c r="E60">
        <v>5.4409875838447204E-3</v>
      </c>
      <c r="F60">
        <v>14.972393491353399</v>
      </c>
      <c r="G60">
        <v>3.4885802495291802</v>
      </c>
      <c r="H60">
        <v>0.87908676579806799</v>
      </c>
      <c r="I60">
        <v>0.84654437650546499</v>
      </c>
      <c r="J60">
        <v>0.878482513337285</v>
      </c>
      <c r="K60">
        <v>0.85385878489326705</v>
      </c>
      <c r="L60">
        <v>59595641</v>
      </c>
      <c r="M60">
        <v>2764365</v>
      </c>
      <c r="N60">
        <v>0.28606242122742498</v>
      </c>
      <c r="O60">
        <v>0.25848657697858501</v>
      </c>
    </row>
    <row r="61" spans="1:15" x14ac:dyDescent="0.25">
      <c r="A61">
        <v>42</v>
      </c>
      <c r="B61">
        <v>2116.8000000000002</v>
      </c>
      <c r="C61">
        <v>42</v>
      </c>
      <c r="D61">
        <v>9.8594171396369206E-3</v>
      </c>
      <c r="E61">
        <v>6.5268763955134996E-3</v>
      </c>
      <c r="F61">
        <v>15.010883782062599</v>
      </c>
      <c r="G61">
        <v>3.4650130961883199</v>
      </c>
      <c r="H61">
        <v>0.89182530770798296</v>
      </c>
      <c r="I61">
        <v>0.83975187386921701</v>
      </c>
      <c r="J61">
        <v>0.88964686998394904</v>
      </c>
      <c r="K61">
        <v>0.77678571428571397</v>
      </c>
      <c r="L61">
        <v>63238778</v>
      </c>
      <c r="M61">
        <v>2896945</v>
      </c>
      <c r="N61">
        <v>0.28606242122742498</v>
      </c>
      <c r="O61">
        <v>0.25848657697858501</v>
      </c>
    </row>
    <row r="62" spans="1:15" x14ac:dyDescent="0.25">
      <c r="A62">
        <v>41</v>
      </c>
      <c r="B62">
        <v>2066.4</v>
      </c>
      <c r="C62">
        <v>41</v>
      </c>
      <c r="D62">
        <v>1.06745244394053E-2</v>
      </c>
      <c r="E62">
        <v>5.9906845621131299E-3</v>
      </c>
      <c r="F62">
        <v>14.983892450692499</v>
      </c>
      <c r="G62">
        <v>3.4161067468295898</v>
      </c>
      <c r="H62">
        <v>0.88735585043521403</v>
      </c>
      <c r="I62">
        <v>0.77835369616191397</v>
      </c>
      <c r="J62">
        <v>0.88431568431568397</v>
      </c>
      <c r="K62">
        <v>0.78844652615144395</v>
      </c>
      <c r="L62">
        <v>61007952</v>
      </c>
      <c r="M62">
        <v>2548018</v>
      </c>
      <c r="N62">
        <v>0.28606242122742498</v>
      </c>
      <c r="O62">
        <v>0.25848657697858501</v>
      </c>
    </row>
    <row r="63" spans="1:15" x14ac:dyDescent="0.25">
      <c r="A63">
        <v>40</v>
      </c>
      <c r="B63">
        <v>2016</v>
      </c>
      <c r="C63">
        <v>40</v>
      </c>
      <c r="D63">
        <v>9.4849668262366599E-3</v>
      </c>
      <c r="E63">
        <v>6.9543197065392399E-3</v>
      </c>
      <c r="F63">
        <v>14.952387175848401</v>
      </c>
      <c r="G63">
        <v>3.4406575441273599</v>
      </c>
      <c r="H63">
        <v>0.87851141538785604</v>
      </c>
      <c r="I63">
        <v>0.83435046329029094</v>
      </c>
      <c r="J63">
        <v>0.88456189151599496</v>
      </c>
      <c r="K63">
        <v>0.83375104427735902</v>
      </c>
      <c r="L63">
        <v>61044545</v>
      </c>
      <c r="M63">
        <v>2727475</v>
      </c>
      <c r="N63">
        <v>0.28606242122742498</v>
      </c>
      <c r="O63">
        <v>0.25848657697858501</v>
      </c>
    </row>
    <row r="64" spans="1:15" x14ac:dyDescent="0.25">
      <c r="A64">
        <v>39</v>
      </c>
      <c r="B64">
        <v>1965.6</v>
      </c>
      <c r="C64">
        <v>39</v>
      </c>
      <c r="D64">
        <v>9.8852040816326502E-3</v>
      </c>
      <c r="E64">
        <v>6.3995968757873502E-3</v>
      </c>
      <c r="F64">
        <v>14.9686743418698</v>
      </c>
      <c r="G64">
        <v>3.4358299261703702</v>
      </c>
      <c r="H64">
        <v>0.87078406072590697</v>
      </c>
      <c r="I64">
        <v>0.86821705426356499</v>
      </c>
      <c r="J64">
        <v>0.86421693849479198</v>
      </c>
      <c r="K64">
        <v>0.869412795793163</v>
      </c>
      <c r="L64">
        <v>61628374</v>
      </c>
      <c r="M64">
        <v>2527928</v>
      </c>
      <c r="N64">
        <v>0.28606242122742498</v>
      </c>
      <c r="O64">
        <v>0.25848657697858501</v>
      </c>
    </row>
    <row r="65" spans="1:15" x14ac:dyDescent="0.25">
      <c r="A65">
        <v>38</v>
      </c>
      <c r="B65">
        <v>1915.2</v>
      </c>
      <c r="C65">
        <v>38</v>
      </c>
      <c r="D65">
        <v>6.4932311956121397E-3</v>
      </c>
      <c r="E65">
        <v>6.4810315660655702E-3</v>
      </c>
      <c r="F65">
        <v>14.9321883239129</v>
      </c>
      <c r="G65">
        <v>3.41580671910204</v>
      </c>
      <c r="H65">
        <v>0.87690438559709005</v>
      </c>
      <c r="I65">
        <v>0.85444015444015498</v>
      </c>
      <c r="J65">
        <v>0.87142857142857</v>
      </c>
      <c r="K65">
        <v>0.80317460317460299</v>
      </c>
      <c r="L65">
        <v>58760075</v>
      </c>
      <c r="M65">
        <v>2536812</v>
      </c>
      <c r="N65">
        <v>0.28606242122742498</v>
      </c>
      <c r="O65">
        <v>0.25848657697858501</v>
      </c>
    </row>
    <row r="66" spans="1:15" x14ac:dyDescent="0.25">
      <c r="A66">
        <v>37</v>
      </c>
      <c r="B66">
        <v>1864.8</v>
      </c>
      <c r="C66">
        <v>37</v>
      </c>
      <c r="D66">
        <v>8.78489326765188E-3</v>
      </c>
      <c r="E66">
        <v>6.03046249946519E-3</v>
      </c>
      <c r="F66">
        <v>14.990096556418299</v>
      </c>
      <c r="G66">
        <v>3.4191930462871198</v>
      </c>
      <c r="H66">
        <v>0.89527557853949802</v>
      </c>
      <c r="I66">
        <v>0.89332201471420403</v>
      </c>
      <c r="J66">
        <v>0.89435774309723903</v>
      </c>
      <c r="K66">
        <v>0.837092731829574</v>
      </c>
      <c r="L66">
        <v>59963949</v>
      </c>
      <c r="M66">
        <v>2354294</v>
      </c>
      <c r="N66">
        <v>0.28606242122742498</v>
      </c>
      <c r="O66">
        <v>0.25848657697858501</v>
      </c>
    </row>
    <row r="67" spans="1:15" x14ac:dyDescent="0.25">
      <c r="A67">
        <v>36</v>
      </c>
      <c r="B67">
        <v>1814.4</v>
      </c>
      <c r="C67">
        <v>36</v>
      </c>
      <c r="D67">
        <v>1.05194805194805E-2</v>
      </c>
      <c r="E67">
        <v>6.1289900575614798E-3</v>
      </c>
      <c r="F67">
        <v>14.9804501701257</v>
      </c>
      <c r="G67">
        <v>3.38919895671114</v>
      </c>
      <c r="H67">
        <v>0.88701021658644497</v>
      </c>
      <c r="I67">
        <v>0.86140071627536896</v>
      </c>
      <c r="J67">
        <v>0.89195678271308498</v>
      </c>
      <c r="K67">
        <v>0.88065099457504503</v>
      </c>
      <c r="L67">
        <v>61703667</v>
      </c>
      <c r="M67">
        <v>2532868</v>
      </c>
      <c r="N67">
        <v>0.28606242122742498</v>
      </c>
      <c r="O67">
        <v>0.24054886454894001</v>
      </c>
    </row>
    <row r="68" spans="1:15" x14ac:dyDescent="0.25">
      <c r="A68">
        <v>35</v>
      </c>
      <c r="B68">
        <v>1764</v>
      </c>
      <c r="C68">
        <v>35</v>
      </c>
      <c r="D68">
        <v>9.3355897367157006E-3</v>
      </c>
      <c r="E68">
        <v>6.35995138796259E-3</v>
      </c>
      <c r="F68">
        <v>14.9673859592895</v>
      </c>
      <c r="G68">
        <v>3.3887948085788602</v>
      </c>
      <c r="H68">
        <v>0.88779059006140004</v>
      </c>
      <c r="I68">
        <v>0.83253012048192698</v>
      </c>
      <c r="J68">
        <v>0.89030969030968998</v>
      </c>
      <c r="K68">
        <v>0.80326530612244895</v>
      </c>
      <c r="L68">
        <v>61262401</v>
      </c>
      <c r="M68">
        <v>2373492</v>
      </c>
      <c r="N68">
        <v>0.28606242122742498</v>
      </c>
      <c r="O68">
        <v>0.24054886454894001</v>
      </c>
    </row>
    <row r="69" spans="1:15" x14ac:dyDescent="0.25">
      <c r="A69">
        <v>34</v>
      </c>
      <c r="B69">
        <v>1713.6</v>
      </c>
      <c r="C69">
        <v>34</v>
      </c>
      <c r="D69">
        <v>1.00692957835814E-2</v>
      </c>
      <c r="E69">
        <v>5.8448666823051002E-3</v>
      </c>
      <c r="F69">
        <v>14.955624689428801</v>
      </c>
      <c r="G69">
        <v>3.3651561206518301</v>
      </c>
      <c r="H69">
        <v>0.89538501031161399</v>
      </c>
      <c r="I69">
        <v>0.83520802276731299</v>
      </c>
      <c r="J69">
        <v>0.89470529470529403</v>
      </c>
      <c r="K69">
        <v>0.83463203463203395</v>
      </c>
      <c r="L69">
        <v>59975703</v>
      </c>
      <c r="M69">
        <v>2290528</v>
      </c>
      <c r="N69">
        <v>0.28606242122742498</v>
      </c>
      <c r="O69">
        <v>0.24054886454894001</v>
      </c>
    </row>
    <row r="70" spans="1:15" x14ac:dyDescent="0.25">
      <c r="A70">
        <v>33</v>
      </c>
      <c r="B70">
        <v>1663.2</v>
      </c>
      <c r="C70">
        <v>33</v>
      </c>
      <c r="D70">
        <v>9.3665724177188006E-3</v>
      </c>
      <c r="E70">
        <v>4.5684265609077599E-3</v>
      </c>
      <c r="F70">
        <v>14.9363214217265</v>
      </c>
      <c r="G70">
        <v>3.3754248244143801</v>
      </c>
      <c r="H70">
        <v>0.89745007445038305</v>
      </c>
      <c r="I70">
        <v>0.87194939436872598</v>
      </c>
      <c r="J70">
        <v>0.88065843621399098</v>
      </c>
      <c r="K70">
        <v>0.86069210292812703</v>
      </c>
      <c r="L70">
        <v>59341233</v>
      </c>
      <c r="M70">
        <v>2307939</v>
      </c>
      <c r="N70">
        <v>0.28606242122742498</v>
      </c>
      <c r="O70">
        <v>0.24054886454894001</v>
      </c>
    </row>
    <row r="71" spans="1:15" x14ac:dyDescent="0.25">
      <c r="A71">
        <v>32</v>
      </c>
      <c r="B71">
        <v>1612.8</v>
      </c>
      <c r="C71">
        <v>32</v>
      </c>
      <c r="D71">
        <v>8.5201174486888697E-3</v>
      </c>
      <c r="E71">
        <v>4.0387890947469604E-3</v>
      </c>
      <c r="F71">
        <v>14.9373312540316</v>
      </c>
      <c r="G71">
        <v>3.3500851502672599</v>
      </c>
      <c r="H71">
        <v>0.90333184368637698</v>
      </c>
      <c r="I71">
        <v>0.81813495245732604</v>
      </c>
      <c r="J71">
        <v>0.89189735300060502</v>
      </c>
      <c r="K71">
        <v>0.80168067226890705</v>
      </c>
      <c r="L71">
        <v>63071169</v>
      </c>
      <c r="M71">
        <v>2129163</v>
      </c>
      <c r="N71">
        <v>0.28606242122742498</v>
      </c>
      <c r="O71">
        <v>0.24054886454894001</v>
      </c>
    </row>
    <row r="72" spans="1:15" x14ac:dyDescent="0.25">
      <c r="A72">
        <v>31</v>
      </c>
      <c r="B72">
        <v>1562.4</v>
      </c>
      <c r="C72">
        <v>31</v>
      </c>
      <c r="D72">
        <v>1.0438965796108601E-2</v>
      </c>
      <c r="E72">
        <v>5.1111353632362E-3</v>
      </c>
      <c r="F72">
        <v>14.9711049965412</v>
      </c>
      <c r="G72">
        <v>3.3431055260754898</v>
      </c>
      <c r="H72">
        <v>0.90925976846990197</v>
      </c>
      <c r="I72">
        <v>0.83283047515231701</v>
      </c>
      <c r="J72">
        <v>0.90782750868587703</v>
      </c>
      <c r="K72">
        <v>0.824242424242424</v>
      </c>
      <c r="L72">
        <v>59222467</v>
      </c>
      <c r="M72">
        <v>2101313</v>
      </c>
      <c r="N72">
        <v>0.28606242122742498</v>
      </c>
      <c r="O72">
        <v>0.24054886454894001</v>
      </c>
    </row>
    <row r="73" spans="1:15" x14ac:dyDescent="0.25">
      <c r="A73">
        <v>30</v>
      </c>
      <c r="B73">
        <v>1512</v>
      </c>
      <c r="C73">
        <v>30</v>
      </c>
      <c r="D73">
        <v>9.1004655830586208E-3</v>
      </c>
      <c r="E73">
        <v>5.11265112105448E-3</v>
      </c>
      <c r="F73">
        <v>14.920757804889501</v>
      </c>
      <c r="G73">
        <v>3.3758766942076401</v>
      </c>
      <c r="H73">
        <v>0.86847542011656798</v>
      </c>
      <c r="I73">
        <v>0.85169105110820298</v>
      </c>
      <c r="J73">
        <v>0.86368006152662802</v>
      </c>
      <c r="K73">
        <v>0.850044365572315</v>
      </c>
      <c r="L73">
        <v>58167822</v>
      </c>
      <c r="M73">
        <v>2000391</v>
      </c>
      <c r="N73">
        <v>0.28606242122742498</v>
      </c>
      <c r="O73">
        <v>0.24054886454894001</v>
      </c>
    </row>
    <row r="74" spans="1:15" x14ac:dyDescent="0.25">
      <c r="A74">
        <v>29</v>
      </c>
      <c r="B74">
        <v>1461.6</v>
      </c>
      <c r="C74">
        <v>29</v>
      </c>
      <c r="D74">
        <v>1.0452227288961899E-2</v>
      </c>
      <c r="E74">
        <v>4.6393557422969101E-3</v>
      </c>
      <c r="F74">
        <v>14.910069007896601</v>
      </c>
      <c r="G74">
        <v>3.3520004980835298</v>
      </c>
      <c r="H74">
        <v>0.90277320669280603</v>
      </c>
      <c r="I74">
        <v>0.80276594942909896</v>
      </c>
      <c r="J74">
        <v>0.87005870841487198</v>
      </c>
      <c r="K74">
        <v>0.81994928148774204</v>
      </c>
      <c r="L74">
        <v>58688508</v>
      </c>
      <c r="M74">
        <v>1952964</v>
      </c>
      <c r="N74">
        <v>0.28606242122742498</v>
      </c>
      <c r="O74">
        <v>0.24054886454894001</v>
      </c>
    </row>
    <row r="75" spans="1:15" x14ac:dyDescent="0.25">
      <c r="A75">
        <v>28</v>
      </c>
      <c r="B75">
        <v>1411.2</v>
      </c>
      <c r="C75">
        <v>28</v>
      </c>
      <c r="D75">
        <v>9.7422755950452699E-3</v>
      </c>
      <c r="E75">
        <v>4.0276428031530004E-3</v>
      </c>
      <c r="F75">
        <v>14.8853877890422</v>
      </c>
      <c r="G75">
        <v>3.28798809283647</v>
      </c>
      <c r="H75">
        <v>0.881868693036715</v>
      </c>
      <c r="I75">
        <v>0.84101907201821802</v>
      </c>
      <c r="J75">
        <v>0.85908121729017195</v>
      </c>
      <c r="K75">
        <v>0.86233766233766196</v>
      </c>
      <c r="L75">
        <v>59766170</v>
      </c>
      <c r="M75">
        <v>1683152</v>
      </c>
      <c r="N75">
        <v>0.27331627848227302</v>
      </c>
      <c r="O75">
        <v>0.24054886454894001</v>
      </c>
    </row>
    <row r="76" spans="1:15" x14ac:dyDescent="0.25">
      <c r="A76">
        <v>27</v>
      </c>
      <c r="B76">
        <v>1360.8</v>
      </c>
      <c r="C76">
        <v>27</v>
      </c>
      <c r="D76">
        <v>8.7575259989053095E-3</v>
      </c>
      <c r="E76">
        <v>5.6666666666666601E-3</v>
      </c>
      <c r="F76">
        <v>14.913772616525801</v>
      </c>
      <c r="G76">
        <v>3.30706932662358</v>
      </c>
      <c r="H76">
        <v>0.89298077848870705</v>
      </c>
      <c r="I76">
        <v>0.75395629238884598</v>
      </c>
      <c r="J76">
        <v>0.89123376623376604</v>
      </c>
      <c r="K76">
        <v>0.78812199036918096</v>
      </c>
      <c r="L76">
        <v>61765558</v>
      </c>
      <c r="M76">
        <v>1861823</v>
      </c>
      <c r="N76">
        <v>0.27331627848227302</v>
      </c>
      <c r="O76">
        <v>0.24054886454894001</v>
      </c>
    </row>
    <row r="77" spans="1:15" x14ac:dyDescent="0.25">
      <c r="A77">
        <v>26</v>
      </c>
      <c r="B77">
        <v>1310.4000000000001</v>
      </c>
      <c r="C77">
        <v>26</v>
      </c>
      <c r="D77">
        <v>8.1444365878569607E-3</v>
      </c>
      <c r="E77">
        <v>4.3912436769579597E-3</v>
      </c>
      <c r="F77">
        <v>14.915763031974899</v>
      </c>
      <c r="G77">
        <v>3.2782376390689798</v>
      </c>
      <c r="H77">
        <v>0.88312885388975004</v>
      </c>
      <c r="I77">
        <v>0.762309873678782</v>
      </c>
      <c r="J77">
        <v>0.87952047952047896</v>
      </c>
      <c r="K77">
        <v>0.76085240726124603</v>
      </c>
      <c r="L77">
        <v>59418465</v>
      </c>
      <c r="M77">
        <v>1780524</v>
      </c>
      <c r="N77">
        <v>0.27331627848227302</v>
      </c>
      <c r="O77">
        <v>0.24054886454894001</v>
      </c>
    </row>
    <row r="78" spans="1:15" x14ac:dyDescent="0.25">
      <c r="A78">
        <v>25</v>
      </c>
      <c r="B78">
        <v>1260</v>
      </c>
      <c r="C78">
        <v>25</v>
      </c>
      <c r="D78">
        <v>9.0498581877892208E-3</v>
      </c>
      <c r="E78">
        <v>4.38022712458802E-3</v>
      </c>
      <c r="F78">
        <v>14.919679504333301</v>
      </c>
      <c r="G78">
        <v>3.26665816353366</v>
      </c>
      <c r="H78">
        <v>0.87332004119569695</v>
      </c>
      <c r="I78">
        <v>0.77613602613602595</v>
      </c>
      <c r="J78">
        <v>0.87679308312045501</v>
      </c>
      <c r="K78">
        <v>0.77435064935064901</v>
      </c>
      <c r="L78">
        <v>61264098</v>
      </c>
      <c r="M78">
        <v>1836293</v>
      </c>
      <c r="N78">
        <v>0.27331627848227302</v>
      </c>
      <c r="O78">
        <v>0.24054886454894001</v>
      </c>
    </row>
    <row r="79" spans="1:15" x14ac:dyDescent="0.25">
      <c r="A79">
        <v>24</v>
      </c>
      <c r="B79">
        <v>1209.5999999999999</v>
      </c>
      <c r="C79">
        <v>24</v>
      </c>
      <c r="D79">
        <v>8.0036606010631898E-3</v>
      </c>
      <c r="E79">
        <v>4.68070110927253E-3</v>
      </c>
      <c r="F79">
        <v>14.861576173976999</v>
      </c>
      <c r="G79">
        <v>3.2430831849195201</v>
      </c>
      <c r="H79">
        <v>0.908049842432885</v>
      </c>
      <c r="I79">
        <v>0.83852350361986305</v>
      </c>
      <c r="J79">
        <v>0.86020681731137405</v>
      </c>
      <c r="K79">
        <v>0.81437125748503003</v>
      </c>
      <c r="L79">
        <v>61387846</v>
      </c>
      <c r="M79">
        <v>1729424</v>
      </c>
      <c r="N79">
        <v>0.27331627848227302</v>
      </c>
      <c r="O79">
        <v>0.24054886454894001</v>
      </c>
    </row>
    <row r="80" spans="1:15" x14ac:dyDescent="0.25">
      <c r="A80">
        <v>23</v>
      </c>
      <c r="B80">
        <v>1159.2</v>
      </c>
      <c r="C80">
        <v>23</v>
      </c>
      <c r="D80">
        <v>8.8273404599935202E-3</v>
      </c>
      <c r="E80">
        <v>4.50808086276066E-3</v>
      </c>
      <c r="F80">
        <v>14.8922608521536</v>
      </c>
      <c r="G80">
        <v>3.2547714314357199</v>
      </c>
      <c r="H80">
        <v>0.89957510600368595</v>
      </c>
      <c r="I80">
        <v>0.74160665018452798</v>
      </c>
      <c r="J80">
        <v>0.89537223340040295</v>
      </c>
      <c r="K80">
        <v>0.75931677018633403</v>
      </c>
      <c r="L80">
        <v>61710640</v>
      </c>
      <c r="M80">
        <v>1693588</v>
      </c>
      <c r="N80">
        <v>0.27331627848227302</v>
      </c>
      <c r="O80">
        <v>0.24054886454894001</v>
      </c>
    </row>
    <row r="81" spans="1:15" x14ac:dyDescent="0.25">
      <c r="A81">
        <v>22</v>
      </c>
      <c r="B81">
        <v>1108.8</v>
      </c>
      <c r="C81">
        <v>22</v>
      </c>
      <c r="D81">
        <v>9.3981562235530506E-3</v>
      </c>
      <c r="E81">
        <v>4.6477313666899696E-3</v>
      </c>
      <c r="F81">
        <v>14.840275316057699</v>
      </c>
      <c r="G81">
        <v>3.2144183297269202</v>
      </c>
      <c r="H81">
        <v>0.88451558506918004</v>
      </c>
      <c r="I81">
        <v>0.85908419497784205</v>
      </c>
      <c r="J81">
        <v>0.883510428964973</v>
      </c>
      <c r="K81">
        <v>0.87741935483871003</v>
      </c>
      <c r="L81">
        <v>61497964</v>
      </c>
      <c r="M81">
        <v>1496494</v>
      </c>
      <c r="N81">
        <v>0.27331627848227302</v>
      </c>
      <c r="O81">
        <v>0.24054886454894001</v>
      </c>
    </row>
    <row r="82" spans="1:15" x14ac:dyDescent="0.25">
      <c r="A82">
        <v>21</v>
      </c>
      <c r="B82">
        <v>1058.4000000000001</v>
      </c>
      <c r="C82">
        <v>21</v>
      </c>
      <c r="D82">
        <v>8.1342772074978892E-3</v>
      </c>
      <c r="E82">
        <v>4.06003671309793E-3</v>
      </c>
      <c r="F82">
        <v>14.8348366201642</v>
      </c>
      <c r="G82">
        <v>3.18185014687504</v>
      </c>
      <c r="H82">
        <v>0.88003509551070203</v>
      </c>
      <c r="I82">
        <v>0.78807212205270305</v>
      </c>
      <c r="J82">
        <v>0.85058800848274496</v>
      </c>
      <c r="K82">
        <v>0.8125</v>
      </c>
      <c r="L82">
        <v>60121808</v>
      </c>
      <c r="M82">
        <v>1394185</v>
      </c>
      <c r="N82">
        <v>0.27331627848227302</v>
      </c>
      <c r="O82">
        <v>0.21736043597249499</v>
      </c>
    </row>
    <row r="83" spans="1:15" x14ac:dyDescent="0.25">
      <c r="A83">
        <v>20</v>
      </c>
      <c r="B83">
        <v>1008</v>
      </c>
      <c r="C83">
        <v>20</v>
      </c>
      <c r="D83">
        <v>9.4498388149181801E-3</v>
      </c>
      <c r="E83">
        <v>3.1630299178494899E-3</v>
      </c>
      <c r="F83">
        <v>14.8825028521807</v>
      </c>
      <c r="G83">
        <v>3.2013185094182002</v>
      </c>
      <c r="H83">
        <v>0.88356537530266399</v>
      </c>
      <c r="I83">
        <v>0.84959862144328102</v>
      </c>
      <c r="J83">
        <v>0.88623231719466</v>
      </c>
      <c r="K83">
        <v>0.86799276672694303</v>
      </c>
      <c r="L83">
        <v>62570023</v>
      </c>
      <c r="M83">
        <v>1256249</v>
      </c>
      <c r="N83">
        <v>0.27331627848227302</v>
      </c>
      <c r="O83">
        <v>0.21736043597249499</v>
      </c>
    </row>
    <row r="84" spans="1:15" x14ac:dyDescent="0.25">
      <c r="A84">
        <v>19</v>
      </c>
      <c r="B84">
        <v>957.6</v>
      </c>
      <c r="C84">
        <v>19</v>
      </c>
      <c r="D84">
        <v>7.6269638290098604E-3</v>
      </c>
      <c r="E84">
        <v>3.6246821961107602E-3</v>
      </c>
      <c r="F84">
        <v>14.8769510609122</v>
      </c>
      <c r="G84">
        <v>3.2035759765924401</v>
      </c>
      <c r="H84">
        <v>0.89066297183418996</v>
      </c>
      <c r="I84">
        <v>0.81270109395109402</v>
      </c>
      <c r="J84">
        <v>0.88749494131930395</v>
      </c>
      <c r="K84">
        <v>0.80034423407917299</v>
      </c>
      <c r="L84">
        <v>60114819</v>
      </c>
      <c r="M84">
        <v>1306291</v>
      </c>
      <c r="N84">
        <v>0.27331627848227302</v>
      </c>
      <c r="O84">
        <v>0.21736043597249499</v>
      </c>
    </row>
    <row r="85" spans="1:15" x14ac:dyDescent="0.25">
      <c r="A85">
        <v>18</v>
      </c>
      <c r="B85">
        <v>907.2</v>
      </c>
      <c r="C85">
        <v>18</v>
      </c>
      <c r="D85">
        <v>8.4913076341647693E-3</v>
      </c>
      <c r="E85">
        <v>3.6600056689342401E-3</v>
      </c>
      <c r="F85">
        <v>14.881885898444001</v>
      </c>
      <c r="G85">
        <v>3.2023695383939002</v>
      </c>
      <c r="H85">
        <v>0.90840366956113106</v>
      </c>
      <c r="I85">
        <v>0.82589865742745705</v>
      </c>
      <c r="J85">
        <v>0.87783525666533901</v>
      </c>
      <c r="K85">
        <v>0.85168334849863503</v>
      </c>
      <c r="L85">
        <v>61020412</v>
      </c>
      <c r="M85">
        <v>1254529</v>
      </c>
      <c r="N85">
        <v>0.27331627848227302</v>
      </c>
      <c r="O85">
        <v>0.21736043597249499</v>
      </c>
    </row>
    <row r="86" spans="1:15" x14ac:dyDescent="0.25">
      <c r="A86">
        <v>17</v>
      </c>
      <c r="B86">
        <v>856.8</v>
      </c>
      <c r="C86">
        <v>17</v>
      </c>
      <c r="D86">
        <v>6.86885865457293E-3</v>
      </c>
      <c r="E86">
        <v>3.3547942986718402E-3</v>
      </c>
      <c r="F86">
        <v>14.843252493491701</v>
      </c>
      <c r="G86">
        <v>3.1971439198420701</v>
      </c>
      <c r="H86">
        <v>0.88908990082722605</v>
      </c>
      <c r="I86">
        <v>0.82700224169553604</v>
      </c>
      <c r="J86">
        <v>0.90100603621730302</v>
      </c>
      <c r="K86">
        <v>0.803135888501741</v>
      </c>
      <c r="L86">
        <v>61794402</v>
      </c>
      <c r="M86">
        <v>1179944</v>
      </c>
      <c r="N86">
        <v>0.27331627848227302</v>
      </c>
      <c r="O86">
        <v>0.21736043597249499</v>
      </c>
    </row>
    <row r="87" spans="1:15" x14ac:dyDescent="0.25">
      <c r="A87">
        <v>16</v>
      </c>
      <c r="B87">
        <v>806.4</v>
      </c>
      <c r="C87">
        <v>16</v>
      </c>
      <c r="D87">
        <v>8.0937322845804904E-3</v>
      </c>
      <c r="E87">
        <v>3.1940704209611698E-3</v>
      </c>
      <c r="F87">
        <v>14.8794106887462</v>
      </c>
      <c r="G87">
        <v>3.1614803319307101</v>
      </c>
      <c r="H87">
        <v>0.89955048907586799</v>
      </c>
      <c r="I87">
        <v>0.832130413140865</v>
      </c>
      <c r="J87">
        <v>0.89666529435981801</v>
      </c>
      <c r="K87">
        <v>0.83699633699633602</v>
      </c>
      <c r="L87">
        <v>64372246</v>
      </c>
      <c r="M87">
        <v>1092407</v>
      </c>
      <c r="N87">
        <v>0.27331627848227302</v>
      </c>
      <c r="O87">
        <v>0.21736043597249499</v>
      </c>
    </row>
    <row r="88" spans="1:15" x14ac:dyDescent="0.25">
      <c r="A88">
        <v>15</v>
      </c>
      <c r="B88">
        <v>756</v>
      </c>
      <c r="C88">
        <v>15</v>
      </c>
      <c r="D88">
        <v>6.3781179138321896E-3</v>
      </c>
      <c r="E88">
        <v>3.0168507425081602E-3</v>
      </c>
      <c r="F88">
        <v>14.8472385825979</v>
      </c>
      <c r="G88">
        <v>3.1893352481124699</v>
      </c>
      <c r="H88">
        <v>0.91450835232016603</v>
      </c>
      <c r="I88">
        <v>0.82438451571104499</v>
      </c>
      <c r="J88">
        <v>0.87637747946303202</v>
      </c>
      <c r="K88">
        <v>0.83894449499544999</v>
      </c>
      <c r="L88">
        <v>63144237</v>
      </c>
      <c r="M88">
        <v>1050075</v>
      </c>
      <c r="N88">
        <v>0.27331627848227302</v>
      </c>
      <c r="O88">
        <v>0.21736043597249499</v>
      </c>
    </row>
    <row r="89" spans="1:15" x14ac:dyDescent="0.25">
      <c r="A89">
        <v>14</v>
      </c>
      <c r="B89">
        <v>705.6</v>
      </c>
      <c r="C89">
        <v>14</v>
      </c>
      <c r="D89">
        <v>7.08868732678256E-3</v>
      </c>
      <c r="E89">
        <v>2.5667066483393E-3</v>
      </c>
      <c r="F89">
        <v>14.852673584118399</v>
      </c>
      <c r="G89">
        <v>3.14593734911917</v>
      </c>
      <c r="H89">
        <v>0.89795981665156299</v>
      </c>
      <c r="I89">
        <v>0.86220202366660903</v>
      </c>
      <c r="J89">
        <v>0.87341269841269698</v>
      </c>
      <c r="K89">
        <v>0.847805788982259</v>
      </c>
      <c r="L89">
        <v>62701457</v>
      </c>
      <c r="M89">
        <v>983165</v>
      </c>
      <c r="N89">
        <v>0.27331627848227302</v>
      </c>
      <c r="O89">
        <v>0.21736043597249499</v>
      </c>
    </row>
    <row r="90" spans="1:15" x14ac:dyDescent="0.25">
      <c r="A90">
        <v>13</v>
      </c>
      <c r="B90">
        <v>655.20000000000005</v>
      </c>
      <c r="C90">
        <v>13</v>
      </c>
      <c r="D90">
        <v>8.2707921878428792E-3</v>
      </c>
      <c r="E90">
        <v>2.5446686611152302E-3</v>
      </c>
      <c r="F90">
        <v>14.868536967966801</v>
      </c>
      <c r="G90">
        <v>3.16914192914816</v>
      </c>
      <c r="H90">
        <v>0.91811959817186495</v>
      </c>
      <c r="I90">
        <v>0.83282019704433397</v>
      </c>
      <c r="J90">
        <v>0.89001623376623296</v>
      </c>
      <c r="K90">
        <v>0.8125</v>
      </c>
      <c r="L90">
        <v>64066705</v>
      </c>
      <c r="M90">
        <v>951013</v>
      </c>
      <c r="N90">
        <v>0.27331627848227302</v>
      </c>
      <c r="O90">
        <v>0.21736043597249499</v>
      </c>
    </row>
    <row r="91" spans="1:15" x14ac:dyDescent="0.25">
      <c r="A91">
        <v>12</v>
      </c>
      <c r="B91">
        <v>604.79999999999995</v>
      </c>
      <c r="C91">
        <v>12</v>
      </c>
      <c r="D91">
        <v>7.8477518953709406E-3</v>
      </c>
      <c r="E91">
        <v>1.95263290501385E-3</v>
      </c>
      <c r="F91">
        <v>14.867770759735301</v>
      </c>
      <c r="G91">
        <v>3.1060434487345701</v>
      </c>
      <c r="H91">
        <v>0.87365021958150002</v>
      </c>
      <c r="I91">
        <v>0.72631232636350296</v>
      </c>
      <c r="J91">
        <v>0.87354941976790701</v>
      </c>
      <c r="K91">
        <v>0.73959183673469298</v>
      </c>
      <c r="L91">
        <v>64467268</v>
      </c>
      <c r="M91">
        <v>764719</v>
      </c>
      <c r="N91">
        <v>0.27331627848227302</v>
      </c>
      <c r="O91">
        <v>0.21736043597249499</v>
      </c>
    </row>
    <row r="92" spans="1:15" x14ac:dyDescent="0.25">
      <c r="A92">
        <v>11</v>
      </c>
      <c r="B92">
        <v>554.4</v>
      </c>
      <c r="C92">
        <v>11</v>
      </c>
      <c r="D92">
        <v>7.1252204585537902E-3</v>
      </c>
      <c r="E92">
        <v>2.1892884137782098E-3</v>
      </c>
      <c r="F92">
        <v>14.830877545552299</v>
      </c>
      <c r="G92">
        <v>3.1491728611736498</v>
      </c>
      <c r="H92">
        <v>0.82696681748391199</v>
      </c>
      <c r="I92">
        <v>0.68633915625215702</v>
      </c>
      <c r="J92">
        <v>0.83706563706563597</v>
      </c>
      <c r="K92">
        <v>0.71742543171114503</v>
      </c>
      <c r="L92">
        <v>64209677</v>
      </c>
      <c r="M92">
        <v>699829</v>
      </c>
      <c r="N92">
        <v>0.27331627848227302</v>
      </c>
      <c r="O92">
        <v>0.21736043597249499</v>
      </c>
    </row>
    <row r="93" spans="1:15" x14ac:dyDescent="0.25">
      <c r="A93">
        <v>10</v>
      </c>
      <c r="B93">
        <v>504</v>
      </c>
      <c r="C93">
        <v>10</v>
      </c>
      <c r="D93">
        <v>5.9726836471022497E-3</v>
      </c>
      <c r="E93">
        <v>2.13485394157663E-3</v>
      </c>
      <c r="F93">
        <v>14.851574171046</v>
      </c>
      <c r="G93">
        <v>3.1227000374648499</v>
      </c>
      <c r="H93">
        <v>0.84929131357702903</v>
      </c>
      <c r="I93">
        <v>0.67357478202548604</v>
      </c>
      <c r="J93">
        <v>0.86269841269841196</v>
      </c>
      <c r="K93">
        <v>0.66517857142857095</v>
      </c>
      <c r="L93">
        <v>64862453</v>
      </c>
      <c r="M93">
        <v>676153</v>
      </c>
      <c r="N93">
        <v>0.27331627848227302</v>
      </c>
      <c r="O93">
        <v>0.21736043597249499</v>
      </c>
    </row>
    <row r="94" spans="1:15" x14ac:dyDescent="0.25">
      <c r="A94">
        <v>9</v>
      </c>
      <c r="B94">
        <v>453.6</v>
      </c>
      <c r="C94">
        <v>9</v>
      </c>
      <c r="D94">
        <v>8.6702790784423407E-3</v>
      </c>
      <c r="E94">
        <v>1.7583910441053201E-3</v>
      </c>
      <c r="F94">
        <v>14.830432190477801</v>
      </c>
      <c r="G94">
        <v>3.0887911995959101</v>
      </c>
      <c r="H94">
        <v>0.80559224640129201</v>
      </c>
      <c r="I94">
        <v>0.64627407383186697</v>
      </c>
      <c r="J94">
        <v>0.80502679726482995</v>
      </c>
      <c r="K94">
        <v>0.625176803394625</v>
      </c>
      <c r="L94">
        <v>64897672</v>
      </c>
      <c r="M94">
        <v>627263</v>
      </c>
      <c r="N94">
        <v>0.27331627848227302</v>
      </c>
      <c r="O94">
        <v>0.21736043597249499</v>
      </c>
    </row>
    <row r="95" spans="1:15" x14ac:dyDescent="0.25">
      <c r="A95">
        <v>8</v>
      </c>
      <c r="B95">
        <v>403.2</v>
      </c>
      <c r="C95">
        <v>8</v>
      </c>
      <c r="D95">
        <v>7.7690496488450403E-3</v>
      </c>
      <c r="E95">
        <v>1.69179807099491E-3</v>
      </c>
      <c r="F95">
        <v>14.7869514585567</v>
      </c>
      <c r="G95">
        <v>3.0976609629591501</v>
      </c>
      <c r="H95">
        <v>0.803535267473239</v>
      </c>
      <c r="I95">
        <v>0.56423299421504103</v>
      </c>
      <c r="J95">
        <v>0.81051846325997701</v>
      </c>
      <c r="K95">
        <v>0.557583385777218</v>
      </c>
      <c r="L95">
        <v>65189044</v>
      </c>
      <c r="M95">
        <v>538078</v>
      </c>
      <c r="N95">
        <v>0.27331627848227302</v>
      </c>
      <c r="O95">
        <v>0.19362900077353801</v>
      </c>
    </row>
    <row r="96" spans="1:15" x14ac:dyDescent="0.25">
      <c r="A96">
        <v>7</v>
      </c>
      <c r="B96">
        <v>352.8</v>
      </c>
      <c r="C96">
        <v>7</v>
      </c>
      <c r="D96">
        <v>5.8709071390230802E-3</v>
      </c>
      <c r="E96">
        <v>1.1767333195904599E-3</v>
      </c>
      <c r="F96">
        <v>14.7980327267808</v>
      </c>
      <c r="G96">
        <v>2.8890214256126701</v>
      </c>
      <c r="H96">
        <v>0.77018819276467798</v>
      </c>
      <c r="I96">
        <v>0.65570777906304201</v>
      </c>
      <c r="J96">
        <v>0.76248690185120405</v>
      </c>
      <c r="K96">
        <v>0.59523809523809501</v>
      </c>
      <c r="L96">
        <v>65369209</v>
      </c>
      <c r="M96">
        <v>431492</v>
      </c>
      <c r="N96">
        <v>0.27331627848227302</v>
      </c>
      <c r="O96">
        <v>0.17926562081501601</v>
      </c>
    </row>
    <row r="97" spans="1:15" x14ac:dyDescent="0.25">
      <c r="A97">
        <v>6</v>
      </c>
      <c r="B97">
        <v>302.39999999999998</v>
      </c>
      <c r="C97">
        <v>6</v>
      </c>
      <c r="D97">
        <v>6.0207218592311703E-3</v>
      </c>
      <c r="E97">
        <v>1.32921164667196E-3</v>
      </c>
      <c r="F97">
        <v>14.7826770045404</v>
      </c>
      <c r="G97">
        <v>2.8589815979617699</v>
      </c>
      <c r="H97">
        <v>0.76888485033395404</v>
      </c>
      <c r="I97">
        <v>0.70448684889117996</v>
      </c>
      <c r="J97">
        <v>0.76109274404036797</v>
      </c>
      <c r="K97">
        <v>0.62166405023547799</v>
      </c>
      <c r="L97">
        <v>65990686</v>
      </c>
      <c r="M97">
        <v>409167</v>
      </c>
      <c r="N97">
        <v>0.27331627848227302</v>
      </c>
      <c r="O97">
        <v>0.17926562081501601</v>
      </c>
    </row>
    <row r="98" spans="1:15" x14ac:dyDescent="0.25">
      <c r="A98">
        <v>5</v>
      </c>
      <c r="B98">
        <v>252</v>
      </c>
      <c r="C98">
        <v>5</v>
      </c>
      <c r="D98">
        <v>5.6122448979591798E-3</v>
      </c>
      <c r="E98">
        <v>1.20504937780685E-3</v>
      </c>
      <c r="F98">
        <v>14.799354321567799</v>
      </c>
      <c r="G98">
        <v>2.58859433049488</v>
      </c>
      <c r="H98">
        <v>0.76340530083734703</v>
      </c>
      <c r="I98">
        <v>0.74927364948047404</v>
      </c>
      <c r="J98">
        <v>0.750981396142687</v>
      </c>
      <c r="K98">
        <v>0.74829931972789099</v>
      </c>
      <c r="L98">
        <v>66830960</v>
      </c>
      <c r="M98">
        <v>355219</v>
      </c>
      <c r="N98">
        <v>0.27331627848227302</v>
      </c>
      <c r="O98">
        <v>0.17926562081501601</v>
      </c>
    </row>
    <row r="99" spans="1:15" x14ac:dyDescent="0.25">
      <c r="A99">
        <v>4</v>
      </c>
      <c r="B99">
        <v>201.6</v>
      </c>
      <c r="C99">
        <v>4</v>
      </c>
      <c r="D99">
        <v>4.7508133688257898E-3</v>
      </c>
      <c r="E99">
        <v>9.7334531296795399E-4</v>
      </c>
      <c r="F99">
        <v>14.7703964789513</v>
      </c>
      <c r="G99">
        <v>2.4871768761122199</v>
      </c>
      <c r="H99">
        <v>0.77622625121721101</v>
      </c>
      <c r="I99">
        <v>0.70747260207545304</v>
      </c>
      <c r="J99">
        <v>0.77383906416164505</v>
      </c>
      <c r="K99">
        <v>0.72321428571428503</v>
      </c>
      <c r="L99">
        <v>66908649</v>
      </c>
      <c r="M99">
        <v>269584</v>
      </c>
      <c r="N99">
        <v>0.27331627848227302</v>
      </c>
      <c r="O99">
        <v>0.110210379908525</v>
      </c>
    </row>
    <row r="100" spans="1:15" x14ac:dyDescent="0.25">
      <c r="A100">
        <v>3</v>
      </c>
      <c r="B100">
        <v>151.19999999999999</v>
      </c>
      <c r="C100">
        <v>3</v>
      </c>
      <c r="D100">
        <v>4.0110638850134597E-3</v>
      </c>
      <c r="E100">
        <v>7.5525705777806603E-4</v>
      </c>
      <c r="F100">
        <v>14.8270102143576</v>
      </c>
      <c r="G100">
        <v>2.5439963678726598</v>
      </c>
      <c r="H100">
        <v>0.80944215877903603</v>
      </c>
      <c r="I100">
        <v>0.71472527472527303</v>
      </c>
      <c r="J100">
        <v>0.77188655980271303</v>
      </c>
      <c r="K100">
        <v>0.68351648351648298</v>
      </c>
      <c r="L100">
        <v>67334016</v>
      </c>
      <c r="M100">
        <v>205807</v>
      </c>
      <c r="N100">
        <v>0.27331627848227302</v>
      </c>
      <c r="O100">
        <v>0.110210379908525</v>
      </c>
    </row>
    <row r="101" spans="1:15" x14ac:dyDescent="0.25">
      <c r="A101">
        <v>2</v>
      </c>
      <c r="B101">
        <v>100.8</v>
      </c>
      <c r="C101">
        <v>2</v>
      </c>
      <c r="D101">
        <v>2.9929009520846201E-3</v>
      </c>
      <c r="E101">
        <v>5.6689342403628098E-4</v>
      </c>
      <c r="F101">
        <v>14.739476284064599</v>
      </c>
      <c r="G101">
        <v>2.6606543524314201</v>
      </c>
      <c r="H101">
        <v>0.84274781871313298</v>
      </c>
      <c r="I101">
        <v>0.63756163353748896</v>
      </c>
      <c r="J101">
        <v>0.83396656534954405</v>
      </c>
      <c r="K101">
        <v>0.72948328267477103</v>
      </c>
      <c r="L101">
        <v>67797637</v>
      </c>
      <c r="M101">
        <v>132249</v>
      </c>
      <c r="N101">
        <v>0.27331627848227302</v>
      </c>
      <c r="O101">
        <v>9.2675513388829303E-2</v>
      </c>
    </row>
    <row r="102" spans="1:15" x14ac:dyDescent="0.25">
      <c r="A102">
        <v>1</v>
      </c>
      <c r="B102">
        <v>50.4</v>
      </c>
      <c r="C102">
        <v>1</v>
      </c>
      <c r="D102">
        <v>2.95803789592609E-3</v>
      </c>
      <c r="E102">
        <v>5.6689342403628098E-4</v>
      </c>
      <c r="F102">
        <v>14.5019452129429</v>
      </c>
      <c r="G102">
        <v>2.5718236902251701</v>
      </c>
      <c r="H102">
        <v>0.84740589040532899</v>
      </c>
      <c r="I102">
        <v>0.60590148086303097</v>
      </c>
      <c r="J102">
        <v>0.85191146881287805</v>
      </c>
      <c r="K102">
        <v>0.62510822510822495</v>
      </c>
      <c r="L102">
        <v>68032198</v>
      </c>
      <c r="M102">
        <v>64965</v>
      </c>
      <c r="N102">
        <v>0.27331627848227302</v>
      </c>
      <c r="O102">
        <v>7.7930506990464193E-2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2023-01-26T06:47:25Z</dcterms:modified>
</cp:coreProperties>
</file>