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5-221226160735.144, T16-7!, Mod 1, PpO 400, α 100\"/>
    </mc:Choice>
  </mc:AlternateContent>
  <xr:revisionPtr revIDLastSave="0" documentId="13_ncr:1_{351B7579-E4AC-407D-A68A-A83E526D80FF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Chart-1" sheetId="21" r:id="rId1"/>
    <sheet name="Chart" sheetId="20" r:id="rId2"/>
    <sheet name="Chart-Compair-1" sheetId="22" r:id="rId3"/>
    <sheet name="Chart-Compair" sheetId="4" r:id="rId4"/>
    <sheet name="Chart-Time" sheetId="16" r:id="rId5"/>
    <sheet name="Chart-Time(50us)" sheetId="19" r:id="rId6"/>
    <sheet name="Chart-100%" sheetId="2" r:id="rId7"/>
    <sheet name="Chart-70%" sheetId="6" r:id="rId8"/>
    <sheet name="Chart-40%" sheetId="7" r:id="rId9"/>
    <sheet name="Chart-10%" sheetId="8" r:id="rId10"/>
    <sheet name="Chart-2%" sheetId="9" r:id="rId11"/>
    <sheet name="Difference" sheetId="18" r:id="rId12"/>
    <sheet name="Data-Difference" sheetId="17" state="hidden" r:id="rId13"/>
    <sheet name="Data-Normalized" sheetId="10" r:id="rId14"/>
    <sheet name="Data" sheetId="3" r:id="rId15"/>
    <sheet name="Time" sheetId="15" r:id="rId16"/>
    <sheet name="Data-100%" sheetId="1" r:id="rId17"/>
    <sheet name="Data-70%" sheetId="11" r:id="rId18"/>
    <sheet name="Data-40%" sheetId="12" r:id="rId19"/>
    <sheet name="Data-10%" sheetId="13" r:id="rId20"/>
    <sheet name="Data-2%" sheetId="14" r:id="rId21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0" l="1"/>
  <c r="D5" i="10"/>
  <c r="E5" i="10"/>
  <c r="F5" i="10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C6" i="10"/>
  <c r="D6" i="10"/>
  <c r="E6" i="10"/>
  <c r="F6" i="10"/>
  <c r="G6" i="10"/>
  <c r="H6" i="10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C7" i="10"/>
  <c r="D7" i="10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C8" i="10"/>
  <c r="D8" i="10"/>
  <c r="E8" i="10"/>
  <c r="F8" i="10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C9" i="10"/>
  <c r="D9" i="10"/>
  <c r="E9" i="10"/>
  <c r="F9" i="10"/>
  <c r="G9" i="10"/>
  <c r="H9" i="10"/>
  <c r="I9" i="10" s="1"/>
  <c r="J9" i="10" s="1"/>
  <c r="K9" i="10" s="1"/>
  <c r="L9" i="10" s="1"/>
  <c r="M9" i="10" s="1"/>
  <c r="N9" i="10" s="1"/>
  <c r="O9" i="10" s="1"/>
  <c r="P9" i="10" s="1"/>
  <c r="Q9" i="10" s="1"/>
  <c r="R9" i="10" s="1"/>
  <c r="C10" i="10"/>
  <c r="D10" i="10"/>
  <c r="E10" i="10" s="1"/>
  <c r="F10" i="10" s="1"/>
  <c r="G10" i="10" s="1"/>
  <c r="H10" i="10" s="1"/>
  <c r="I10" i="10" s="1"/>
  <c r="J10" i="10" s="1"/>
  <c r="K10" i="10" s="1"/>
  <c r="L10" i="10" s="1"/>
  <c r="M10" i="10" s="1"/>
  <c r="N10" i="10" s="1"/>
  <c r="O10" i="10" s="1"/>
  <c r="P10" i="10" s="1"/>
  <c r="Q10" i="10" s="1"/>
  <c r="R10" i="10" s="1"/>
  <c r="C11" i="10"/>
  <c r="D11" i="10"/>
  <c r="E11" i="10"/>
  <c r="F11" i="10"/>
  <c r="G11" i="10" s="1"/>
  <c r="H11" i="10" s="1"/>
  <c r="I11" i="10" s="1"/>
  <c r="J11" i="10" s="1"/>
  <c r="K11" i="10" s="1"/>
  <c r="L11" i="10" s="1"/>
  <c r="M11" i="10" s="1"/>
  <c r="N11" i="10" s="1"/>
  <c r="O11" i="10" s="1"/>
  <c r="P11" i="10" s="1"/>
  <c r="Q11" i="10" s="1"/>
  <c r="R11" i="10" s="1"/>
  <c r="C12" i="10"/>
  <c r="D12" i="10"/>
  <c r="E12" i="10"/>
  <c r="F12" i="10"/>
  <c r="G12" i="10"/>
  <c r="H12" i="10"/>
  <c r="I12" i="10" s="1"/>
  <c r="J12" i="10" s="1"/>
  <c r="K12" i="10" s="1"/>
  <c r="L12" i="10" s="1"/>
  <c r="M12" i="10" s="1"/>
  <c r="N12" i="10" s="1"/>
  <c r="O12" i="10" s="1"/>
  <c r="P12" i="10" s="1"/>
  <c r="Q12" i="10" s="1"/>
  <c r="R12" i="10" s="1"/>
  <c r="C13" i="10"/>
  <c r="D13" i="10"/>
  <c r="E13" i="10" s="1"/>
  <c r="F13" i="10" s="1"/>
  <c r="G13" i="10" s="1"/>
  <c r="H13" i="10" s="1"/>
  <c r="I13" i="10" s="1"/>
  <c r="J13" i="10" s="1"/>
  <c r="K13" i="10" s="1"/>
  <c r="L13" i="10" s="1"/>
  <c r="M13" i="10" s="1"/>
  <c r="N13" i="10" s="1"/>
  <c r="O13" i="10" s="1"/>
  <c r="P13" i="10" s="1"/>
  <c r="Q13" i="10" s="1"/>
  <c r="R13" i="10" s="1"/>
  <c r="D4" i="10"/>
  <c r="E4" i="10"/>
  <c r="F4" i="10"/>
  <c r="G4" i="10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C4" i="10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5" i="17" s="1"/>
  <c r="E2" i="10"/>
  <c r="F11" i="17" s="1"/>
  <c r="F2" i="10"/>
  <c r="F23" i="10" s="1"/>
  <c r="G23" i="17" s="1"/>
  <c r="G2" i="10"/>
  <c r="G24" i="10" s="1"/>
  <c r="H24" i="17" s="1"/>
  <c r="H2" i="10"/>
  <c r="I2" i="10"/>
  <c r="I49" i="10" s="1"/>
  <c r="J49" i="17" s="1"/>
  <c r="J2" i="10"/>
  <c r="J41" i="10" s="1"/>
  <c r="K41" i="17" s="1"/>
  <c r="K2" i="10"/>
  <c r="K102" i="10" s="1"/>
  <c r="L102" i="17" s="1"/>
  <c r="L2" i="10"/>
  <c r="M2" i="10"/>
  <c r="M78" i="10" s="1"/>
  <c r="N78" i="17" s="1"/>
  <c r="N2" i="10"/>
  <c r="N68" i="10" s="1"/>
  <c r="O68" i="17" s="1"/>
  <c r="O2" i="10"/>
  <c r="C2" i="10"/>
  <c r="C42" i="10" s="1"/>
  <c r="D42" i="17" s="1"/>
  <c r="I13" i="17" l="1"/>
  <c r="M8" i="17"/>
  <c r="O14" i="18"/>
  <c r="O15" i="18" s="1"/>
  <c r="N14" i="18"/>
  <c r="N15" i="18" s="1"/>
  <c r="M14" i="18"/>
  <c r="M15" i="18" s="1"/>
  <c r="G14" i="18"/>
  <c r="G15" i="18" s="1"/>
  <c r="I14" i="18"/>
  <c r="I15" i="18" s="1"/>
  <c r="R14" i="18"/>
  <c r="R15" i="18" s="1"/>
  <c r="L14" i="18"/>
  <c r="L15" i="18" s="1"/>
  <c r="F14" i="18"/>
  <c r="F15" i="18" s="1"/>
  <c r="H14" i="18"/>
  <c r="H15" i="18" s="1"/>
  <c r="Q14" i="18"/>
  <c r="Q15" i="18" s="1"/>
  <c r="K14" i="18"/>
  <c r="K15" i="18" s="1"/>
  <c r="E14" i="18"/>
  <c r="E15" i="18" s="1"/>
  <c r="P14" i="18"/>
  <c r="P15" i="18" s="1"/>
  <c r="J14" i="18"/>
  <c r="J15" i="18" s="1"/>
  <c r="D14" i="18"/>
  <c r="D15" i="18" s="1"/>
  <c r="R10" i="17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R5" i="17"/>
  <c r="R8" i="17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R13" i="17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R6" i="17"/>
  <c r="R11" i="17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R4" i="17"/>
  <c r="R12" i="17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R7" i="17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R9" i="17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Q5" i="17"/>
  <c r="Q8" i="17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Q13" i="17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Q6" i="17"/>
  <c r="Q11" i="17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Q9" i="17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Q12" i="17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Q10" i="17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Q7" i="17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Q4" i="17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S7" i="17"/>
  <c r="S12" i="17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S10" i="17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S5" i="17"/>
  <c r="S8" i="17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S13" i="17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S6" i="17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S4" i="17"/>
  <c r="R70" i="10"/>
  <c r="S70" i="17" s="1"/>
  <c r="R78" i="10"/>
  <c r="S78" i="17" s="1"/>
  <c r="S11" i="17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S9" i="17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E6" i="17"/>
  <c r="E10" i="17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E9" i="17"/>
  <c r="E4" i="17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E8" i="17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E13" i="17"/>
  <c r="E7" i="17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E12" i="17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E11" i="17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K5" i="17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F8" i="17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F10" i="17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M11" i="17"/>
  <c r="L9" i="17"/>
  <c r="G7" i="17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G10" i="17"/>
  <c r="L98" i="10"/>
  <c r="M98" i="17" s="1"/>
  <c r="E85" i="10"/>
  <c r="F85" i="17" s="1"/>
  <c r="F57" i="10"/>
  <c r="G57" i="17" s="1"/>
  <c r="E48" i="10"/>
  <c r="F48" i="17" s="1"/>
  <c r="F12" i="17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I11" i="17"/>
  <c r="G9" i="17"/>
  <c r="M6" i="17"/>
  <c r="M4" i="17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F5" i="17"/>
  <c r="F4" i="17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M13" i="17"/>
  <c r="G11" i="17"/>
  <c r="F9" i="17"/>
  <c r="F6" i="17"/>
  <c r="F101" i="10"/>
  <c r="G101" i="17" s="1"/>
  <c r="L92" i="10"/>
  <c r="M92" i="17" s="1"/>
  <c r="F82" i="10"/>
  <c r="G82" i="17" s="1"/>
  <c r="L43" i="10"/>
  <c r="M43" i="17" s="1"/>
  <c r="M12" i="17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M7" i="17"/>
  <c r="J4" i="17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P5" i="17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P6" i="17"/>
  <c r="P7" i="17"/>
  <c r="P8" i="17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P10" i="17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P11" i="17"/>
  <c r="P12" i="17"/>
  <c r="P13" i="17"/>
  <c r="O18" i="10"/>
  <c r="P18" i="17" s="1"/>
  <c r="O21" i="10"/>
  <c r="P21" i="17" s="1"/>
  <c r="P9" i="17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P4" i="17"/>
  <c r="O6" i="17"/>
  <c r="O7" i="17"/>
  <c r="O8" i="17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O9" i="17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O5" i="17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O11" i="17"/>
  <c r="O13" i="17"/>
  <c r="N18" i="10"/>
  <c r="O18" i="17" s="1"/>
  <c r="N75" i="10"/>
  <c r="O75" i="17" s="1"/>
  <c r="N97" i="10"/>
  <c r="O97" i="17" s="1"/>
  <c r="O10" i="17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N9" i="17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N10" i="17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N11" i="17"/>
  <c r="N12" i="17"/>
  <c r="N13" i="17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N5" i="17"/>
  <c r="N6" i="17"/>
  <c r="N7" i="17"/>
  <c r="N8" i="17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O12" i="17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L11" i="17"/>
  <c r="L12" i="17"/>
  <c r="L13" i="17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L5" i="17"/>
  <c r="L6" i="17"/>
  <c r="L7" i="17"/>
  <c r="L8" i="17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L10" i="17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L4" i="17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N4" i="17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O4" i="17"/>
  <c r="O99" i="10"/>
  <c r="P99" i="17" s="1"/>
  <c r="N91" i="10"/>
  <c r="O91" i="17" s="1"/>
  <c r="M81" i="10"/>
  <c r="N81" i="17" s="1"/>
  <c r="N73" i="10"/>
  <c r="O73" i="17" s="1"/>
  <c r="O36" i="10"/>
  <c r="P36" i="17" s="1"/>
  <c r="M10" i="17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M5" i="17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M9" i="17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H9" i="17"/>
  <c r="I10" i="17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I5" i="17"/>
  <c r="I6" i="17"/>
  <c r="I7" i="17"/>
  <c r="I8" i="17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I12" i="17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I4" i="17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I9" i="17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H7" i="17"/>
  <c r="G103" i="10"/>
  <c r="H103" i="17" s="1"/>
  <c r="G68" i="10"/>
  <c r="H68" i="17" s="1"/>
  <c r="G48" i="10"/>
  <c r="H48" i="17" s="1"/>
  <c r="G43" i="10"/>
  <c r="H43" i="17" s="1"/>
  <c r="G28" i="10"/>
  <c r="H28" i="17" s="1"/>
  <c r="H5" i="17"/>
  <c r="H11" i="17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H4" i="17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H10" i="17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H8" i="17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H13" i="17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H6" i="17"/>
  <c r="H12" i="17"/>
  <c r="G100" i="10"/>
  <c r="H100" i="17" s="1"/>
  <c r="D9" i="17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D5" i="17"/>
  <c r="D10" i="17"/>
  <c r="D11" i="17"/>
  <c r="D12" i="17"/>
  <c r="D13" i="17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D7" i="17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D6" i="17"/>
  <c r="D8" i="17"/>
  <c r="C36" i="10"/>
  <c r="D36" i="17" s="1"/>
  <c r="C41" i="10"/>
  <c r="D41" i="17" s="1"/>
  <c r="C44" i="10"/>
  <c r="D44" i="17" s="1"/>
  <c r="C55" i="10"/>
  <c r="D55" i="17" s="1"/>
  <c r="C59" i="10"/>
  <c r="D59" i="17" s="1"/>
  <c r="D4" i="17"/>
  <c r="K8" i="17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K9" i="17"/>
  <c r="K10" i="17"/>
  <c r="K11" i="17"/>
  <c r="K12" i="17"/>
  <c r="K13" i="17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K6" i="17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K7" i="17"/>
  <c r="J35" i="10"/>
  <c r="K35" i="17" s="1"/>
  <c r="J40" i="10"/>
  <c r="K40" i="17" s="1"/>
  <c r="J43" i="10"/>
  <c r="K43" i="17" s="1"/>
  <c r="J54" i="10"/>
  <c r="K54" i="17" s="1"/>
  <c r="J58" i="10"/>
  <c r="K58" i="17" s="1"/>
  <c r="K4" i="17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J9" i="17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J5" i="17"/>
  <c r="J6" i="17"/>
  <c r="J7" i="17"/>
  <c r="J8" i="17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J13" i="17"/>
  <c r="J11" i="17"/>
  <c r="G6" i="17"/>
  <c r="G12" i="17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G4" i="17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G13" i="17"/>
  <c r="J12" i="17"/>
  <c r="J10" i="17"/>
  <c r="G5" i="17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G8" i="17"/>
  <c r="F7" i="17"/>
  <c r="F13" i="17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<sst xmlns="http://schemas.openxmlformats.org/spreadsheetml/2006/main" count="58" uniqueCount="38">
  <si>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</si>
  <si>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</si>
  <si>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</si>
  <si>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</si>
  <si>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</si>
  <si>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</si>
  <si>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</si>
  <si>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</si>
  <si>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</si>
  <si>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</si>
  <si>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Sum(Time)</t>
  </si>
  <si>
    <t>Mean(Time)</t>
  </si>
  <si>
    <t>Diff(Time)</t>
  </si>
  <si>
    <t>Diff(Time)%</t>
  </si>
  <si>
    <t>Mean(Error)</t>
  </si>
  <si>
    <t>Optimas</t>
  </si>
  <si>
    <t xml:space="preserve"> 421(0 4 3 5 1 6 2)</t>
  </si>
  <si>
    <t>H-Axis</t>
  </si>
  <si>
    <t xml:space="preserve"> Max distance</t>
  </si>
  <si>
    <t xml:space="preserve"> Ratio</t>
  </si>
  <si>
    <t>Ours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</si>
  <si>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</si>
  <si>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</si>
  <si>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</si>
  <si>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</si>
  <si>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</si>
  <si>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</si>
  <si>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</si>
  <si>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</si>
  <si>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</si>
  <si>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</si>
  <si>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</si>
  <si>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</si>
  <si>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</si>
  <si>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</si>
  <si>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</si>
  <si>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With Outliers</t>
  </si>
  <si>
    <t>Without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</si>
</sst>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49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FD2-40A1-A441-FCE5DC362D57}"/>
            </c:ext>
          </c:extLst>
        </c:ser>
        <c:ser>
          <c:idx val="1"/>
          <c:order val="1"/>
          <c:tx>
            <c:v>LCDM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FD2-40A1-A441-FCE5DC362D57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FD2-40A1-A441-FCE5DC362D57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0.99991051164922595</c:v>
                </c:pt>
                <c:pt idx="11">
                  <c:v>1</c:v>
                </c:pt>
                <c:pt idx="12">
                  <c:v>0.99973736931951507</c:v>
                </c:pt>
                <c:pt idx="13">
                  <c:v>0.9997970142287318</c:v>
                </c:pt>
                <c:pt idx="14">
                  <c:v>0.99979126380469052</c:v>
                </c:pt>
                <c:pt idx="15">
                  <c:v>0.99932476590107677</c:v>
                </c:pt>
                <c:pt idx="16">
                  <c:v>0.99924388219941551</c:v>
                </c:pt>
                <c:pt idx="17">
                  <c:v>0.99905281701521098</c:v>
                </c:pt>
                <c:pt idx="18">
                  <c:v>0.99895946706581051</c:v>
                </c:pt>
                <c:pt idx="19">
                  <c:v>0.99872672180078104</c:v>
                </c:pt>
                <c:pt idx="20">
                  <c:v>0.99866476832716811</c:v>
                </c:pt>
                <c:pt idx="21">
                  <c:v>0.99831537759928624</c:v>
                </c:pt>
                <c:pt idx="22">
                  <c:v>0.99812548768422871</c:v>
                </c:pt>
                <c:pt idx="23">
                  <c:v>0.99807898060512101</c:v>
                </c:pt>
                <c:pt idx="24">
                  <c:v>0.99785782013597035</c:v>
                </c:pt>
                <c:pt idx="25">
                  <c:v>0.99743724167689085</c:v>
                </c:pt>
                <c:pt idx="26">
                  <c:v>0.99713162972473934</c:v>
                </c:pt>
                <c:pt idx="27">
                  <c:v>0.99647247162879304</c:v>
                </c:pt>
                <c:pt idx="28">
                  <c:v>0.99633064182707354</c:v>
                </c:pt>
                <c:pt idx="29">
                  <c:v>0.9958994859456699</c:v>
                </c:pt>
                <c:pt idx="30">
                  <c:v>0.99526840838756014</c:v>
                </c:pt>
                <c:pt idx="31">
                  <c:v>0.99467699616316607</c:v>
                </c:pt>
                <c:pt idx="32">
                  <c:v>0.99451741140254524</c:v>
                </c:pt>
                <c:pt idx="33">
                  <c:v>0.99427442450637649</c:v>
                </c:pt>
                <c:pt idx="34">
                  <c:v>0.99388587213155632</c:v>
                </c:pt>
                <c:pt idx="35">
                  <c:v>0.99376452559211526</c:v>
                </c:pt>
                <c:pt idx="36">
                  <c:v>0.99356825564454498</c:v>
                </c:pt>
                <c:pt idx="37">
                  <c:v>0.99321156145839151</c:v>
                </c:pt>
                <c:pt idx="38">
                  <c:v>0.99321731188243279</c:v>
                </c:pt>
                <c:pt idx="39">
                  <c:v>0.9923382525342791</c:v>
                </c:pt>
                <c:pt idx="40">
                  <c:v>0.99190898547829054</c:v>
                </c:pt>
                <c:pt idx="41">
                  <c:v>0.99141222439413834</c:v>
                </c:pt>
                <c:pt idx="42">
                  <c:v>0.99083831528525679</c:v>
                </c:pt>
                <c:pt idx="43">
                  <c:v>0.99016543172462779</c:v>
                </c:pt>
                <c:pt idx="44">
                  <c:v>0.98896287954372697</c:v>
                </c:pt>
                <c:pt idx="45">
                  <c:v>0.98823186213421321</c:v>
                </c:pt>
                <c:pt idx="46">
                  <c:v>0.98724132011267485</c:v>
                </c:pt>
                <c:pt idx="47">
                  <c:v>0.98622899363801642</c:v>
                </c:pt>
                <c:pt idx="48">
                  <c:v>0.98631751658913391</c:v>
                </c:pt>
                <c:pt idx="49">
                  <c:v>0.98573785705621109</c:v>
                </c:pt>
                <c:pt idx="50">
                  <c:v>0.98558914353520133</c:v>
                </c:pt>
                <c:pt idx="51">
                  <c:v>0.98525310050691883</c:v>
                </c:pt>
                <c:pt idx="52">
                  <c:v>0.98453815910038189</c:v>
                </c:pt>
                <c:pt idx="53">
                  <c:v>0.98435120735819226</c:v>
                </c:pt>
                <c:pt idx="54">
                  <c:v>0.98367043270471832</c:v>
                </c:pt>
                <c:pt idx="55">
                  <c:v>0.98279263257350791</c:v>
                </c:pt>
                <c:pt idx="56">
                  <c:v>0.98194916709095281</c:v>
                </c:pt>
                <c:pt idx="57">
                  <c:v>0.98094364038778847</c:v>
                </c:pt>
                <c:pt idx="58">
                  <c:v>0.97914518477539558</c:v>
                </c:pt>
                <c:pt idx="59">
                  <c:v>0.97810188156393074</c:v>
                </c:pt>
                <c:pt idx="60">
                  <c:v>0.97631316389589973</c:v>
                </c:pt>
                <c:pt idx="61">
                  <c:v>0.97434630900428265</c:v>
                </c:pt>
                <c:pt idx="62">
                  <c:v>0.97244065205611241</c:v>
                </c:pt>
                <c:pt idx="63">
                  <c:v>0.9714180839503147</c:v>
                </c:pt>
                <c:pt idx="64">
                  <c:v>0.97092493262140001</c:v>
                </c:pt>
                <c:pt idx="65">
                  <c:v>0.97099209085837879</c:v>
                </c:pt>
                <c:pt idx="66">
                  <c:v>0.97068689864520852</c:v>
                </c:pt>
                <c:pt idx="67">
                  <c:v>0.96985304518532112</c:v>
                </c:pt>
                <c:pt idx="68">
                  <c:v>0.96918897614329558</c:v>
                </c:pt>
                <c:pt idx="69">
                  <c:v>0.96802915339067253</c:v>
                </c:pt>
                <c:pt idx="70">
                  <c:v>0.96756731458974921</c:v>
                </c:pt>
                <c:pt idx="71">
                  <c:v>0.96605835295263287</c:v>
                </c:pt>
                <c:pt idx="72">
                  <c:v>0.96410442602163426</c:v>
                </c:pt>
                <c:pt idx="73">
                  <c:v>0.96125271938392387</c:v>
                </c:pt>
                <c:pt idx="74">
                  <c:v>0.95868064285543397</c:v>
                </c:pt>
                <c:pt idx="75">
                  <c:v>0.95376717834247604</c:v>
                </c:pt>
                <c:pt idx="76">
                  <c:v>0.94973226949089451</c:v>
                </c:pt>
                <c:pt idx="77">
                  <c:v>0.94485049527101073</c:v>
                </c:pt>
                <c:pt idx="78">
                  <c:v>0.93816560633604396</c:v>
                </c:pt>
                <c:pt idx="79">
                  <c:v>0.93936417099662406</c:v>
                </c:pt>
                <c:pt idx="80">
                  <c:v>0.93910019715139947</c:v>
                </c:pt>
                <c:pt idx="81">
                  <c:v>0.93982714309279636</c:v>
                </c:pt>
                <c:pt idx="82">
                  <c:v>0.94133627262550512</c:v>
                </c:pt>
                <c:pt idx="83">
                  <c:v>0.94123750804324824</c:v>
                </c:pt>
                <c:pt idx="84">
                  <c:v>0.9428695791235262</c:v>
                </c:pt>
                <c:pt idx="85">
                  <c:v>0.94349045702439482</c:v>
                </c:pt>
                <c:pt idx="86">
                  <c:v>0.94318639810647353</c:v>
                </c:pt>
                <c:pt idx="87">
                  <c:v>0.94081164087300684</c:v>
                </c:pt>
                <c:pt idx="88">
                  <c:v>0.93571940952799104</c:v>
                </c:pt>
                <c:pt idx="89">
                  <c:v>0.9297059350672191</c:v>
                </c:pt>
                <c:pt idx="90">
                  <c:v>0.9202058987597973</c:v>
                </c:pt>
                <c:pt idx="91">
                  <c:v>0.90480790015920709</c:v>
                </c:pt>
                <c:pt idx="92">
                  <c:v>0.89087567205457618</c:v>
                </c:pt>
                <c:pt idx="93">
                  <c:v>0.86370063712179956</c:v>
                </c:pt>
                <c:pt idx="94">
                  <c:v>0.83813706408532795</c:v>
                </c:pt>
                <c:pt idx="95">
                  <c:v>0.83325847988170076</c:v>
                </c:pt>
                <c:pt idx="96">
                  <c:v>0.81098431729244846</c:v>
                </c:pt>
                <c:pt idx="97">
                  <c:v>0.80794561693865063</c:v>
                </c:pt>
                <c:pt idx="98">
                  <c:v>0.79794176793219374</c:v>
                </c:pt>
                <c:pt idx="99">
                  <c:v>0.70084787274185678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FD2-40A1-A441-FCE5DC362D57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0.99984568845654143</c:v>
                </c:pt>
                <c:pt idx="11">
                  <c:v>0.99988296295314583</c:v>
                </c:pt>
                <c:pt idx="12">
                  <c:v>0.99975929932911756</c:v>
                </c:pt>
                <c:pt idx="13">
                  <c:v>0.99997398093962531</c:v>
                </c:pt>
                <c:pt idx="14">
                  <c:v>1</c:v>
                </c:pt>
                <c:pt idx="15">
                  <c:v>0.99985957503370781</c:v>
                </c:pt>
                <c:pt idx="16">
                  <c:v>0.99980373637604969</c:v>
                </c:pt>
                <c:pt idx="17">
                  <c:v>0.99975725288616668</c:v>
                </c:pt>
                <c:pt idx="18">
                  <c:v>0.99964786563796204</c:v>
                </c:pt>
                <c:pt idx="19">
                  <c:v>0.99963675637622895</c:v>
                </c:pt>
                <c:pt idx="20">
                  <c:v>0.9995609405373842</c:v>
                </c:pt>
                <c:pt idx="21">
                  <c:v>0.9994682659066112</c:v>
                </c:pt>
                <c:pt idx="22">
                  <c:v>0.99937924563825054</c:v>
                </c:pt>
                <c:pt idx="23">
                  <c:v>0.99937296013490151</c:v>
                </c:pt>
                <c:pt idx="24">
                  <c:v>0.99929821624236437</c:v>
                </c:pt>
                <c:pt idx="25">
                  <c:v>0.99932745114166177</c:v>
                </c:pt>
                <c:pt idx="26">
                  <c:v>0.99910253731639997</c:v>
                </c:pt>
                <c:pt idx="27">
                  <c:v>0.99888551691394833</c:v>
                </c:pt>
                <c:pt idx="28">
                  <c:v>0.99908514255131797</c:v>
                </c:pt>
                <c:pt idx="29">
                  <c:v>0.9990612186587261</c:v>
                </c:pt>
                <c:pt idx="30">
                  <c:v>0.99917845060490895</c:v>
                </c:pt>
                <c:pt idx="31">
                  <c:v>0.99876506912884278</c:v>
                </c:pt>
                <c:pt idx="32">
                  <c:v>0.99889029194750034</c:v>
                </c:pt>
                <c:pt idx="33">
                  <c:v>0.99865119919607925</c:v>
                </c:pt>
                <c:pt idx="34">
                  <c:v>0.99861567879343272</c:v>
                </c:pt>
                <c:pt idx="35">
                  <c:v>0.99858303315588404</c:v>
                </c:pt>
                <c:pt idx="36">
                  <c:v>0.99825628443140269</c:v>
                </c:pt>
                <c:pt idx="37">
                  <c:v>0.99844567785401805</c:v>
                </c:pt>
                <c:pt idx="38">
                  <c:v>0.99814304792145703</c:v>
                </c:pt>
                <c:pt idx="39">
                  <c:v>0.99780557973390005</c:v>
                </c:pt>
                <c:pt idx="40">
                  <c:v>0.99804818067323675</c:v>
                </c:pt>
                <c:pt idx="41">
                  <c:v>0.99795428792165974</c:v>
                </c:pt>
                <c:pt idx="42">
                  <c:v>0.9978313551701139</c:v>
                </c:pt>
                <c:pt idx="43">
                  <c:v>0.99782424134461822</c:v>
                </c:pt>
                <c:pt idx="44">
                  <c:v>0.99796895409614073</c:v>
                </c:pt>
                <c:pt idx="45">
                  <c:v>0.99775461355945805</c:v>
                </c:pt>
                <c:pt idx="46">
                  <c:v>0.99759508845895828</c:v>
                </c:pt>
                <c:pt idx="47">
                  <c:v>0.9973747547679197</c:v>
                </c:pt>
                <c:pt idx="48">
                  <c:v>0.99703387584211123</c:v>
                </c:pt>
                <c:pt idx="49">
                  <c:v>0.99702929570788801</c:v>
                </c:pt>
                <c:pt idx="50">
                  <c:v>0.99691888523820793</c:v>
                </c:pt>
                <c:pt idx="51">
                  <c:v>0.99643280631255526</c:v>
                </c:pt>
                <c:pt idx="52">
                  <c:v>0.99638944121193074</c:v>
                </c:pt>
                <c:pt idx="53">
                  <c:v>0.99633691584285966</c:v>
                </c:pt>
                <c:pt idx="54">
                  <c:v>0.99575830846093061</c:v>
                </c:pt>
                <c:pt idx="55">
                  <c:v>0.99555337181685544</c:v>
                </c:pt>
                <c:pt idx="56">
                  <c:v>0.99572751436700391</c:v>
                </c:pt>
                <c:pt idx="57">
                  <c:v>0.99536144470296761</c:v>
                </c:pt>
                <c:pt idx="58">
                  <c:v>0.99503620644828328</c:v>
                </c:pt>
                <c:pt idx="59">
                  <c:v>0.99509194765627706</c:v>
                </c:pt>
                <c:pt idx="60">
                  <c:v>0.99487624282429399</c:v>
                </c:pt>
                <c:pt idx="61">
                  <c:v>0.99512400859583994</c:v>
                </c:pt>
                <c:pt idx="62">
                  <c:v>0.9947384489989386</c:v>
                </c:pt>
                <c:pt idx="63">
                  <c:v>0.99406555906677518</c:v>
                </c:pt>
                <c:pt idx="64">
                  <c:v>0.99377959302681385</c:v>
                </c:pt>
                <c:pt idx="65">
                  <c:v>0.99340938175204363</c:v>
                </c:pt>
                <c:pt idx="66">
                  <c:v>0.99329614524209797</c:v>
                </c:pt>
                <c:pt idx="67">
                  <c:v>0.99276041571247209</c:v>
                </c:pt>
                <c:pt idx="68">
                  <c:v>0.99229212135055878</c:v>
                </c:pt>
                <c:pt idx="69">
                  <c:v>0.9919098263174122</c:v>
                </c:pt>
                <c:pt idx="70">
                  <c:v>0.99136415692202506</c:v>
                </c:pt>
                <c:pt idx="71">
                  <c:v>0.99057291437253914</c:v>
                </c:pt>
                <c:pt idx="72">
                  <c:v>0.99025235370174236</c:v>
                </c:pt>
                <c:pt idx="73">
                  <c:v>0.98989797799742496</c:v>
                </c:pt>
                <c:pt idx="74">
                  <c:v>0.98943479974288884</c:v>
                </c:pt>
                <c:pt idx="75">
                  <c:v>0.98896197397158447</c:v>
                </c:pt>
                <c:pt idx="76">
                  <c:v>0.98918596202503517</c:v>
                </c:pt>
                <c:pt idx="77">
                  <c:v>0.98887919048174044</c:v>
                </c:pt>
                <c:pt idx="78">
                  <c:v>0.98730021357068432</c:v>
                </c:pt>
                <c:pt idx="79">
                  <c:v>0.98608409048474199</c:v>
                </c:pt>
                <c:pt idx="80">
                  <c:v>0.98493564619067309</c:v>
                </c:pt>
                <c:pt idx="81">
                  <c:v>0.98336519612524542</c:v>
                </c:pt>
                <c:pt idx="82">
                  <c:v>0.98206677679778065</c:v>
                </c:pt>
                <c:pt idx="83">
                  <c:v>0.98012353304147803</c:v>
                </c:pt>
                <c:pt idx="84">
                  <c:v>0.97804522405042127</c:v>
                </c:pt>
                <c:pt idx="85">
                  <c:v>0.97579559854948117</c:v>
                </c:pt>
                <c:pt idx="86">
                  <c:v>0.9730163828477677</c:v>
                </c:pt>
                <c:pt idx="87">
                  <c:v>0.97142157036625876</c:v>
                </c:pt>
                <c:pt idx="88">
                  <c:v>0.96945479251602162</c:v>
                </c:pt>
                <c:pt idx="89">
                  <c:v>0.96644924996891346</c:v>
                </c:pt>
                <c:pt idx="90">
                  <c:v>0.96379165144827739</c:v>
                </c:pt>
                <c:pt idx="91">
                  <c:v>0.95955829185550789</c:v>
                </c:pt>
                <c:pt idx="92">
                  <c:v>0.96334455238835481</c:v>
                </c:pt>
                <c:pt idx="93">
                  <c:v>0.95564305669192695</c:v>
                </c:pt>
                <c:pt idx="94">
                  <c:v>0.9425341765717753</c:v>
                </c:pt>
                <c:pt idx="95">
                  <c:v>0.93465624825808735</c:v>
                </c:pt>
                <c:pt idx="96">
                  <c:v>0.91199564438980329</c:v>
                </c:pt>
                <c:pt idx="97">
                  <c:v>0.90429176117659937</c:v>
                </c:pt>
                <c:pt idx="98">
                  <c:v>0.87771363207762298</c:v>
                </c:pt>
                <c:pt idx="99">
                  <c:v>0.78061522506779568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CFD2-40A1-A441-FCE5DC362D57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0.99976429665679134</c:v>
                </c:pt>
                <c:pt idx="11">
                  <c:v>0.9999975557633326</c:v>
                </c:pt>
                <c:pt idx="12">
                  <c:v>0.99986643959430266</c:v>
                </c:pt>
                <c:pt idx="13">
                  <c:v>0.99957125403897662</c:v>
                </c:pt>
                <c:pt idx="14">
                  <c:v>0.99946062223974419</c:v>
                </c:pt>
                <c:pt idx="15">
                  <c:v>0.99887250672438788</c:v>
                </c:pt>
                <c:pt idx="16">
                  <c:v>0.99891015745899914</c:v>
                </c:pt>
                <c:pt idx="17">
                  <c:v>0.99836219709499086</c:v>
                </c:pt>
                <c:pt idx="18">
                  <c:v>0.99797432844614919</c:v>
                </c:pt>
                <c:pt idx="19">
                  <c:v>0.9980692983823044</c:v>
                </c:pt>
                <c:pt idx="20">
                  <c:v>0.99749728335014709</c:v>
                </c:pt>
                <c:pt idx="21">
                  <c:v>0.99703142017397439</c:v>
                </c:pt>
                <c:pt idx="22">
                  <c:v>0.99615873857093395</c:v>
                </c:pt>
                <c:pt idx="23">
                  <c:v>0.99565770014416111</c:v>
                </c:pt>
                <c:pt idx="24">
                  <c:v>0.99491131104612129</c:v>
                </c:pt>
                <c:pt idx="25">
                  <c:v>0.99412063173157617</c:v>
                </c:pt>
                <c:pt idx="26">
                  <c:v>0.99341208085221022</c:v>
                </c:pt>
                <c:pt idx="27">
                  <c:v>0.99211350374028273</c:v>
                </c:pt>
                <c:pt idx="28">
                  <c:v>0.99100148484368533</c:v>
                </c:pt>
                <c:pt idx="29">
                  <c:v>0.99042179569536271</c:v>
                </c:pt>
                <c:pt idx="30">
                  <c:v>0.98907040825786474</c:v>
                </c:pt>
                <c:pt idx="31">
                  <c:v>0.98760071490496881</c:v>
                </c:pt>
                <c:pt idx="32">
                  <c:v>0.98658921061208027</c:v>
                </c:pt>
                <c:pt idx="33">
                  <c:v>0.98591934394428771</c:v>
                </c:pt>
                <c:pt idx="34">
                  <c:v>0.98406989352152829</c:v>
                </c:pt>
                <c:pt idx="35">
                  <c:v>0.98335163281941662</c:v>
                </c:pt>
                <c:pt idx="36">
                  <c:v>0.98209405685173656</c:v>
                </c:pt>
                <c:pt idx="37">
                  <c:v>0.98114184612959399</c:v>
                </c:pt>
                <c:pt idx="38">
                  <c:v>0.9805675755021408</c:v>
                </c:pt>
                <c:pt idx="39">
                  <c:v>0.97790473820439561</c:v>
                </c:pt>
                <c:pt idx="40">
                  <c:v>0.97635974569689532</c:v>
                </c:pt>
                <c:pt idx="41">
                  <c:v>0.97484259804461104</c:v>
                </c:pt>
                <c:pt idx="42">
                  <c:v>0.97385599557008018</c:v>
                </c:pt>
                <c:pt idx="43">
                  <c:v>0.97162415751403608</c:v>
                </c:pt>
                <c:pt idx="44">
                  <c:v>0.96958836992197073</c:v>
                </c:pt>
                <c:pt idx="45">
                  <c:v>0.96756272961546363</c:v>
                </c:pt>
                <c:pt idx="46">
                  <c:v>0.96427296760141379</c:v>
                </c:pt>
                <c:pt idx="47">
                  <c:v>0.96152793937380177</c:v>
                </c:pt>
                <c:pt idx="48">
                  <c:v>0.96122216675548666</c:v>
                </c:pt>
                <c:pt idx="49">
                  <c:v>0.95908755538820245</c:v>
                </c:pt>
                <c:pt idx="50">
                  <c:v>0.95708976109422073</c:v>
                </c:pt>
                <c:pt idx="51">
                  <c:v>0.95569408344021711</c:v>
                </c:pt>
                <c:pt idx="52">
                  <c:v>0.95404343903423228</c:v>
                </c:pt>
                <c:pt idx="53">
                  <c:v>0.952207176147848</c:v>
                </c:pt>
                <c:pt idx="54">
                  <c:v>0.95054074488941065</c:v>
                </c:pt>
                <c:pt idx="55">
                  <c:v>0.94743885695105601</c:v>
                </c:pt>
                <c:pt idx="56">
                  <c:v>0.94549678592946829</c:v>
                </c:pt>
                <c:pt idx="57">
                  <c:v>0.94278564833943523</c:v>
                </c:pt>
                <c:pt idx="58">
                  <c:v>0.93903152765094922</c:v>
                </c:pt>
                <c:pt idx="59">
                  <c:v>0.93729271018473115</c:v>
                </c:pt>
                <c:pt idx="60">
                  <c:v>0.93277678851387824</c:v>
                </c:pt>
                <c:pt idx="61">
                  <c:v>0.92914842796824004</c:v>
                </c:pt>
                <c:pt idx="62">
                  <c:v>0.92442615346844015</c:v>
                </c:pt>
                <c:pt idx="63">
                  <c:v>0.92176901591765836</c:v>
                </c:pt>
                <c:pt idx="64">
                  <c:v>0.92059676371538435</c:v>
                </c:pt>
                <c:pt idx="65">
                  <c:v>0.9197659604968349</c:v>
                </c:pt>
                <c:pt idx="66">
                  <c:v>0.9181330437505425</c:v>
                </c:pt>
                <c:pt idx="67">
                  <c:v>0.91529122861160117</c:v>
                </c:pt>
                <c:pt idx="68">
                  <c:v>0.91378974282239422</c:v>
                </c:pt>
                <c:pt idx="69">
                  <c:v>0.90977022455565648</c:v>
                </c:pt>
                <c:pt idx="70">
                  <c:v>0.90859076694737351</c:v>
                </c:pt>
                <c:pt idx="71">
                  <c:v>0.90541076064962189</c:v>
                </c:pt>
                <c:pt idx="72">
                  <c:v>0.90075357436687153</c:v>
                </c:pt>
                <c:pt idx="73">
                  <c:v>0.89735054883285925</c:v>
                </c:pt>
                <c:pt idx="74">
                  <c:v>0.89286811158411639</c:v>
                </c:pt>
                <c:pt idx="75">
                  <c:v>0.88723713423777639</c:v>
                </c:pt>
                <c:pt idx="76">
                  <c:v>0.88111808495501431</c:v>
                </c:pt>
                <c:pt idx="77">
                  <c:v>0.87349382334797498</c:v>
                </c:pt>
                <c:pt idx="78">
                  <c:v>0.86560829922784122</c:v>
                </c:pt>
                <c:pt idx="79">
                  <c:v>0.86478679845925965</c:v>
                </c:pt>
                <c:pt idx="80">
                  <c:v>0.86432021543687154</c:v>
                </c:pt>
                <c:pt idx="81">
                  <c:v>0.86494560440409596</c:v>
                </c:pt>
                <c:pt idx="82">
                  <c:v>0.86306881024092941</c:v>
                </c:pt>
                <c:pt idx="83">
                  <c:v>0.86273365701831783</c:v>
                </c:pt>
                <c:pt idx="84">
                  <c:v>0.86155219495079816</c:v>
                </c:pt>
                <c:pt idx="85">
                  <c:v>0.85817883356179425</c:v>
                </c:pt>
                <c:pt idx="86">
                  <c:v>0.8560436886750481</c:v>
                </c:pt>
                <c:pt idx="87">
                  <c:v>0.85097811696900594</c:v>
                </c:pt>
                <c:pt idx="88">
                  <c:v>0.84560858961982266</c:v>
                </c:pt>
                <c:pt idx="89">
                  <c:v>0.83775385570638172</c:v>
                </c:pt>
                <c:pt idx="90">
                  <c:v>0.82599092392430729</c:v>
                </c:pt>
                <c:pt idx="91">
                  <c:v>0.8084068214729051</c:v>
                </c:pt>
                <c:pt idx="92">
                  <c:v>0.78798864049341466</c:v>
                </c:pt>
                <c:pt idx="93">
                  <c:v>0.74844763022609995</c:v>
                </c:pt>
                <c:pt idx="94">
                  <c:v>0.71483607193270937</c:v>
                </c:pt>
                <c:pt idx="95">
                  <c:v>0.72140009149175954</c:v>
                </c:pt>
                <c:pt idx="96">
                  <c:v>0.71950375153641744</c:v>
                </c:pt>
                <c:pt idx="97">
                  <c:v>0.72577136342180804</c:v>
                </c:pt>
                <c:pt idx="98">
                  <c:v>0.72620906695470888</c:v>
                </c:pt>
                <c:pt idx="99">
                  <c:v>0.66482547595844066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CFD2-40A1-A441-FCE5DC362D57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0.99991813673406593</c:v>
                </c:pt>
                <c:pt idx="11">
                  <c:v>1</c:v>
                </c:pt>
                <c:pt idx="12">
                  <c:v>0.99972863858451355</c:v>
                </c:pt>
                <c:pt idx="13">
                  <c:v>0.99979103898291855</c:v>
                </c:pt>
                <c:pt idx="14">
                  <c:v>0.99978656989603876</c:v>
                </c:pt>
                <c:pt idx="15">
                  <c:v>0.99932065563158712</c:v>
                </c:pt>
                <c:pt idx="16">
                  <c:v>0.99923281958444066</c:v>
                </c:pt>
                <c:pt idx="17">
                  <c:v>0.99905610225343566</c:v>
                </c:pt>
                <c:pt idx="18">
                  <c:v>0.99896889264838129</c:v>
                </c:pt>
                <c:pt idx="19">
                  <c:v>0.99873666694854224</c:v>
                </c:pt>
                <c:pt idx="20">
                  <c:v>0.99868408197613745</c:v>
                </c:pt>
                <c:pt idx="21">
                  <c:v>0.99834305250073174</c:v>
                </c:pt>
                <c:pt idx="22">
                  <c:v>0.99815213348252363</c:v>
                </c:pt>
                <c:pt idx="23">
                  <c:v>0.99809712673398654</c:v>
                </c:pt>
                <c:pt idx="24">
                  <c:v>0.99787763985657718</c:v>
                </c:pt>
                <c:pt idx="25">
                  <c:v>0.99744960959014761</c:v>
                </c:pt>
                <c:pt idx="26">
                  <c:v>0.99716438012328357</c:v>
                </c:pt>
                <c:pt idx="27">
                  <c:v>0.99650466777343005</c:v>
                </c:pt>
                <c:pt idx="28">
                  <c:v>0.99635050469085495</c:v>
                </c:pt>
                <c:pt idx="29">
                  <c:v>0.99592326768443018</c:v>
                </c:pt>
                <c:pt idx="30">
                  <c:v>0.9952942113340848</c:v>
                </c:pt>
                <c:pt idx="31">
                  <c:v>0.99470721409581586</c:v>
                </c:pt>
                <c:pt idx="32">
                  <c:v>0.99454394602156837</c:v>
                </c:pt>
                <c:pt idx="33">
                  <c:v>0.99430821247932577</c:v>
                </c:pt>
                <c:pt idx="34">
                  <c:v>0.99391163263896787</c:v>
                </c:pt>
                <c:pt idx="35">
                  <c:v>0.99380195161116058</c:v>
                </c:pt>
                <c:pt idx="36">
                  <c:v>0.99359716687469268</c:v>
                </c:pt>
                <c:pt idx="37">
                  <c:v>0.99324866092374187</c:v>
                </c:pt>
                <c:pt idx="38">
                  <c:v>0.99324845210971113</c:v>
                </c:pt>
                <c:pt idx="39">
                  <c:v>0.99238533156280972</c:v>
                </c:pt>
                <c:pt idx="40">
                  <c:v>0.99194356039991505</c:v>
                </c:pt>
                <c:pt idx="41">
                  <c:v>0.99145550951509487</c:v>
                </c:pt>
                <c:pt idx="42">
                  <c:v>0.99087669918669885</c:v>
                </c:pt>
                <c:pt idx="43">
                  <c:v>0.99021652721266606</c:v>
                </c:pt>
                <c:pt idx="44">
                  <c:v>0.98899057537237445</c:v>
                </c:pt>
                <c:pt idx="45">
                  <c:v>0.9882732221841446</c:v>
                </c:pt>
                <c:pt idx="46">
                  <c:v>0.98726955579589704</c:v>
                </c:pt>
                <c:pt idx="47">
                  <c:v>0.98626789472227905</c:v>
                </c:pt>
                <c:pt idx="48">
                  <c:v>0.98634478728103603</c:v>
                </c:pt>
                <c:pt idx="49">
                  <c:v>0.98575950371768939</c:v>
                </c:pt>
                <c:pt idx="50">
                  <c:v>0.98562213091636242</c:v>
                </c:pt>
                <c:pt idx="51">
                  <c:v>0.98528540370992368</c:v>
                </c:pt>
                <c:pt idx="52">
                  <c:v>0.98458597003188986</c:v>
                </c:pt>
                <c:pt idx="53">
                  <c:v>0.98439062392291987</c:v>
                </c:pt>
                <c:pt idx="54">
                  <c:v>0.98370585038970959</c:v>
                </c:pt>
                <c:pt idx="55">
                  <c:v>0.98284657248759588</c:v>
                </c:pt>
                <c:pt idx="56">
                  <c:v>0.98198930106667071</c:v>
                </c:pt>
                <c:pt idx="57">
                  <c:v>0.98098575950021805</c:v>
                </c:pt>
                <c:pt idx="58">
                  <c:v>0.97918663531035854</c:v>
                </c:pt>
                <c:pt idx="59">
                  <c:v>0.97813982374376307</c:v>
                </c:pt>
                <c:pt idx="60">
                  <c:v>0.97635435762469158</c:v>
                </c:pt>
                <c:pt idx="61">
                  <c:v>0.97437446581156761</c:v>
                </c:pt>
                <c:pt idx="62">
                  <c:v>0.97246591140404948</c:v>
                </c:pt>
                <c:pt idx="63">
                  <c:v>0.97144395104022119</c:v>
                </c:pt>
                <c:pt idx="64">
                  <c:v>0.97095139023896193</c:v>
                </c:pt>
                <c:pt idx="65">
                  <c:v>0.97102728189024234</c:v>
                </c:pt>
                <c:pt idx="66">
                  <c:v>0.97071294094776184</c:v>
                </c:pt>
                <c:pt idx="67">
                  <c:v>0.96989046097739917</c:v>
                </c:pt>
                <c:pt idx="68">
                  <c:v>0.96923488174548222</c:v>
                </c:pt>
                <c:pt idx="69">
                  <c:v>0.96806059679579581</c:v>
                </c:pt>
                <c:pt idx="70">
                  <c:v>0.96759823353642438</c:v>
                </c:pt>
                <c:pt idx="71">
                  <c:v>0.96609248256062508</c:v>
                </c:pt>
                <c:pt idx="72">
                  <c:v>0.96413493618190016</c:v>
                </c:pt>
                <c:pt idx="73">
                  <c:v>0.96127839173944007</c:v>
                </c:pt>
                <c:pt idx="74">
                  <c:v>0.95871902115971019</c:v>
                </c:pt>
                <c:pt idx="75">
                  <c:v>0.95379295118982188</c:v>
                </c:pt>
                <c:pt idx="76">
                  <c:v>0.94975472814780737</c:v>
                </c:pt>
                <c:pt idx="77">
                  <c:v>0.94486900594819123</c:v>
                </c:pt>
                <c:pt idx="78">
                  <c:v>0.93817041866225082</c:v>
                </c:pt>
                <c:pt idx="79">
                  <c:v>0.93936851191110993</c:v>
                </c:pt>
                <c:pt idx="80">
                  <c:v>0.93912793248348514</c:v>
                </c:pt>
                <c:pt idx="81">
                  <c:v>0.93985535074130511</c:v>
                </c:pt>
                <c:pt idx="82">
                  <c:v>0.94135625583172244</c:v>
                </c:pt>
                <c:pt idx="83">
                  <c:v>0.94127201161921525</c:v>
                </c:pt>
                <c:pt idx="84">
                  <c:v>0.94289120227537393</c:v>
                </c:pt>
                <c:pt idx="85">
                  <c:v>0.94351102764569328</c:v>
                </c:pt>
                <c:pt idx="86">
                  <c:v>0.94320345391098881</c:v>
                </c:pt>
                <c:pt idx="87">
                  <c:v>0.94082539457093861</c:v>
                </c:pt>
                <c:pt idx="88">
                  <c:v>0.93573722658530967</c:v>
                </c:pt>
                <c:pt idx="89">
                  <c:v>0.9297350247591788</c:v>
                </c:pt>
                <c:pt idx="90">
                  <c:v>0.9202146016556636</c:v>
                </c:pt>
                <c:pt idx="91">
                  <c:v>0.90481711115865304</c:v>
                </c:pt>
                <c:pt idx="92">
                  <c:v>0.89086668789547085</c:v>
                </c:pt>
                <c:pt idx="93">
                  <c:v>0.86367805703224698</c:v>
                </c:pt>
                <c:pt idx="94">
                  <c:v>0.83809846659679699</c:v>
                </c:pt>
                <c:pt idx="95">
                  <c:v>0.83321666986764575</c:v>
                </c:pt>
                <c:pt idx="96">
                  <c:v>0.8109227413739154</c:v>
                </c:pt>
                <c:pt idx="97">
                  <c:v>0.80788743345626157</c:v>
                </c:pt>
                <c:pt idx="98">
                  <c:v>0.79789190710438651</c:v>
                </c:pt>
                <c:pt idx="99">
                  <c:v>0.70073167421440141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FD2-40A1-A441-FCE5DC362D57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FD2-40A1-A441-FCE5DC362D57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0.99836507640120109</c:v>
                </c:pt>
                <c:pt idx="11">
                  <c:v>1</c:v>
                </c:pt>
                <c:pt idx="12">
                  <c:v>0.994064031039118</c:v>
                </c:pt>
                <c:pt idx="13">
                  <c:v>0.99597802853452699</c:v>
                </c:pt>
                <c:pt idx="14">
                  <c:v>0.9983600472735088</c:v>
                </c:pt>
                <c:pt idx="15">
                  <c:v>0.99569319352745678</c:v>
                </c:pt>
                <c:pt idx="16">
                  <c:v>0.99079001164386749</c:v>
                </c:pt>
                <c:pt idx="17">
                  <c:v>0.99319190324643858</c:v>
                </c:pt>
                <c:pt idx="18">
                  <c:v>0.98971880744538676</c:v>
                </c:pt>
                <c:pt idx="19">
                  <c:v>0.98478791746303496</c:v>
                </c:pt>
                <c:pt idx="20">
                  <c:v>0.98843683385891312</c:v>
                </c:pt>
                <c:pt idx="21">
                  <c:v>0.98854330247049305</c:v>
                </c:pt>
                <c:pt idx="22">
                  <c:v>0.98075328259155903</c:v>
                </c:pt>
                <c:pt idx="23">
                  <c:v>0.98371325951371469</c:v>
                </c:pt>
                <c:pt idx="24">
                  <c:v>0.98354152157099639</c:v>
                </c:pt>
                <c:pt idx="25">
                  <c:v>0.98101012003868704</c:v>
                </c:pt>
                <c:pt idx="26">
                  <c:v>0.97759678755899349</c:v>
                </c:pt>
                <c:pt idx="27">
                  <c:v>0.97833404726642637</c:v>
                </c:pt>
                <c:pt idx="28">
                  <c:v>0.98063900789916969</c:v>
                </c:pt>
                <c:pt idx="29">
                  <c:v>0.97759519031636821</c:v>
                </c:pt>
                <c:pt idx="30">
                  <c:v>0.97527129288334713</c:v>
                </c:pt>
                <c:pt idx="31">
                  <c:v>0.9772230452794034</c:v>
                </c:pt>
                <c:pt idx="32">
                  <c:v>0.96821560165709364</c:v>
                </c:pt>
                <c:pt idx="33">
                  <c:v>0.9735418768689762</c:v>
                </c:pt>
                <c:pt idx="34">
                  <c:v>0.97033578193439107</c:v>
                </c:pt>
                <c:pt idx="35">
                  <c:v>0.96909300222464556</c:v>
                </c:pt>
                <c:pt idx="36">
                  <c:v>0.96709316699469539</c:v>
                </c:pt>
                <c:pt idx="37">
                  <c:v>0.96549664802235757</c:v>
                </c:pt>
                <c:pt idx="38">
                  <c:v>0.96620447327622172</c:v>
                </c:pt>
                <c:pt idx="39">
                  <c:v>0.96032238053773888</c:v>
                </c:pt>
                <c:pt idx="40">
                  <c:v>0.96330907326907289</c:v>
                </c:pt>
                <c:pt idx="41">
                  <c:v>0.95828254135624813</c:v>
                </c:pt>
                <c:pt idx="42">
                  <c:v>0.96015606010048316</c:v>
                </c:pt>
                <c:pt idx="43">
                  <c:v>0.95977241054346185</c:v>
                </c:pt>
                <c:pt idx="44">
                  <c:v>0.95402713402643935</c:v>
                </c:pt>
                <c:pt idx="45">
                  <c:v>0.95746204802366508</c:v>
                </c:pt>
                <c:pt idx="46">
                  <c:v>0.95338389401739998</c:v>
                </c:pt>
                <c:pt idx="47">
                  <c:v>0.94989906566752036</c:v>
                </c:pt>
                <c:pt idx="48">
                  <c:v>0.94900354358063943</c:v>
                </c:pt>
                <c:pt idx="49">
                  <c:v>0.94913894165056423</c:v>
                </c:pt>
                <c:pt idx="50">
                  <c:v>0.94689895047550676</c:v>
                </c:pt>
                <c:pt idx="51">
                  <c:v>0.9452849263903812</c:v>
                </c:pt>
                <c:pt idx="52">
                  <c:v>0.94954844800426996</c:v>
                </c:pt>
                <c:pt idx="53">
                  <c:v>0.95147831900934166</c:v>
                </c:pt>
                <c:pt idx="54">
                  <c:v>0.9482745574650584</c:v>
                </c:pt>
                <c:pt idx="55">
                  <c:v>0.94635087030871656</c:v>
                </c:pt>
                <c:pt idx="56">
                  <c:v>0.94540341597074129</c:v>
                </c:pt>
                <c:pt idx="57">
                  <c:v>0.94396884011623494</c:v>
                </c:pt>
                <c:pt idx="58">
                  <c:v>0.9375524749257298</c:v>
                </c:pt>
                <c:pt idx="59">
                  <c:v>0.93900049094177929</c:v>
                </c:pt>
                <c:pt idx="60">
                  <c:v>0.93749986171200372</c:v>
                </c:pt>
                <c:pt idx="61">
                  <c:v>0.93796923446856695</c:v>
                </c:pt>
                <c:pt idx="62">
                  <c:v>0.93968451790526308</c:v>
                </c:pt>
                <c:pt idx="63">
                  <c:v>0.93370781509252732</c:v>
                </c:pt>
                <c:pt idx="64">
                  <c:v>0.93608355627232531</c:v>
                </c:pt>
                <c:pt idx="65">
                  <c:v>0.93293755056323246</c:v>
                </c:pt>
                <c:pt idx="66">
                  <c:v>0.93755011238106434</c:v>
                </c:pt>
                <c:pt idx="67">
                  <c:v>0.92621365057004168</c:v>
                </c:pt>
                <c:pt idx="68">
                  <c:v>0.93395398308386568</c:v>
                </c:pt>
                <c:pt idx="69">
                  <c:v>0.93041774934388799</c:v>
                </c:pt>
                <c:pt idx="70">
                  <c:v>0.92953962616461383</c:v>
                </c:pt>
                <c:pt idx="71">
                  <c:v>0.92441001171127657</c:v>
                </c:pt>
                <c:pt idx="72">
                  <c:v>0.90543319811091838</c:v>
                </c:pt>
                <c:pt idx="73">
                  <c:v>0.88856537055352625</c:v>
                </c:pt>
                <c:pt idx="74">
                  <c:v>0.88794423371687903</c:v>
                </c:pt>
                <c:pt idx="75">
                  <c:v>0.88357258481637646</c:v>
                </c:pt>
                <c:pt idx="76">
                  <c:v>0.90042976478375147</c:v>
                </c:pt>
                <c:pt idx="77">
                  <c:v>0.91565625165870757</c:v>
                </c:pt>
                <c:pt idx="78">
                  <c:v>0.90708820385998712</c:v>
                </c:pt>
                <c:pt idx="79">
                  <c:v>0.90510967213988924</c:v>
                </c:pt>
                <c:pt idx="80">
                  <c:v>0.8997430337530592</c:v>
                </c:pt>
                <c:pt idx="81">
                  <c:v>0.90811989660742365</c:v>
                </c:pt>
                <c:pt idx="82">
                  <c:v>0.91032233696237785</c:v>
                </c:pt>
                <c:pt idx="83">
                  <c:v>0.91086457272052679</c:v>
                </c:pt>
                <c:pt idx="84">
                  <c:v>0.9183914880054217</c:v>
                </c:pt>
                <c:pt idx="85">
                  <c:v>0.91380784210998012</c:v>
                </c:pt>
                <c:pt idx="86">
                  <c:v>0.89666564387953596</c:v>
                </c:pt>
                <c:pt idx="87">
                  <c:v>0.85908028418544791</c:v>
                </c:pt>
                <c:pt idx="88">
                  <c:v>0.81116976923914219</c:v>
                </c:pt>
                <c:pt idx="89">
                  <c:v>0.78472145655141412</c:v>
                </c:pt>
                <c:pt idx="90">
                  <c:v>0.76387695403828026</c:v>
                </c:pt>
                <c:pt idx="91">
                  <c:v>0.75645319522103383</c:v>
                </c:pt>
                <c:pt idx="92">
                  <c:v>0.87234451684614756</c:v>
                </c:pt>
                <c:pt idx="93">
                  <c:v>0.89536829865494172</c:v>
                </c:pt>
                <c:pt idx="94">
                  <c:v>0.84934290380706345</c:v>
                </c:pt>
                <c:pt idx="95">
                  <c:v>0.83931200666866901</c:v>
                </c:pt>
                <c:pt idx="96">
                  <c:v>0.83314481341016344</c:v>
                </c:pt>
                <c:pt idx="97">
                  <c:v>0.81750915337422658</c:v>
                </c:pt>
                <c:pt idx="98">
                  <c:v>0.75227887242329927</c:v>
                </c:pt>
                <c:pt idx="99">
                  <c:v>0.71267183983982141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FD2-40A1-A441-FCE5DC362D57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FD2-40A1-A441-FCE5DC362D57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0.99189396884672687</c:v>
                </c:pt>
                <c:pt idx="11">
                  <c:v>0.99464577385701713</c:v>
                </c:pt>
                <c:pt idx="12">
                  <c:v>0.99517077302875201</c:v>
                </c:pt>
                <c:pt idx="13">
                  <c:v>0.99241878422795027</c:v>
                </c:pt>
                <c:pt idx="14">
                  <c:v>0.9959139556930815</c:v>
                </c:pt>
                <c:pt idx="15">
                  <c:v>0.98975118152776054</c:v>
                </c:pt>
                <c:pt idx="16">
                  <c:v>0.99352658416220274</c:v>
                </c:pt>
                <c:pt idx="17">
                  <c:v>0.98856697515179381</c:v>
                </c:pt>
                <c:pt idx="18">
                  <c:v>0.98564888803915351</c:v>
                </c:pt>
                <c:pt idx="19">
                  <c:v>0.98498158144963333</c:v>
                </c:pt>
                <c:pt idx="20">
                  <c:v>0.98296617145752141</c:v>
                </c:pt>
                <c:pt idx="21">
                  <c:v>0.98363892979873135</c:v>
                </c:pt>
                <c:pt idx="22">
                  <c:v>0.9766261896316093</c:v>
                </c:pt>
                <c:pt idx="23">
                  <c:v>0.97499950077245889</c:v>
                </c:pt>
                <c:pt idx="24">
                  <c:v>0.98003813445169885</c:v>
                </c:pt>
                <c:pt idx="25">
                  <c:v>0.97597746478792768</c:v>
                </c:pt>
                <c:pt idx="26">
                  <c:v>0.97323903447572446</c:v>
                </c:pt>
                <c:pt idx="27">
                  <c:v>0.97124874812143258</c:v>
                </c:pt>
                <c:pt idx="28">
                  <c:v>0.97395776249969612</c:v>
                </c:pt>
                <c:pt idx="29">
                  <c:v>0.97383140704808635</c:v>
                </c:pt>
                <c:pt idx="30">
                  <c:v>0.96643683946753478</c:v>
                </c:pt>
                <c:pt idx="31">
                  <c:v>0.96765262420408915</c:v>
                </c:pt>
                <c:pt idx="32">
                  <c:v>0.96748120331903475</c:v>
                </c:pt>
                <c:pt idx="33">
                  <c:v>0.97055175463824706</c:v>
                </c:pt>
                <c:pt idx="34">
                  <c:v>0.96484159874026665</c:v>
                </c:pt>
                <c:pt idx="35">
                  <c:v>0.9678035949814755</c:v>
                </c:pt>
                <c:pt idx="36">
                  <c:v>0.96134534763715862</c:v>
                </c:pt>
                <c:pt idx="37">
                  <c:v>0.96268511115144983</c:v>
                </c:pt>
                <c:pt idx="38">
                  <c:v>0.9657077750651909</c:v>
                </c:pt>
                <c:pt idx="39">
                  <c:v>0.95646983276300612</c:v>
                </c:pt>
                <c:pt idx="40">
                  <c:v>0.95681803491466455</c:v>
                </c:pt>
                <c:pt idx="41">
                  <c:v>0.9576602334043296</c:v>
                </c:pt>
                <c:pt idx="42">
                  <c:v>0.95869806691639448</c:v>
                </c:pt>
                <c:pt idx="43">
                  <c:v>0.95734499276813734</c:v>
                </c:pt>
                <c:pt idx="44">
                  <c:v>0.96147630310271592</c:v>
                </c:pt>
                <c:pt idx="45">
                  <c:v>0.96479216119310895</c:v>
                </c:pt>
                <c:pt idx="46">
                  <c:v>0.96568629783112092</c:v>
                </c:pt>
                <c:pt idx="47">
                  <c:v>0.96126456067987931</c:v>
                </c:pt>
                <c:pt idx="48">
                  <c:v>0.96427155093879113</c:v>
                </c:pt>
                <c:pt idx="49">
                  <c:v>0.95762058506493553</c:v>
                </c:pt>
                <c:pt idx="50">
                  <c:v>0.95672181480556828</c:v>
                </c:pt>
                <c:pt idx="51">
                  <c:v>0.95313242182187552</c:v>
                </c:pt>
                <c:pt idx="52">
                  <c:v>0.95984830985604896</c:v>
                </c:pt>
                <c:pt idx="53">
                  <c:v>0.95951381007470393</c:v>
                </c:pt>
                <c:pt idx="54">
                  <c:v>0.9547750290397935</c:v>
                </c:pt>
                <c:pt idx="55">
                  <c:v>0.95001279843606579</c:v>
                </c:pt>
                <c:pt idx="56">
                  <c:v>0.94459758745063926</c:v>
                </c:pt>
                <c:pt idx="57">
                  <c:v>0.9446886950328186</c:v>
                </c:pt>
                <c:pt idx="58">
                  <c:v>0.93818606280506578</c:v>
                </c:pt>
                <c:pt idx="59">
                  <c:v>0.94243323992931494</c:v>
                </c:pt>
                <c:pt idx="60">
                  <c:v>0.93781214363479271</c:v>
                </c:pt>
                <c:pt idx="61">
                  <c:v>0.93893158538516586</c:v>
                </c:pt>
                <c:pt idx="62">
                  <c:v>0.93832705218232504</c:v>
                </c:pt>
                <c:pt idx="63">
                  <c:v>0.93645010996165301</c:v>
                </c:pt>
                <c:pt idx="64">
                  <c:v>0.93603568441285467</c:v>
                </c:pt>
                <c:pt idx="65">
                  <c:v>0.93466627706438943</c:v>
                </c:pt>
                <c:pt idx="66">
                  <c:v>0.93541419417229776</c:v>
                </c:pt>
                <c:pt idx="67">
                  <c:v>0.92509030515280555</c:v>
                </c:pt>
                <c:pt idx="68">
                  <c:v>0.93298308680104702</c:v>
                </c:pt>
                <c:pt idx="69">
                  <c:v>0.92996190476394514</c:v>
                </c:pt>
                <c:pt idx="70">
                  <c:v>0.92491251041280897</c:v>
                </c:pt>
                <c:pt idx="71">
                  <c:v>0.91979555256914525</c:v>
                </c:pt>
                <c:pt idx="72">
                  <c:v>0.90270500312409208</c:v>
                </c:pt>
                <c:pt idx="73">
                  <c:v>0.88071169054875231</c:v>
                </c:pt>
                <c:pt idx="74">
                  <c:v>0.87542527575292961</c:v>
                </c:pt>
                <c:pt idx="75">
                  <c:v>0.86339212762392958</c:v>
                </c:pt>
                <c:pt idx="76">
                  <c:v>0.87768751535189005</c:v>
                </c:pt>
                <c:pt idx="77">
                  <c:v>0.90113706526499582</c:v>
                </c:pt>
                <c:pt idx="78">
                  <c:v>0.92314412327014028</c:v>
                </c:pt>
                <c:pt idx="79">
                  <c:v>0.93691423981640876</c:v>
                </c:pt>
                <c:pt idx="80">
                  <c:v>0.9357477708001587</c:v>
                </c:pt>
                <c:pt idx="81">
                  <c:v>0.94215381323732905</c:v>
                </c:pt>
                <c:pt idx="82">
                  <c:v>0.941477703607419</c:v>
                </c:pt>
                <c:pt idx="83">
                  <c:v>0.93671755981367144</c:v>
                </c:pt>
                <c:pt idx="84">
                  <c:v>0.93735324393288144</c:v>
                </c:pt>
                <c:pt idx="85">
                  <c:v>0.92767358476627282</c:v>
                </c:pt>
                <c:pt idx="86">
                  <c:v>0.90840620474834732</c:v>
                </c:pt>
                <c:pt idx="87">
                  <c:v>0.85392610549777426</c:v>
                </c:pt>
                <c:pt idx="88">
                  <c:v>0.79176394619678336</c:v>
                </c:pt>
                <c:pt idx="89">
                  <c:v>0.74841010652638784</c:v>
                </c:pt>
                <c:pt idx="90">
                  <c:v>0.70545638405090472</c:v>
                </c:pt>
                <c:pt idx="91">
                  <c:v>0.66373359170036328</c:v>
                </c:pt>
                <c:pt idx="92">
                  <c:v>0.80605656761498634</c:v>
                </c:pt>
                <c:pt idx="93">
                  <c:v>0.89346928521221347</c:v>
                </c:pt>
                <c:pt idx="94">
                  <c:v>0.86156040732119488</c:v>
                </c:pt>
                <c:pt idx="95">
                  <c:v>0.84721955402159022</c:v>
                </c:pt>
                <c:pt idx="96">
                  <c:v>0.82645448297856516</c:v>
                </c:pt>
                <c:pt idx="97">
                  <c:v>0.79994540392578595</c:v>
                </c:pt>
                <c:pt idx="98">
                  <c:v>0.72320055766956304</c:v>
                </c:pt>
                <c:pt idx="99">
                  <c:v>0.79066897063931452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FD2-40A1-A441-FCE5DC362D57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0.92899243735313319</c:v>
                </c:pt>
                <c:pt idx="11">
                  <c:v>0.92171431188891029</c:v>
                </c:pt>
                <c:pt idx="12">
                  <c:v>0.91196632064679772</c:v>
                </c:pt>
                <c:pt idx="13">
                  <c:v>0.90509354997769631</c:v>
                </c:pt>
                <c:pt idx="14">
                  <c:v>0.89760351761011303</c:v>
                </c:pt>
                <c:pt idx="15">
                  <c:v>0.89174606740998652</c:v>
                </c:pt>
                <c:pt idx="16">
                  <c:v>0.88295583287330215</c:v>
                </c:pt>
                <c:pt idx="17">
                  <c:v>0.87414653929108443</c:v>
                </c:pt>
                <c:pt idx="18">
                  <c:v>0.87055882276534879</c:v>
                </c:pt>
                <c:pt idx="19">
                  <c:v>0.85717239272941337</c:v>
                </c:pt>
                <c:pt idx="20">
                  <c:v>0.85132908212801439</c:v>
                </c:pt>
                <c:pt idx="21">
                  <c:v>0.84411703730623067</c:v>
                </c:pt>
                <c:pt idx="22">
                  <c:v>0.83364116679336808</c:v>
                </c:pt>
                <c:pt idx="23">
                  <c:v>0.83055802545466872</c:v>
                </c:pt>
                <c:pt idx="24">
                  <c:v>0.81649640827343228</c:v>
                </c:pt>
                <c:pt idx="25">
                  <c:v>0.81297435943375618</c:v>
                </c:pt>
                <c:pt idx="26">
                  <c:v>0.80101839643970019</c:v>
                </c:pt>
                <c:pt idx="27">
                  <c:v>0.79108335189379408</c:v>
                </c:pt>
                <c:pt idx="28">
                  <c:v>0.78569080258153479</c:v>
                </c:pt>
                <c:pt idx="29">
                  <c:v>0.78425184360443656</c:v>
                </c:pt>
                <c:pt idx="30">
                  <c:v>0.76886983720019952</c:v>
                </c:pt>
                <c:pt idx="31">
                  <c:v>0.76318970949950871</c:v>
                </c:pt>
                <c:pt idx="32">
                  <c:v>0.75767416085238692</c:v>
                </c:pt>
                <c:pt idx="33">
                  <c:v>0.7479943981801922</c:v>
                </c:pt>
                <c:pt idx="34">
                  <c:v>0.73944835805415066</c:v>
                </c:pt>
                <c:pt idx="35">
                  <c:v>0.73203306524826439</c:v>
                </c:pt>
                <c:pt idx="36">
                  <c:v>0.7264205355968445</c:v>
                </c:pt>
                <c:pt idx="37">
                  <c:v>0.71605442902829708</c:v>
                </c:pt>
                <c:pt idx="38">
                  <c:v>0.71107848549386821</c:v>
                </c:pt>
                <c:pt idx="39">
                  <c:v>0.69931065461750397</c:v>
                </c:pt>
                <c:pt idx="40">
                  <c:v>0.69158087543491831</c:v>
                </c:pt>
                <c:pt idx="41">
                  <c:v>0.68589301242378509</c:v>
                </c:pt>
                <c:pt idx="42">
                  <c:v>0.67611946943638712</c:v>
                </c:pt>
                <c:pt idx="43">
                  <c:v>0.67307852489517273</c:v>
                </c:pt>
                <c:pt idx="44">
                  <c:v>0.66083586444010356</c:v>
                </c:pt>
                <c:pt idx="45">
                  <c:v>0.65511622928570712</c:v>
                </c:pt>
                <c:pt idx="46">
                  <c:v>0.64759186278239411</c:v>
                </c:pt>
                <c:pt idx="47">
                  <c:v>0.63584407858247571</c:v>
                </c:pt>
                <c:pt idx="48">
                  <c:v>0.63074452764184408</c:v>
                </c:pt>
                <c:pt idx="49">
                  <c:v>0.6221035305520688</c:v>
                </c:pt>
                <c:pt idx="50">
                  <c:v>0.61431650466774756</c:v>
                </c:pt>
                <c:pt idx="51">
                  <c:v>0.60337286044865912</c:v>
                </c:pt>
                <c:pt idx="52">
                  <c:v>0.60013984255069375</c:v>
                </c:pt>
                <c:pt idx="53">
                  <c:v>0.59036051221521268</c:v>
                </c:pt>
                <c:pt idx="54">
                  <c:v>0.58303290265916174</c:v>
                </c:pt>
                <c:pt idx="55">
                  <c:v>0.57357559598576668</c:v>
                </c:pt>
                <c:pt idx="56">
                  <c:v>0.56767861726838764</c:v>
                </c:pt>
                <c:pt idx="57">
                  <c:v>0.56157275288086672</c:v>
                </c:pt>
                <c:pt idx="58">
                  <c:v>0.54571965110449028</c:v>
                </c:pt>
                <c:pt idx="59">
                  <c:v>0.54466049115852533</c:v>
                </c:pt>
                <c:pt idx="60">
                  <c:v>0.5369543940542868</c:v>
                </c:pt>
                <c:pt idx="61">
                  <c:v>0.52766255054912614</c:v>
                </c:pt>
                <c:pt idx="62">
                  <c:v>0.52348542096683626</c:v>
                </c:pt>
                <c:pt idx="63">
                  <c:v>0.51134332897068246</c:v>
                </c:pt>
                <c:pt idx="64">
                  <c:v>0.49976770517687669</c:v>
                </c:pt>
                <c:pt idx="65">
                  <c:v>0.49734454656702515</c:v>
                </c:pt>
                <c:pt idx="66">
                  <c:v>0.49223020929363093</c:v>
                </c:pt>
                <c:pt idx="67">
                  <c:v>0.48058649439726603</c:v>
                </c:pt>
                <c:pt idx="68">
                  <c:v>0.47313550206665372</c:v>
                </c:pt>
                <c:pt idx="69">
                  <c:v>0.46210223966151182</c:v>
                </c:pt>
                <c:pt idx="70">
                  <c:v>0.45998561427649848</c:v>
                </c:pt>
                <c:pt idx="71">
                  <c:v>0.45030324970195934</c:v>
                </c:pt>
                <c:pt idx="72">
                  <c:v>0.4400207472611013</c:v>
                </c:pt>
                <c:pt idx="73">
                  <c:v>0.43448791777524642</c:v>
                </c:pt>
                <c:pt idx="74">
                  <c:v>0.42888954629173359</c:v>
                </c:pt>
                <c:pt idx="75">
                  <c:v>0.41765173190264587</c:v>
                </c:pt>
                <c:pt idx="76">
                  <c:v>0.41306229641618575</c:v>
                </c:pt>
                <c:pt idx="77">
                  <c:v>0.4083954356272243</c:v>
                </c:pt>
                <c:pt idx="78">
                  <c:v>0.3948631208513097</c:v>
                </c:pt>
                <c:pt idx="79">
                  <c:v>0.38610646174693908</c:v>
                </c:pt>
                <c:pt idx="80">
                  <c:v>0.37762794165189928</c:v>
                </c:pt>
                <c:pt idx="81">
                  <c:v>0.37185808116283076</c:v>
                </c:pt>
                <c:pt idx="82">
                  <c:v>0.36378723756465303</c:v>
                </c:pt>
                <c:pt idx="83">
                  <c:v>0.35812116534707833</c:v>
                </c:pt>
                <c:pt idx="84">
                  <c:v>0.35109649795827336</c:v>
                </c:pt>
                <c:pt idx="85">
                  <c:v>0.3380916034489056</c:v>
                </c:pt>
                <c:pt idx="86">
                  <c:v>0.32839566674422094</c:v>
                </c:pt>
                <c:pt idx="87">
                  <c:v>0.32171736527175299</c:v>
                </c:pt>
                <c:pt idx="88">
                  <c:v>0.31659118183187435</c:v>
                </c:pt>
                <c:pt idx="89">
                  <c:v>0.30679263114843491</c:v>
                </c:pt>
                <c:pt idx="90">
                  <c:v>0.29784284218414581</c:v>
                </c:pt>
                <c:pt idx="91">
                  <c:v>0.28808345500886356</c:v>
                </c:pt>
                <c:pt idx="92">
                  <c:v>0.28508465322050719</c:v>
                </c:pt>
                <c:pt idx="93">
                  <c:v>0.27638915032303507</c:v>
                </c:pt>
                <c:pt idx="94">
                  <c:v>0.26412529065520796</c:v>
                </c:pt>
                <c:pt idx="95">
                  <c:v>0.26199242291975339</c:v>
                </c:pt>
                <c:pt idx="96">
                  <c:v>0.25606961488942831</c:v>
                </c:pt>
                <c:pt idx="97">
                  <c:v>0.24445718739759648</c:v>
                </c:pt>
                <c:pt idx="98">
                  <c:v>0.2361882379537002</c:v>
                </c:pt>
                <c:pt idx="99">
                  <c:v>0.23121320472479442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FD2-40A1-A441-FCE5DC362D57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0.99924390967065146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0.99924390967065146</c:v>
                </c:pt>
                <c:pt idx="95">
                  <c:v>1</c:v>
                </c:pt>
                <c:pt idx="96">
                  <c:v>1</c:v>
                </c:pt>
                <c:pt idx="97">
                  <c:v>0.99924390967065146</c:v>
                </c:pt>
                <c:pt idx="98">
                  <c:v>1</c:v>
                </c:pt>
                <c:pt idx="99">
                  <c:v>0.99924390967065146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FD2-40A1-A441-FCE5DC362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Without Outliers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0.91820249870397608</c:v>
                      </c:pt>
                      <c:pt idx="11">
                        <c:v>0.90275929856061232</c:v>
                      </c:pt>
                      <c:pt idx="12">
                        <c:v>0.91258432716728877</c:v>
                      </c:pt>
                      <c:pt idx="13">
                        <c:v>0.89882365360064631</c:v>
                      </c:pt>
                      <c:pt idx="14">
                        <c:v>0.88821723010385489</c:v>
                      </c:pt>
                      <c:pt idx="15">
                        <c:v>0.88836110442941907</c:v>
                      </c:pt>
                      <c:pt idx="16">
                        <c:v>0.8383254488256846</c:v>
                      </c:pt>
                      <c:pt idx="17">
                        <c:v>0.81845980822207365</c:v>
                      </c:pt>
                      <c:pt idx="18">
                        <c:v>0.8374250101552283</c:v>
                      </c:pt>
                      <c:pt idx="19">
                        <c:v>0.855840577425238</c:v>
                      </c:pt>
                      <c:pt idx="20">
                        <c:v>0.81832955180145717</c:v>
                      </c:pt>
                      <c:pt idx="21">
                        <c:v>0.8210569299966638</c:v>
                      </c:pt>
                      <c:pt idx="22">
                        <c:v>0.79361126840032559</c:v>
                      </c:pt>
                      <c:pt idx="23">
                        <c:v>0.80622940804952758</c:v>
                      </c:pt>
                      <c:pt idx="24">
                        <c:v>0.79098521165605029</c:v>
                      </c:pt>
                      <c:pt idx="25">
                        <c:v>0.78547798049333806</c:v>
                      </c:pt>
                      <c:pt idx="26">
                        <c:v>0.74059970249098828</c:v>
                      </c:pt>
                      <c:pt idx="27">
                        <c:v>0.74177986254556993</c:v>
                      </c:pt>
                      <c:pt idx="28">
                        <c:v>0.7380862950646655</c:v>
                      </c:pt>
                      <c:pt idx="29">
                        <c:v>0.72989578171297953</c:v>
                      </c:pt>
                      <c:pt idx="30">
                        <c:v>0.69918702462313786</c:v>
                      </c:pt>
                      <c:pt idx="31">
                        <c:v>0.72415992338388346</c:v>
                      </c:pt>
                      <c:pt idx="32">
                        <c:v>0.69562502676120552</c:v>
                      </c:pt>
                      <c:pt idx="33">
                        <c:v>0.71077843200422841</c:v>
                      </c:pt>
                      <c:pt idx="34">
                        <c:v>0.69048348390245329</c:v>
                      </c:pt>
                      <c:pt idx="35">
                        <c:v>0.67123369221299423</c:v>
                      </c:pt>
                      <c:pt idx="36">
                        <c:v>0.67704361154712422</c:v>
                      </c:pt>
                      <c:pt idx="37">
                        <c:v>0.6478435964671051</c:v>
                      </c:pt>
                      <c:pt idx="38">
                        <c:v>0.64713388886021117</c:v>
                      </c:pt>
                      <c:pt idx="39">
                        <c:v>0.63590975334253064</c:v>
                      </c:pt>
                      <c:pt idx="40">
                        <c:v>0.60471829506879093</c:v>
                      </c:pt>
                      <c:pt idx="41">
                        <c:v>0.59930703813283859</c:v>
                      </c:pt>
                      <c:pt idx="42">
                        <c:v>0.60384143852411754</c:v>
                      </c:pt>
                      <c:pt idx="43">
                        <c:v>0.59120692215606896</c:v>
                      </c:pt>
                      <c:pt idx="44">
                        <c:v>0.5793574662240748</c:v>
                      </c:pt>
                      <c:pt idx="45">
                        <c:v>0.54114498835838676</c:v>
                      </c:pt>
                      <c:pt idx="46">
                        <c:v>0.56391898783363703</c:v>
                      </c:pt>
                      <c:pt idx="47">
                        <c:v>0.54538822266084674</c:v>
                      </c:pt>
                      <c:pt idx="48">
                        <c:v>0.52681657188099884</c:v>
                      </c:pt>
                      <c:pt idx="49">
                        <c:v>0.53215785321821774</c:v>
                      </c:pt>
                      <c:pt idx="50">
                        <c:v>0.5154586315523455</c:v>
                      </c:pt>
                      <c:pt idx="51">
                        <c:v>0.50762124389602181</c:v>
                      </c:pt>
                      <c:pt idx="52">
                        <c:v>0.49757321752480638</c:v>
                      </c:pt>
                      <c:pt idx="53">
                        <c:v>0.49029335348522962</c:v>
                      </c:pt>
                      <c:pt idx="54">
                        <c:v>0.48587158237065686</c:v>
                      </c:pt>
                      <c:pt idx="55">
                        <c:v>0.46533177899167621</c:v>
                      </c:pt>
                      <c:pt idx="56">
                        <c:v>0.46167651587064951</c:v>
                      </c:pt>
                      <c:pt idx="57">
                        <c:v>0.44596564144545087</c:v>
                      </c:pt>
                      <c:pt idx="58">
                        <c:v>0.43572086329656123</c:v>
                      </c:pt>
                      <c:pt idx="59">
                        <c:v>0.42413074723065547</c:v>
                      </c:pt>
                      <c:pt idx="60">
                        <c:v>0.41523266840219064</c:v>
                      </c:pt>
                      <c:pt idx="61">
                        <c:v>0.41116922327432964</c:v>
                      </c:pt>
                      <c:pt idx="62">
                        <c:v>0.39373786289413348</c:v>
                      </c:pt>
                      <c:pt idx="63">
                        <c:v>0.38250579602812651</c:v>
                      </c:pt>
                      <c:pt idx="64">
                        <c:v>0.37290371949399398</c:v>
                      </c:pt>
                      <c:pt idx="65">
                        <c:v>0.36448675902373368</c:v>
                      </c:pt>
                      <c:pt idx="66">
                        <c:v>0.35411880873194507</c:v>
                      </c:pt>
                      <c:pt idx="67">
                        <c:v>0.34378430520581094</c:v>
                      </c:pt>
                      <c:pt idx="68">
                        <c:v>0.32736143813892077</c:v>
                      </c:pt>
                      <c:pt idx="69">
                        <c:v>0.32843929502326225</c:v>
                      </c:pt>
                      <c:pt idx="70">
                        <c:v>0.32065631587768711</c:v>
                      </c:pt>
                      <c:pt idx="71">
                        <c:v>0.31054901990366335</c:v>
                      </c:pt>
                      <c:pt idx="72">
                        <c:v>0.29632499882962143</c:v>
                      </c:pt>
                      <c:pt idx="73">
                        <c:v>0.28253153099112444</c:v>
                      </c:pt>
                      <c:pt idx="74">
                        <c:v>0.27637566179815676</c:v>
                      </c:pt>
                      <c:pt idx="75">
                        <c:v>0.26711172130760225</c:v>
                      </c:pt>
                      <c:pt idx="76">
                        <c:v>0.25572957796139889</c:v>
                      </c:pt>
                      <c:pt idx="77">
                        <c:v>0.24413305483790423</c:v>
                      </c:pt>
                      <c:pt idx="78">
                        <c:v>0.23629762605211255</c:v>
                      </c:pt>
                      <c:pt idx="79">
                        <c:v>0.22393670280691083</c:v>
                      </c:pt>
                      <c:pt idx="80">
                        <c:v>0.21321730612759462</c:v>
                      </c:pt>
                      <c:pt idx="81">
                        <c:v>0.20777017027183911</c:v>
                      </c:pt>
                      <c:pt idx="82">
                        <c:v>0.19687574929445781</c:v>
                      </c:pt>
                      <c:pt idx="83">
                        <c:v>0.18619625210519436</c:v>
                      </c:pt>
                      <c:pt idx="84">
                        <c:v>0.17766397649542739</c:v>
                      </c:pt>
                      <c:pt idx="85">
                        <c:v>0.16702113290191092</c:v>
                      </c:pt>
                      <c:pt idx="86">
                        <c:v>0.15953734242660031</c:v>
                      </c:pt>
                      <c:pt idx="87">
                        <c:v>0.14723926435573287</c:v>
                      </c:pt>
                      <c:pt idx="88">
                        <c:v>0.13497953048278727</c:v>
                      </c:pt>
                      <c:pt idx="89">
                        <c:v>0.12587972164427746</c:v>
                      </c:pt>
                      <c:pt idx="90">
                        <c:v>0.11372946366982763</c:v>
                      </c:pt>
                      <c:pt idx="91">
                        <c:v>0.10419895676268388</c:v>
                      </c:pt>
                      <c:pt idx="92">
                        <c:v>9.4769379689039812E-2</c:v>
                      </c:pt>
                      <c:pt idx="93">
                        <c:v>8.3091042517481367E-2</c:v>
                      </c:pt>
                      <c:pt idx="94">
                        <c:v>7.4381586119784765E-2</c:v>
                      </c:pt>
                      <c:pt idx="95">
                        <c:v>6.0830071272750259E-2</c:v>
                      </c:pt>
                      <c:pt idx="96">
                        <c:v>4.8752465330891344E-2</c:v>
                      </c:pt>
                      <c:pt idx="97">
                        <c:v>5.4672024027143572E-2</c:v>
                      </c:pt>
                      <c:pt idx="98">
                        <c:v>4.4299647580988546E-2</c:v>
                      </c:pt>
                      <c:pt idx="99">
                        <c:v>2.8806863014079979E-2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CFD2-40A1-A441-FCE5DC362D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FD2-40A1-A441-FCE5DC362D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FD2-40A1-A441-FCE5DC362D5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FD2-40A1-A441-FCE5DC362D57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FD2-40A1-A441-FCE5DC362D57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FD2-40A1-A441-FCE5DC362D57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FD2-40A1-A441-FCE5DC362D57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FD2-40A1-A441-FCE5DC362D57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9EE-402A-AD56-32291A49961F}"/>
            </c:ext>
          </c:extLst>
        </c:ser>
        <c:ser>
          <c:idx val="1"/>
          <c:order val="1"/>
          <c:tx>
            <c:v>LCDM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9EE-402A-AD56-32291A49961F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9EE-402A-AD56-32291A49961F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0.99991051164922595</c:v>
                </c:pt>
                <c:pt idx="11">
                  <c:v>1</c:v>
                </c:pt>
                <c:pt idx="12">
                  <c:v>0.99973736931951507</c:v>
                </c:pt>
                <c:pt idx="13">
                  <c:v>0.9997970142287318</c:v>
                </c:pt>
                <c:pt idx="14">
                  <c:v>0.99979126380469052</c:v>
                </c:pt>
                <c:pt idx="15">
                  <c:v>0.99932476590107677</c:v>
                </c:pt>
                <c:pt idx="16">
                  <c:v>0.99924388219941551</c:v>
                </c:pt>
                <c:pt idx="17">
                  <c:v>0.99905281701521098</c:v>
                </c:pt>
                <c:pt idx="18">
                  <c:v>0.99895946706581051</c:v>
                </c:pt>
                <c:pt idx="19">
                  <c:v>0.99872672180078104</c:v>
                </c:pt>
                <c:pt idx="20">
                  <c:v>0.99866476832716811</c:v>
                </c:pt>
                <c:pt idx="21">
                  <c:v>0.99831537759928624</c:v>
                </c:pt>
                <c:pt idx="22">
                  <c:v>0.99812548768422871</c:v>
                </c:pt>
                <c:pt idx="23">
                  <c:v>0.99807898060512101</c:v>
                </c:pt>
                <c:pt idx="24">
                  <c:v>0.99785782013597035</c:v>
                </c:pt>
                <c:pt idx="25">
                  <c:v>0.99743724167689085</c:v>
                </c:pt>
                <c:pt idx="26">
                  <c:v>0.99713162972473934</c:v>
                </c:pt>
                <c:pt idx="27">
                  <c:v>0.99647247162879304</c:v>
                </c:pt>
                <c:pt idx="28">
                  <c:v>0.99633064182707354</c:v>
                </c:pt>
                <c:pt idx="29">
                  <c:v>0.9958994859456699</c:v>
                </c:pt>
                <c:pt idx="30">
                  <c:v>0.99526840838756014</c:v>
                </c:pt>
                <c:pt idx="31">
                  <c:v>0.99467699616316607</c:v>
                </c:pt>
                <c:pt idx="32">
                  <c:v>0.99451741140254524</c:v>
                </c:pt>
                <c:pt idx="33">
                  <c:v>0.99427442450637649</c:v>
                </c:pt>
                <c:pt idx="34">
                  <c:v>0.99388587213155632</c:v>
                </c:pt>
                <c:pt idx="35">
                  <c:v>0.99376452559211526</c:v>
                </c:pt>
                <c:pt idx="36">
                  <c:v>0.99356825564454498</c:v>
                </c:pt>
                <c:pt idx="37">
                  <c:v>0.99321156145839151</c:v>
                </c:pt>
                <c:pt idx="38">
                  <c:v>0.99321731188243279</c:v>
                </c:pt>
                <c:pt idx="39">
                  <c:v>0.9923382525342791</c:v>
                </c:pt>
                <c:pt idx="40">
                  <c:v>0.99190898547829054</c:v>
                </c:pt>
                <c:pt idx="41">
                  <c:v>0.99141222439413834</c:v>
                </c:pt>
                <c:pt idx="42">
                  <c:v>0.99083831528525679</c:v>
                </c:pt>
                <c:pt idx="43">
                  <c:v>0.99016543172462779</c:v>
                </c:pt>
                <c:pt idx="44">
                  <c:v>0.98896287954372697</c:v>
                </c:pt>
                <c:pt idx="45">
                  <c:v>0.98823186213421321</c:v>
                </c:pt>
                <c:pt idx="46">
                  <c:v>0.98724132011267485</c:v>
                </c:pt>
                <c:pt idx="47">
                  <c:v>0.98622899363801642</c:v>
                </c:pt>
                <c:pt idx="48">
                  <c:v>0.98631751658913391</c:v>
                </c:pt>
                <c:pt idx="49">
                  <c:v>0.98573785705621109</c:v>
                </c:pt>
                <c:pt idx="50">
                  <c:v>0.98558914353520133</c:v>
                </c:pt>
                <c:pt idx="51">
                  <c:v>0.98525310050691883</c:v>
                </c:pt>
                <c:pt idx="52">
                  <c:v>0.98453815910038189</c:v>
                </c:pt>
                <c:pt idx="53">
                  <c:v>0.98435120735819226</c:v>
                </c:pt>
                <c:pt idx="54">
                  <c:v>0.98367043270471832</c:v>
                </c:pt>
                <c:pt idx="55">
                  <c:v>0.98279263257350791</c:v>
                </c:pt>
                <c:pt idx="56">
                  <c:v>0.98194916709095281</c:v>
                </c:pt>
                <c:pt idx="57">
                  <c:v>0.98094364038778847</c:v>
                </c:pt>
                <c:pt idx="58">
                  <c:v>0.97914518477539558</c:v>
                </c:pt>
                <c:pt idx="59">
                  <c:v>0.97810188156393074</c:v>
                </c:pt>
                <c:pt idx="60">
                  <c:v>0.97631316389589973</c:v>
                </c:pt>
                <c:pt idx="61">
                  <c:v>0.97434630900428265</c:v>
                </c:pt>
                <c:pt idx="62">
                  <c:v>0.97244065205611241</c:v>
                </c:pt>
                <c:pt idx="63">
                  <c:v>0.9714180839503147</c:v>
                </c:pt>
                <c:pt idx="64">
                  <c:v>0.97092493262140001</c:v>
                </c:pt>
                <c:pt idx="65">
                  <c:v>0.97099209085837879</c:v>
                </c:pt>
                <c:pt idx="66">
                  <c:v>0.97068689864520852</c:v>
                </c:pt>
                <c:pt idx="67">
                  <c:v>0.96985304518532112</c:v>
                </c:pt>
                <c:pt idx="68">
                  <c:v>0.96918897614329558</c:v>
                </c:pt>
                <c:pt idx="69">
                  <c:v>0.96802915339067253</c:v>
                </c:pt>
                <c:pt idx="70">
                  <c:v>0.96756731458974921</c:v>
                </c:pt>
                <c:pt idx="71">
                  <c:v>0.96605835295263287</c:v>
                </c:pt>
                <c:pt idx="72">
                  <c:v>0.96410442602163426</c:v>
                </c:pt>
                <c:pt idx="73">
                  <c:v>0.96125271938392387</c:v>
                </c:pt>
                <c:pt idx="74">
                  <c:v>0.95868064285543397</c:v>
                </c:pt>
                <c:pt idx="75">
                  <c:v>0.95376717834247604</c:v>
                </c:pt>
                <c:pt idx="76">
                  <c:v>0.94973226949089451</c:v>
                </c:pt>
                <c:pt idx="77">
                  <c:v>0.94485049527101073</c:v>
                </c:pt>
                <c:pt idx="78">
                  <c:v>0.93816560633604396</c:v>
                </c:pt>
                <c:pt idx="79">
                  <c:v>0.93936417099662406</c:v>
                </c:pt>
                <c:pt idx="80">
                  <c:v>0.93910019715139947</c:v>
                </c:pt>
                <c:pt idx="81">
                  <c:v>0.93982714309279636</c:v>
                </c:pt>
                <c:pt idx="82">
                  <c:v>0.94133627262550512</c:v>
                </c:pt>
                <c:pt idx="83">
                  <c:v>0.94123750804324824</c:v>
                </c:pt>
                <c:pt idx="84">
                  <c:v>0.9428695791235262</c:v>
                </c:pt>
                <c:pt idx="85">
                  <c:v>0.94349045702439482</c:v>
                </c:pt>
                <c:pt idx="86">
                  <c:v>0.94318639810647353</c:v>
                </c:pt>
                <c:pt idx="87">
                  <c:v>0.94081164087300684</c:v>
                </c:pt>
                <c:pt idx="88">
                  <c:v>0.93571940952799104</c:v>
                </c:pt>
                <c:pt idx="89">
                  <c:v>0.9297059350672191</c:v>
                </c:pt>
                <c:pt idx="90">
                  <c:v>0.9202058987597973</c:v>
                </c:pt>
                <c:pt idx="91">
                  <c:v>0.90480790015920709</c:v>
                </c:pt>
                <c:pt idx="92">
                  <c:v>0.89087567205457618</c:v>
                </c:pt>
                <c:pt idx="93">
                  <c:v>0.86370063712179956</c:v>
                </c:pt>
                <c:pt idx="94">
                  <c:v>0.83813706408532795</c:v>
                </c:pt>
                <c:pt idx="95">
                  <c:v>0.83325847988170076</c:v>
                </c:pt>
                <c:pt idx="96">
                  <c:v>0.81098431729244846</c:v>
                </c:pt>
                <c:pt idx="97">
                  <c:v>0.80794561693865063</c:v>
                </c:pt>
                <c:pt idx="98">
                  <c:v>0.79794176793219374</c:v>
                </c:pt>
                <c:pt idx="99">
                  <c:v>0.70084787274185678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9EE-402A-AD56-32291A49961F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0.99984568845654143</c:v>
                </c:pt>
                <c:pt idx="11">
                  <c:v>0.99988296295314583</c:v>
                </c:pt>
                <c:pt idx="12">
                  <c:v>0.99975929932911756</c:v>
                </c:pt>
                <c:pt idx="13">
                  <c:v>0.99997398093962531</c:v>
                </c:pt>
                <c:pt idx="14">
                  <c:v>1</c:v>
                </c:pt>
                <c:pt idx="15">
                  <c:v>0.99985957503370781</c:v>
                </c:pt>
                <c:pt idx="16">
                  <c:v>0.99980373637604969</c:v>
                </c:pt>
                <c:pt idx="17">
                  <c:v>0.99975725288616668</c:v>
                </c:pt>
                <c:pt idx="18">
                  <c:v>0.99964786563796204</c:v>
                </c:pt>
                <c:pt idx="19">
                  <c:v>0.99963675637622895</c:v>
                </c:pt>
                <c:pt idx="20">
                  <c:v>0.9995609405373842</c:v>
                </c:pt>
                <c:pt idx="21">
                  <c:v>0.9994682659066112</c:v>
                </c:pt>
                <c:pt idx="22">
                  <c:v>0.99937924563825054</c:v>
                </c:pt>
                <c:pt idx="23">
                  <c:v>0.99937296013490151</c:v>
                </c:pt>
                <c:pt idx="24">
                  <c:v>0.99929821624236437</c:v>
                </c:pt>
                <c:pt idx="25">
                  <c:v>0.99932745114166177</c:v>
                </c:pt>
                <c:pt idx="26">
                  <c:v>0.99910253731639997</c:v>
                </c:pt>
                <c:pt idx="27">
                  <c:v>0.99888551691394833</c:v>
                </c:pt>
                <c:pt idx="28">
                  <c:v>0.99908514255131797</c:v>
                </c:pt>
                <c:pt idx="29">
                  <c:v>0.9990612186587261</c:v>
                </c:pt>
                <c:pt idx="30">
                  <c:v>0.99917845060490895</c:v>
                </c:pt>
                <c:pt idx="31">
                  <c:v>0.99876506912884278</c:v>
                </c:pt>
                <c:pt idx="32">
                  <c:v>0.99889029194750034</c:v>
                </c:pt>
                <c:pt idx="33">
                  <c:v>0.99865119919607925</c:v>
                </c:pt>
                <c:pt idx="34">
                  <c:v>0.99861567879343272</c:v>
                </c:pt>
                <c:pt idx="35">
                  <c:v>0.99858303315588404</c:v>
                </c:pt>
                <c:pt idx="36">
                  <c:v>0.99825628443140269</c:v>
                </c:pt>
                <c:pt idx="37">
                  <c:v>0.99844567785401805</c:v>
                </c:pt>
                <c:pt idx="38">
                  <c:v>0.99814304792145703</c:v>
                </c:pt>
                <c:pt idx="39">
                  <c:v>0.99780557973390005</c:v>
                </c:pt>
                <c:pt idx="40">
                  <c:v>0.99804818067323675</c:v>
                </c:pt>
                <c:pt idx="41">
                  <c:v>0.99795428792165974</c:v>
                </c:pt>
                <c:pt idx="42">
                  <c:v>0.9978313551701139</c:v>
                </c:pt>
                <c:pt idx="43">
                  <c:v>0.99782424134461822</c:v>
                </c:pt>
                <c:pt idx="44">
                  <c:v>0.99796895409614073</c:v>
                </c:pt>
                <c:pt idx="45">
                  <c:v>0.99775461355945805</c:v>
                </c:pt>
                <c:pt idx="46">
                  <c:v>0.99759508845895828</c:v>
                </c:pt>
                <c:pt idx="47">
                  <c:v>0.9973747547679197</c:v>
                </c:pt>
                <c:pt idx="48">
                  <c:v>0.99703387584211123</c:v>
                </c:pt>
                <c:pt idx="49">
                  <c:v>0.99702929570788801</c:v>
                </c:pt>
                <c:pt idx="50">
                  <c:v>0.99691888523820793</c:v>
                </c:pt>
                <c:pt idx="51">
                  <c:v>0.99643280631255526</c:v>
                </c:pt>
                <c:pt idx="52">
                  <c:v>0.99638944121193074</c:v>
                </c:pt>
                <c:pt idx="53">
                  <c:v>0.99633691584285966</c:v>
                </c:pt>
                <c:pt idx="54">
                  <c:v>0.99575830846093061</c:v>
                </c:pt>
                <c:pt idx="55">
                  <c:v>0.99555337181685544</c:v>
                </c:pt>
                <c:pt idx="56">
                  <c:v>0.99572751436700391</c:v>
                </c:pt>
                <c:pt idx="57">
                  <c:v>0.99536144470296761</c:v>
                </c:pt>
                <c:pt idx="58">
                  <c:v>0.99503620644828328</c:v>
                </c:pt>
                <c:pt idx="59">
                  <c:v>0.99509194765627706</c:v>
                </c:pt>
                <c:pt idx="60">
                  <c:v>0.99487624282429399</c:v>
                </c:pt>
                <c:pt idx="61">
                  <c:v>0.99512400859583994</c:v>
                </c:pt>
                <c:pt idx="62">
                  <c:v>0.9947384489989386</c:v>
                </c:pt>
                <c:pt idx="63">
                  <c:v>0.99406555906677518</c:v>
                </c:pt>
                <c:pt idx="64">
                  <c:v>0.99377959302681385</c:v>
                </c:pt>
                <c:pt idx="65">
                  <c:v>0.99340938175204363</c:v>
                </c:pt>
                <c:pt idx="66">
                  <c:v>0.99329614524209797</c:v>
                </c:pt>
                <c:pt idx="67">
                  <c:v>0.99276041571247209</c:v>
                </c:pt>
                <c:pt idx="68">
                  <c:v>0.99229212135055878</c:v>
                </c:pt>
                <c:pt idx="69">
                  <c:v>0.9919098263174122</c:v>
                </c:pt>
                <c:pt idx="70">
                  <c:v>0.99136415692202506</c:v>
                </c:pt>
                <c:pt idx="71">
                  <c:v>0.99057291437253914</c:v>
                </c:pt>
                <c:pt idx="72">
                  <c:v>0.99025235370174236</c:v>
                </c:pt>
                <c:pt idx="73">
                  <c:v>0.98989797799742496</c:v>
                </c:pt>
                <c:pt idx="74">
                  <c:v>0.98943479974288884</c:v>
                </c:pt>
                <c:pt idx="75">
                  <c:v>0.98896197397158447</c:v>
                </c:pt>
                <c:pt idx="76">
                  <c:v>0.98918596202503517</c:v>
                </c:pt>
                <c:pt idx="77">
                  <c:v>0.98887919048174044</c:v>
                </c:pt>
                <c:pt idx="78">
                  <c:v>0.98730021357068432</c:v>
                </c:pt>
                <c:pt idx="79">
                  <c:v>0.98608409048474199</c:v>
                </c:pt>
                <c:pt idx="80">
                  <c:v>0.98493564619067309</c:v>
                </c:pt>
                <c:pt idx="81">
                  <c:v>0.98336519612524542</c:v>
                </c:pt>
                <c:pt idx="82">
                  <c:v>0.98206677679778065</c:v>
                </c:pt>
                <c:pt idx="83">
                  <c:v>0.98012353304147803</c:v>
                </c:pt>
                <c:pt idx="84">
                  <c:v>0.97804522405042127</c:v>
                </c:pt>
                <c:pt idx="85">
                  <c:v>0.97579559854948117</c:v>
                </c:pt>
                <c:pt idx="86">
                  <c:v>0.9730163828477677</c:v>
                </c:pt>
                <c:pt idx="87">
                  <c:v>0.97142157036625876</c:v>
                </c:pt>
                <c:pt idx="88">
                  <c:v>0.96945479251602162</c:v>
                </c:pt>
                <c:pt idx="89">
                  <c:v>0.96644924996891346</c:v>
                </c:pt>
                <c:pt idx="90">
                  <c:v>0.96379165144827739</c:v>
                </c:pt>
                <c:pt idx="91">
                  <c:v>0.95955829185550789</c:v>
                </c:pt>
                <c:pt idx="92">
                  <c:v>0.96334455238835481</c:v>
                </c:pt>
                <c:pt idx="93">
                  <c:v>0.95564305669192695</c:v>
                </c:pt>
                <c:pt idx="94">
                  <c:v>0.9425341765717753</c:v>
                </c:pt>
                <c:pt idx="95">
                  <c:v>0.93465624825808735</c:v>
                </c:pt>
                <c:pt idx="96">
                  <c:v>0.91199564438980329</c:v>
                </c:pt>
                <c:pt idx="97">
                  <c:v>0.90429176117659937</c:v>
                </c:pt>
                <c:pt idx="98">
                  <c:v>0.87771363207762298</c:v>
                </c:pt>
                <c:pt idx="99">
                  <c:v>0.78061522506779568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9EE-402A-AD56-32291A49961F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0.99976429665679134</c:v>
                </c:pt>
                <c:pt idx="11">
                  <c:v>0.9999975557633326</c:v>
                </c:pt>
                <c:pt idx="12">
                  <c:v>0.99986643959430266</c:v>
                </c:pt>
                <c:pt idx="13">
                  <c:v>0.99957125403897662</c:v>
                </c:pt>
                <c:pt idx="14">
                  <c:v>0.99946062223974419</c:v>
                </c:pt>
                <c:pt idx="15">
                  <c:v>0.99887250672438788</c:v>
                </c:pt>
                <c:pt idx="16">
                  <c:v>0.99891015745899914</c:v>
                </c:pt>
                <c:pt idx="17">
                  <c:v>0.99836219709499086</c:v>
                </c:pt>
                <c:pt idx="18">
                  <c:v>0.99797432844614919</c:v>
                </c:pt>
                <c:pt idx="19">
                  <c:v>0.9980692983823044</c:v>
                </c:pt>
                <c:pt idx="20">
                  <c:v>0.99749728335014709</c:v>
                </c:pt>
                <c:pt idx="21">
                  <c:v>0.99703142017397439</c:v>
                </c:pt>
                <c:pt idx="22">
                  <c:v>0.99615873857093395</c:v>
                </c:pt>
                <c:pt idx="23">
                  <c:v>0.99565770014416111</c:v>
                </c:pt>
                <c:pt idx="24">
                  <c:v>0.99491131104612129</c:v>
                </c:pt>
                <c:pt idx="25">
                  <c:v>0.99412063173157617</c:v>
                </c:pt>
                <c:pt idx="26">
                  <c:v>0.99341208085221022</c:v>
                </c:pt>
                <c:pt idx="27">
                  <c:v>0.99211350374028273</c:v>
                </c:pt>
                <c:pt idx="28">
                  <c:v>0.99100148484368533</c:v>
                </c:pt>
                <c:pt idx="29">
                  <c:v>0.99042179569536271</c:v>
                </c:pt>
                <c:pt idx="30">
                  <c:v>0.98907040825786474</c:v>
                </c:pt>
                <c:pt idx="31">
                  <c:v>0.98760071490496881</c:v>
                </c:pt>
                <c:pt idx="32">
                  <c:v>0.98658921061208027</c:v>
                </c:pt>
                <c:pt idx="33">
                  <c:v>0.98591934394428771</c:v>
                </c:pt>
                <c:pt idx="34">
                  <c:v>0.98406989352152829</c:v>
                </c:pt>
                <c:pt idx="35">
                  <c:v>0.98335163281941662</c:v>
                </c:pt>
                <c:pt idx="36">
                  <c:v>0.98209405685173656</c:v>
                </c:pt>
                <c:pt idx="37">
                  <c:v>0.98114184612959399</c:v>
                </c:pt>
                <c:pt idx="38">
                  <c:v>0.9805675755021408</c:v>
                </c:pt>
                <c:pt idx="39">
                  <c:v>0.97790473820439561</c:v>
                </c:pt>
                <c:pt idx="40">
                  <c:v>0.97635974569689532</c:v>
                </c:pt>
                <c:pt idx="41">
                  <c:v>0.97484259804461104</c:v>
                </c:pt>
                <c:pt idx="42">
                  <c:v>0.97385599557008018</c:v>
                </c:pt>
                <c:pt idx="43">
                  <c:v>0.97162415751403608</c:v>
                </c:pt>
                <c:pt idx="44">
                  <c:v>0.96958836992197073</c:v>
                </c:pt>
                <c:pt idx="45">
                  <c:v>0.96756272961546363</c:v>
                </c:pt>
                <c:pt idx="46">
                  <c:v>0.96427296760141379</c:v>
                </c:pt>
                <c:pt idx="47">
                  <c:v>0.96152793937380177</c:v>
                </c:pt>
                <c:pt idx="48">
                  <c:v>0.96122216675548666</c:v>
                </c:pt>
                <c:pt idx="49">
                  <c:v>0.95908755538820245</c:v>
                </c:pt>
                <c:pt idx="50">
                  <c:v>0.95708976109422073</c:v>
                </c:pt>
                <c:pt idx="51">
                  <c:v>0.95569408344021711</c:v>
                </c:pt>
                <c:pt idx="52">
                  <c:v>0.95404343903423228</c:v>
                </c:pt>
                <c:pt idx="53">
                  <c:v>0.952207176147848</c:v>
                </c:pt>
                <c:pt idx="54">
                  <c:v>0.95054074488941065</c:v>
                </c:pt>
                <c:pt idx="55">
                  <c:v>0.94743885695105601</c:v>
                </c:pt>
                <c:pt idx="56">
                  <c:v>0.94549678592946829</c:v>
                </c:pt>
                <c:pt idx="57">
                  <c:v>0.94278564833943523</c:v>
                </c:pt>
                <c:pt idx="58">
                  <c:v>0.93903152765094922</c:v>
                </c:pt>
                <c:pt idx="59">
                  <c:v>0.93729271018473115</c:v>
                </c:pt>
                <c:pt idx="60">
                  <c:v>0.93277678851387824</c:v>
                </c:pt>
                <c:pt idx="61">
                  <c:v>0.92914842796824004</c:v>
                </c:pt>
                <c:pt idx="62">
                  <c:v>0.92442615346844015</c:v>
                </c:pt>
                <c:pt idx="63">
                  <c:v>0.92176901591765836</c:v>
                </c:pt>
                <c:pt idx="64">
                  <c:v>0.92059676371538435</c:v>
                </c:pt>
                <c:pt idx="65">
                  <c:v>0.9197659604968349</c:v>
                </c:pt>
                <c:pt idx="66">
                  <c:v>0.9181330437505425</c:v>
                </c:pt>
                <c:pt idx="67">
                  <c:v>0.91529122861160117</c:v>
                </c:pt>
                <c:pt idx="68">
                  <c:v>0.91378974282239422</c:v>
                </c:pt>
                <c:pt idx="69">
                  <c:v>0.90977022455565648</c:v>
                </c:pt>
                <c:pt idx="70">
                  <c:v>0.90859076694737351</c:v>
                </c:pt>
                <c:pt idx="71">
                  <c:v>0.90541076064962189</c:v>
                </c:pt>
                <c:pt idx="72">
                  <c:v>0.90075357436687153</c:v>
                </c:pt>
                <c:pt idx="73">
                  <c:v>0.89735054883285925</c:v>
                </c:pt>
                <c:pt idx="74">
                  <c:v>0.89286811158411639</c:v>
                </c:pt>
                <c:pt idx="75">
                  <c:v>0.88723713423777639</c:v>
                </c:pt>
                <c:pt idx="76">
                  <c:v>0.88111808495501431</c:v>
                </c:pt>
                <c:pt idx="77">
                  <c:v>0.87349382334797498</c:v>
                </c:pt>
                <c:pt idx="78">
                  <c:v>0.86560829922784122</c:v>
                </c:pt>
                <c:pt idx="79">
                  <c:v>0.86478679845925965</c:v>
                </c:pt>
                <c:pt idx="80">
                  <c:v>0.86432021543687154</c:v>
                </c:pt>
                <c:pt idx="81">
                  <c:v>0.86494560440409596</c:v>
                </c:pt>
                <c:pt idx="82">
                  <c:v>0.86306881024092941</c:v>
                </c:pt>
                <c:pt idx="83">
                  <c:v>0.86273365701831783</c:v>
                </c:pt>
                <c:pt idx="84">
                  <c:v>0.86155219495079816</c:v>
                </c:pt>
                <c:pt idx="85">
                  <c:v>0.85817883356179425</c:v>
                </c:pt>
                <c:pt idx="86">
                  <c:v>0.8560436886750481</c:v>
                </c:pt>
                <c:pt idx="87">
                  <c:v>0.85097811696900594</c:v>
                </c:pt>
                <c:pt idx="88">
                  <c:v>0.84560858961982266</c:v>
                </c:pt>
                <c:pt idx="89">
                  <c:v>0.83775385570638172</c:v>
                </c:pt>
                <c:pt idx="90">
                  <c:v>0.82599092392430729</c:v>
                </c:pt>
                <c:pt idx="91">
                  <c:v>0.8084068214729051</c:v>
                </c:pt>
                <c:pt idx="92">
                  <c:v>0.78798864049341466</c:v>
                </c:pt>
                <c:pt idx="93">
                  <c:v>0.74844763022609995</c:v>
                </c:pt>
                <c:pt idx="94">
                  <c:v>0.71483607193270937</c:v>
                </c:pt>
                <c:pt idx="95">
                  <c:v>0.72140009149175954</c:v>
                </c:pt>
                <c:pt idx="96">
                  <c:v>0.71950375153641744</c:v>
                </c:pt>
                <c:pt idx="97">
                  <c:v>0.72577136342180804</c:v>
                </c:pt>
                <c:pt idx="98">
                  <c:v>0.72620906695470888</c:v>
                </c:pt>
                <c:pt idx="99">
                  <c:v>0.66482547595844066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9EE-402A-AD56-32291A49961F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0.99991813673406593</c:v>
                </c:pt>
                <c:pt idx="11">
                  <c:v>1</c:v>
                </c:pt>
                <c:pt idx="12">
                  <c:v>0.99972863858451355</c:v>
                </c:pt>
                <c:pt idx="13">
                  <c:v>0.99979103898291855</c:v>
                </c:pt>
                <c:pt idx="14">
                  <c:v>0.99978656989603876</c:v>
                </c:pt>
                <c:pt idx="15">
                  <c:v>0.99932065563158712</c:v>
                </c:pt>
                <c:pt idx="16">
                  <c:v>0.99923281958444066</c:v>
                </c:pt>
                <c:pt idx="17">
                  <c:v>0.99905610225343566</c:v>
                </c:pt>
                <c:pt idx="18">
                  <c:v>0.99896889264838129</c:v>
                </c:pt>
                <c:pt idx="19">
                  <c:v>0.99873666694854224</c:v>
                </c:pt>
                <c:pt idx="20">
                  <c:v>0.99868408197613745</c:v>
                </c:pt>
                <c:pt idx="21">
                  <c:v>0.99834305250073174</c:v>
                </c:pt>
                <c:pt idx="22">
                  <c:v>0.99815213348252363</c:v>
                </c:pt>
                <c:pt idx="23">
                  <c:v>0.99809712673398654</c:v>
                </c:pt>
                <c:pt idx="24">
                  <c:v>0.99787763985657718</c:v>
                </c:pt>
                <c:pt idx="25">
                  <c:v>0.99744960959014761</c:v>
                </c:pt>
                <c:pt idx="26">
                  <c:v>0.99716438012328357</c:v>
                </c:pt>
                <c:pt idx="27">
                  <c:v>0.99650466777343005</c:v>
                </c:pt>
                <c:pt idx="28">
                  <c:v>0.99635050469085495</c:v>
                </c:pt>
                <c:pt idx="29">
                  <c:v>0.99592326768443018</c:v>
                </c:pt>
                <c:pt idx="30">
                  <c:v>0.9952942113340848</c:v>
                </c:pt>
                <c:pt idx="31">
                  <c:v>0.99470721409581586</c:v>
                </c:pt>
                <c:pt idx="32">
                  <c:v>0.99454394602156837</c:v>
                </c:pt>
                <c:pt idx="33">
                  <c:v>0.99430821247932577</c:v>
                </c:pt>
                <c:pt idx="34">
                  <c:v>0.99391163263896787</c:v>
                </c:pt>
                <c:pt idx="35">
                  <c:v>0.99380195161116058</c:v>
                </c:pt>
                <c:pt idx="36">
                  <c:v>0.99359716687469268</c:v>
                </c:pt>
                <c:pt idx="37">
                  <c:v>0.99324866092374187</c:v>
                </c:pt>
                <c:pt idx="38">
                  <c:v>0.99324845210971113</c:v>
                </c:pt>
                <c:pt idx="39">
                  <c:v>0.99238533156280972</c:v>
                </c:pt>
                <c:pt idx="40">
                  <c:v>0.99194356039991505</c:v>
                </c:pt>
                <c:pt idx="41">
                  <c:v>0.99145550951509487</c:v>
                </c:pt>
                <c:pt idx="42">
                  <c:v>0.99087669918669885</c:v>
                </c:pt>
                <c:pt idx="43">
                  <c:v>0.99021652721266606</c:v>
                </c:pt>
                <c:pt idx="44">
                  <c:v>0.98899057537237445</c:v>
                </c:pt>
                <c:pt idx="45">
                  <c:v>0.9882732221841446</c:v>
                </c:pt>
                <c:pt idx="46">
                  <c:v>0.98726955579589704</c:v>
                </c:pt>
                <c:pt idx="47">
                  <c:v>0.98626789472227905</c:v>
                </c:pt>
                <c:pt idx="48">
                  <c:v>0.98634478728103603</c:v>
                </c:pt>
                <c:pt idx="49">
                  <c:v>0.98575950371768939</c:v>
                </c:pt>
                <c:pt idx="50">
                  <c:v>0.98562213091636242</c:v>
                </c:pt>
                <c:pt idx="51">
                  <c:v>0.98528540370992368</c:v>
                </c:pt>
                <c:pt idx="52">
                  <c:v>0.98458597003188986</c:v>
                </c:pt>
                <c:pt idx="53">
                  <c:v>0.98439062392291987</c:v>
                </c:pt>
                <c:pt idx="54">
                  <c:v>0.98370585038970959</c:v>
                </c:pt>
                <c:pt idx="55">
                  <c:v>0.98284657248759588</c:v>
                </c:pt>
                <c:pt idx="56">
                  <c:v>0.98198930106667071</c:v>
                </c:pt>
                <c:pt idx="57">
                  <c:v>0.98098575950021805</c:v>
                </c:pt>
                <c:pt idx="58">
                  <c:v>0.97918663531035854</c:v>
                </c:pt>
                <c:pt idx="59">
                  <c:v>0.97813982374376307</c:v>
                </c:pt>
                <c:pt idx="60">
                  <c:v>0.97635435762469158</c:v>
                </c:pt>
                <c:pt idx="61">
                  <c:v>0.97437446581156761</c:v>
                </c:pt>
                <c:pt idx="62">
                  <c:v>0.97246591140404948</c:v>
                </c:pt>
                <c:pt idx="63">
                  <c:v>0.97144395104022119</c:v>
                </c:pt>
                <c:pt idx="64">
                  <c:v>0.97095139023896193</c:v>
                </c:pt>
                <c:pt idx="65">
                  <c:v>0.97102728189024234</c:v>
                </c:pt>
                <c:pt idx="66">
                  <c:v>0.97071294094776184</c:v>
                </c:pt>
                <c:pt idx="67">
                  <c:v>0.96989046097739917</c:v>
                </c:pt>
                <c:pt idx="68">
                  <c:v>0.96923488174548222</c:v>
                </c:pt>
                <c:pt idx="69">
                  <c:v>0.96806059679579581</c:v>
                </c:pt>
                <c:pt idx="70">
                  <c:v>0.96759823353642438</c:v>
                </c:pt>
                <c:pt idx="71">
                  <c:v>0.96609248256062508</c:v>
                </c:pt>
                <c:pt idx="72">
                  <c:v>0.96413493618190016</c:v>
                </c:pt>
                <c:pt idx="73">
                  <c:v>0.96127839173944007</c:v>
                </c:pt>
                <c:pt idx="74">
                  <c:v>0.95871902115971019</c:v>
                </c:pt>
                <c:pt idx="75">
                  <c:v>0.95379295118982188</c:v>
                </c:pt>
                <c:pt idx="76">
                  <c:v>0.94975472814780737</c:v>
                </c:pt>
                <c:pt idx="77">
                  <c:v>0.94486900594819123</c:v>
                </c:pt>
                <c:pt idx="78">
                  <c:v>0.93817041866225082</c:v>
                </c:pt>
                <c:pt idx="79">
                  <c:v>0.93936851191110993</c:v>
                </c:pt>
                <c:pt idx="80">
                  <c:v>0.93912793248348514</c:v>
                </c:pt>
                <c:pt idx="81">
                  <c:v>0.93985535074130511</c:v>
                </c:pt>
                <c:pt idx="82">
                  <c:v>0.94135625583172244</c:v>
                </c:pt>
                <c:pt idx="83">
                  <c:v>0.94127201161921525</c:v>
                </c:pt>
                <c:pt idx="84">
                  <c:v>0.94289120227537393</c:v>
                </c:pt>
                <c:pt idx="85">
                  <c:v>0.94351102764569328</c:v>
                </c:pt>
                <c:pt idx="86">
                  <c:v>0.94320345391098881</c:v>
                </c:pt>
                <c:pt idx="87">
                  <c:v>0.94082539457093861</c:v>
                </c:pt>
                <c:pt idx="88">
                  <c:v>0.93573722658530967</c:v>
                </c:pt>
                <c:pt idx="89">
                  <c:v>0.9297350247591788</c:v>
                </c:pt>
                <c:pt idx="90">
                  <c:v>0.9202146016556636</c:v>
                </c:pt>
                <c:pt idx="91">
                  <c:v>0.90481711115865304</c:v>
                </c:pt>
                <c:pt idx="92">
                  <c:v>0.89086668789547085</c:v>
                </c:pt>
                <c:pt idx="93">
                  <c:v>0.86367805703224698</c:v>
                </c:pt>
                <c:pt idx="94">
                  <c:v>0.83809846659679699</c:v>
                </c:pt>
                <c:pt idx="95">
                  <c:v>0.83321666986764575</c:v>
                </c:pt>
                <c:pt idx="96">
                  <c:v>0.8109227413739154</c:v>
                </c:pt>
                <c:pt idx="97">
                  <c:v>0.80788743345626157</c:v>
                </c:pt>
                <c:pt idx="98">
                  <c:v>0.79789190710438651</c:v>
                </c:pt>
                <c:pt idx="99">
                  <c:v>0.70073167421440141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9EE-402A-AD56-32291A49961F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9EE-402A-AD56-32291A49961F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0.99836507640120109</c:v>
                </c:pt>
                <c:pt idx="11">
                  <c:v>1</c:v>
                </c:pt>
                <c:pt idx="12">
                  <c:v>0.994064031039118</c:v>
                </c:pt>
                <c:pt idx="13">
                  <c:v>0.99597802853452699</c:v>
                </c:pt>
                <c:pt idx="14">
                  <c:v>0.9983600472735088</c:v>
                </c:pt>
                <c:pt idx="15">
                  <c:v>0.99569319352745678</c:v>
                </c:pt>
                <c:pt idx="16">
                  <c:v>0.99079001164386749</c:v>
                </c:pt>
                <c:pt idx="17">
                  <c:v>0.99319190324643858</c:v>
                </c:pt>
                <c:pt idx="18">
                  <c:v>0.98971880744538676</c:v>
                </c:pt>
                <c:pt idx="19">
                  <c:v>0.98478791746303496</c:v>
                </c:pt>
                <c:pt idx="20">
                  <c:v>0.98843683385891312</c:v>
                </c:pt>
                <c:pt idx="21">
                  <c:v>0.98854330247049305</c:v>
                </c:pt>
                <c:pt idx="22">
                  <c:v>0.98075328259155903</c:v>
                </c:pt>
                <c:pt idx="23">
                  <c:v>0.98371325951371469</c:v>
                </c:pt>
                <c:pt idx="24">
                  <c:v>0.98354152157099639</c:v>
                </c:pt>
                <c:pt idx="25">
                  <c:v>0.98101012003868704</c:v>
                </c:pt>
                <c:pt idx="26">
                  <c:v>0.97759678755899349</c:v>
                </c:pt>
                <c:pt idx="27">
                  <c:v>0.97833404726642637</c:v>
                </c:pt>
                <c:pt idx="28">
                  <c:v>0.98063900789916969</c:v>
                </c:pt>
                <c:pt idx="29">
                  <c:v>0.97759519031636821</c:v>
                </c:pt>
                <c:pt idx="30">
                  <c:v>0.97527129288334713</c:v>
                </c:pt>
                <c:pt idx="31">
                  <c:v>0.9772230452794034</c:v>
                </c:pt>
                <c:pt idx="32">
                  <c:v>0.96821560165709364</c:v>
                </c:pt>
                <c:pt idx="33">
                  <c:v>0.9735418768689762</c:v>
                </c:pt>
                <c:pt idx="34">
                  <c:v>0.97033578193439107</c:v>
                </c:pt>
                <c:pt idx="35">
                  <c:v>0.96909300222464556</c:v>
                </c:pt>
                <c:pt idx="36">
                  <c:v>0.96709316699469539</c:v>
                </c:pt>
                <c:pt idx="37">
                  <c:v>0.96549664802235757</c:v>
                </c:pt>
                <c:pt idx="38">
                  <c:v>0.96620447327622172</c:v>
                </c:pt>
                <c:pt idx="39">
                  <c:v>0.96032238053773888</c:v>
                </c:pt>
                <c:pt idx="40">
                  <c:v>0.96330907326907289</c:v>
                </c:pt>
                <c:pt idx="41">
                  <c:v>0.95828254135624813</c:v>
                </c:pt>
                <c:pt idx="42">
                  <c:v>0.96015606010048316</c:v>
                </c:pt>
                <c:pt idx="43">
                  <c:v>0.95977241054346185</c:v>
                </c:pt>
                <c:pt idx="44">
                  <c:v>0.95402713402643935</c:v>
                </c:pt>
                <c:pt idx="45">
                  <c:v>0.95746204802366508</c:v>
                </c:pt>
                <c:pt idx="46">
                  <c:v>0.95338389401739998</c:v>
                </c:pt>
                <c:pt idx="47">
                  <c:v>0.94989906566752036</c:v>
                </c:pt>
                <c:pt idx="48">
                  <c:v>0.94900354358063943</c:v>
                </c:pt>
                <c:pt idx="49">
                  <c:v>0.94913894165056423</c:v>
                </c:pt>
                <c:pt idx="50">
                  <c:v>0.94689895047550676</c:v>
                </c:pt>
                <c:pt idx="51">
                  <c:v>0.9452849263903812</c:v>
                </c:pt>
                <c:pt idx="52">
                  <c:v>0.94954844800426996</c:v>
                </c:pt>
                <c:pt idx="53">
                  <c:v>0.95147831900934166</c:v>
                </c:pt>
                <c:pt idx="54">
                  <c:v>0.9482745574650584</c:v>
                </c:pt>
                <c:pt idx="55">
                  <c:v>0.94635087030871656</c:v>
                </c:pt>
                <c:pt idx="56">
                  <c:v>0.94540341597074129</c:v>
                </c:pt>
                <c:pt idx="57">
                  <c:v>0.94396884011623494</c:v>
                </c:pt>
                <c:pt idx="58">
                  <c:v>0.9375524749257298</c:v>
                </c:pt>
                <c:pt idx="59">
                  <c:v>0.93900049094177929</c:v>
                </c:pt>
                <c:pt idx="60">
                  <c:v>0.93749986171200372</c:v>
                </c:pt>
                <c:pt idx="61">
                  <c:v>0.93796923446856695</c:v>
                </c:pt>
                <c:pt idx="62">
                  <c:v>0.93968451790526308</c:v>
                </c:pt>
                <c:pt idx="63">
                  <c:v>0.93370781509252732</c:v>
                </c:pt>
                <c:pt idx="64">
                  <c:v>0.93608355627232531</c:v>
                </c:pt>
                <c:pt idx="65">
                  <c:v>0.93293755056323246</c:v>
                </c:pt>
                <c:pt idx="66">
                  <c:v>0.93755011238106434</c:v>
                </c:pt>
                <c:pt idx="67">
                  <c:v>0.92621365057004168</c:v>
                </c:pt>
                <c:pt idx="68">
                  <c:v>0.93395398308386568</c:v>
                </c:pt>
                <c:pt idx="69">
                  <c:v>0.93041774934388799</c:v>
                </c:pt>
                <c:pt idx="70">
                  <c:v>0.92953962616461383</c:v>
                </c:pt>
                <c:pt idx="71">
                  <c:v>0.92441001171127657</c:v>
                </c:pt>
                <c:pt idx="72">
                  <c:v>0.90543319811091838</c:v>
                </c:pt>
                <c:pt idx="73">
                  <c:v>0.88856537055352625</c:v>
                </c:pt>
                <c:pt idx="74">
                  <c:v>0.88794423371687903</c:v>
                </c:pt>
                <c:pt idx="75">
                  <c:v>0.88357258481637646</c:v>
                </c:pt>
                <c:pt idx="76">
                  <c:v>0.90042976478375147</c:v>
                </c:pt>
                <c:pt idx="77">
                  <c:v>0.91565625165870757</c:v>
                </c:pt>
                <c:pt idx="78">
                  <c:v>0.90708820385998712</c:v>
                </c:pt>
                <c:pt idx="79">
                  <c:v>0.90510967213988924</c:v>
                </c:pt>
                <c:pt idx="80">
                  <c:v>0.8997430337530592</c:v>
                </c:pt>
                <c:pt idx="81">
                  <c:v>0.90811989660742365</c:v>
                </c:pt>
                <c:pt idx="82">
                  <c:v>0.91032233696237785</c:v>
                </c:pt>
                <c:pt idx="83">
                  <c:v>0.91086457272052679</c:v>
                </c:pt>
                <c:pt idx="84">
                  <c:v>0.9183914880054217</c:v>
                </c:pt>
                <c:pt idx="85">
                  <c:v>0.91380784210998012</c:v>
                </c:pt>
                <c:pt idx="86">
                  <c:v>0.89666564387953596</c:v>
                </c:pt>
                <c:pt idx="87">
                  <c:v>0.85908028418544791</c:v>
                </c:pt>
                <c:pt idx="88">
                  <c:v>0.81116976923914219</c:v>
                </c:pt>
                <c:pt idx="89">
                  <c:v>0.78472145655141412</c:v>
                </c:pt>
                <c:pt idx="90">
                  <c:v>0.76387695403828026</c:v>
                </c:pt>
                <c:pt idx="91">
                  <c:v>0.75645319522103383</c:v>
                </c:pt>
                <c:pt idx="92">
                  <c:v>0.87234451684614756</c:v>
                </c:pt>
                <c:pt idx="93">
                  <c:v>0.89536829865494172</c:v>
                </c:pt>
                <c:pt idx="94">
                  <c:v>0.84934290380706345</c:v>
                </c:pt>
                <c:pt idx="95">
                  <c:v>0.83931200666866901</c:v>
                </c:pt>
                <c:pt idx="96">
                  <c:v>0.83314481341016344</c:v>
                </c:pt>
                <c:pt idx="97">
                  <c:v>0.81750915337422658</c:v>
                </c:pt>
                <c:pt idx="98">
                  <c:v>0.75227887242329927</c:v>
                </c:pt>
                <c:pt idx="99">
                  <c:v>0.71267183983982141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F9EE-402A-AD56-32291A49961F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F9EE-402A-AD56-32291A49961F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0.99189396884672687</c:v>
                </c:pt>
                <c:pt idx="11">
                  <c:v>0.99464577385701713</c:v>
                </c:pt>
                <c:pt idx="12">
                  <c:v>0.99517077302875201</c:v>
                </c:pt>
                <c:pt idx="13">
                  <c:v>0.99241878422795027</c:v>
                </c:pt>
                <c:pt idx="14">
                  <c:v>0.9959139556930815</c:v>
                </c:pt>
                <c:pt idx="15">
                  <c:v>0.98975118152776054</c:v>
                </c:pt>
                <c:pt idx="16">
                  <c:v>0.99352658416220274</c:v>
                </c:pt>
                <c:pt idx="17">
                  <c:v>0.98856697515179381</c:v>
                </c:pt>
                <c:pt idx="18">
                  <c:v>0.98564888803915351</c:v>
                </c:pt>
                <c:pt idx="19">
                  <c:v>0.98498158144963333</c:v>
                </c:pt>
                <c:pt idx="20">
                  <c:v>0.98296617145752141</c:v>
                </c:pt>
                <c:pt idx="21">
                  <c:v>0.98363892979873135</c:v>
                </c:pt>
                <c:pt idx="22">
                  <c:v>0.9766261896316093</c:v>
                </c:pt>
                <c:pt idx="23">
                  <c:v>0.97499950077245889</c:v>
                </c:pt>
                <c:pt idx="24">
                  <c:v>0.98003813445169885</c:v>
                </c:pt>
                <c:pt idx="25">
                  <c:v>0.97597746478792768</c:v>
                </c:pt>
                <c:pt idx="26">
                  <c:v>0.97323903447572446</c:v>
                </c:pt>
                <c:pt idx="27">
                  <c:v>0.97124874812143258</c:v>
                </c:pt>
                <c:pt idx="28">
                  <c:v>0.97395776249969612</c:v>
                </c:pt>
                <c:pt idx="29">
                  <c:v>0.97383140704808635</c:v>
                </c:pt>
                <c:pt idx="30">
                  <c:v>0.96643683946753478</c:v>
                </c:pt>
                <c:pt idx="31">
                  <c:v>0.96765262420408915</c:v>
                </c:pt>
                <c:pt idx="32">
                  <c:v>0.96748120331903475</c:v>
                </c:pt>
                <c:pt idx="33">
                  <c:v>0.97055175463824706</c:v>
                </c:pt>
                <c:pt idx="34">
                  <c:v>0.96484159874026665</c:v>
                </c:pt>
                <c:pt idx="35">
                  <c:v>0.9678035949814755</c:v>
                </c:pt>
                <c:pt idx="36">
                  <c:v>0.96134534763715862</c:v>
                </c:pt>
                <c:pt idx="37">
                  <c:v>0.96268511115144983</c:v>
                </c:pt>
                <c:pt idx="38">
                  <c:v>0.9657077750651909</c:v>
                </c:pt>
                <c:pt idx="39">
                  <c:v>0.95646983276300612</c:v>
                </c:pt>
                <c:pt idx="40">
                  <c:v>0.95681803491466455</c:v>
                </c:pt>
                <c:pt idx="41">
                  <c:v>0.9576602334043296</c:v>
                </c:pt>
                <c:pt idx="42">
                  <c:v>0.95869806691639448</c:v>
                </c:pt>
                <c:pt idx="43">
                  <c:v>0.95734499276813734</c:v>
                </c:pt>
                <c:pt idx="44">
                  <c:v>0.96147630310271592</c:v>
                </c:pt>
                <c:pt idx="45">
                  <c:v>0.96479216119310895</c:v>
                </c:pt>
                <c:pt idx="46">
                  <c:v>0.96568629783112092</c:v>
                </c:pt>
                <c:pt idx="47">
                  <c:v>0.96126456067987931</c:v>
                </c:pt>
                <c:pt idx="48">
                  <c:v>0.96427155093879113</c:v>
                </c:pt>
                <c:pt idx="49">
                  <c:v>0.95762058506493553</c:v>
                </c:pt>
                <c:pt idx="50">
                  <c:v>0.95672181480556828</c:v>
                </c:pt>
                <c:pt idx="51">
                  <c:v>0.95313242182187552</c:v>
                </c:pt>
                <c:pt idx="52">
                  <c:v>0.95984830985604896</c:v>
                </c:pt>
                <c:pt idx="53">
                  <c:v>0.95951381007470393</c:v>
                </c:pt>
                <c:pt idx="54">
                  <c:v>0.9547750290397935</c:v>
                </c:pt>
                <c:pt idx="55">
                  <c:v>0.95001279843606579</c:v>
                </c:pt>
                <c:pt idx="56">
                  <c:v>0.94459758745063926</c:v>
                </c:pt>
                <c:pt idx="57">
                  <c:v>0.9446886950328186</c:v>
                </c:pt>
                <c:pt idx="58">
                  <c:v>0.93818606280506578</c:v>
                </c:pt>
                <c:pt idx="59">
                  <c:v>0.94243323992931494</c:v>
                </c:pt>
                <c:pt idx="60">
                  <c:v>0.93781214363479271</c:v>
                </c:pt>
                <c:pt idx="61">
                  <c:v>0.93893158538516586</c:v>
                </c:pt>
                <c:pt idx="62">
                  <c:v>0.93832705218232504</c:v>
                </c:pt>
                <c:pt idx="63">
                  <c:v>0.93645010996165301</c:v>
                </c:pt>
                <c:pt idx="64">
                  <c:v>0.93603568441285467</c:v>
                </c:pt>
                <c:pt idx="65">
                  <c:v>0.93466627706438943</c:v>
                </c:pt>
                <c:pt idx="66">
                  <c:v>0.93541419417229776</c:v>
                </c:pt>
                <c:pt idx="67">
                  <c:v>0.92509030515280555</c:v>
                </c:pt>
                <c:pt idx="68">
                  <c:v>0.93298308680104702</c:v>
                </c:pt>
                <c:pt idx="69">
                  <c:v>0.92996190476394514</c:v>
                </c:pt>
                <c:pt idx="70">
                  <c:v>0.92491251041280897</c:v>
                </c:pt>
                <c:pt idx="71">
                  <c:v>0.91979555256914525</c:v>
                </c:pt>
                <c:pt idx="72">
                  <c:v>0.90270500312409208</c:v>
                </c:pt>
                <c:pt idx="73">
                  <c:v>0.88071169054875231</c:v>
                </c:pt>
                <c:pt idx="74">
                  <c:v>0.87542527575292961</c:v>
                </c:pt>
                <c:pt idx="75">
                  <c:v>0.86339212762392958</c:v>
                </c:pt>
                <c:pt idx="76">
                  <c:v>0.87768751535189005</c:v>
                </c:pt>
                <c:pt idx="77">
                  <c:v>0.90113706526499582</c:v>
                </c:pt>
                <c:pt idx="78">
                  <c:v>0.92314412327014028</c:v>
                </c:pt>
                <c:pt idx="79">
                  <c:v>0.93691423981640876</c:v>
                </c:pt>
                <c:pt idx="80">
                  <c:v>0.9357477708001587</c:v>
                </c:pt>
                <c:pt idx="81">
                  <c:v>0.94215381323732905</c:v>
                </c:pt>
                <c:pt idx="82">
                  <c:v>0.941477703607419</c:v>
                </c:pt>
                <c:pt idx="83">
                  <c:v>0.93671755981367144</c:v>
                </c:pt>
                <c:pt idx="84">
                  <c:v>0.93735324393288144</c:v>
                </c:pt>
                <c:pt idx="85">
                  <c:v>0.92767358476627282</c:v>
                </c:pt>
                <c:pt idx="86">
                  <c:v>0.90840620474834732</c:v>
                </c:pt>
                <c:pt idx="87">
                  <c:v>0.85392610549777426</c:v>
                </c:pt>
                <c:pt idx="88">
                  <c:v>0.79176394619678336</c:v>
                </c:pt>
                <c:pt idx="89">
                  <c:v>0.74841010652638784</c:v>
                </c:pt>
                <c:pt idx="90">
                  <c:v>0.70545638405090472</c:v>
                </c:pt>
                <c:pt idx="91">
                  <c:v>0.66373359170036328</c:v>
                </c:pt>
                <c:pt idx="92">
                  <c:v>0.80605656761498634</c:v>
                </c:pt>
                <c:pt idx="93">
                  <c:v>0.89346928521221347</c:v>
                </c:pt>
                <c:pt idx="94">
                  <c:v>0.86156040732119488</c:v>
                </c:pt>
                <c:pt idx="95">
                  <c:v>0.84721955402159022</c:v>
                </c:pt>
                <c:pt idx="96">
                  <c:v>0.82645448297856516</c:v>
                </c:pt>
                <c:pt idx="97">
                  <c:v>0.79994540392578595</c:v>
                </c:pt>
                <c:pt idx="98">
                  <c:v>0.72320055766956304</c:v>
                </c:pt>
                <c:pt idx="99">
                  <c:v>0.79066897063931452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F9EE-402A-AD56-32291A49961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0.92899243735313319</c:v>
                </c:pt>
                <c:pt idx="11">
                  <c:v>0.92171431188891029</c:v>
                </c:pt>
                <c:pt idx="12">
                  <c:v>0.91196632064679772</c:v>
                </c:pt>
                <c:pt idx="13">
                  <c:v>0.90509354997769631</c:v>
                </c:pt>
                <c:pt idx="14">
                  <c:v>0.89760351761011303</c:v>
                </c:pt>
                <c:pt idx="15">
                  <c:v>0.89174606740998652</c:v>
                </c:pt>
                <c:pt idx="16">
                  <c:v>0.88295583287330215</c:v>
                </c:pt>
                <c:pt idx="17">
                  <c:v>0.87414653929108443</c:v>
                </c:pt>
                <c:pt idx="18">
                  <c:v>0.87055882276534879</c:v>
                </c:pt>
                <c:pt idx="19">
                  <c:v>0.85717239272941337</c:v>
                </c:pt>
                <c:pt idx="20">
                  <c:v>0.85132908212801439</c:v>
                </c:pt>
                <c:pt idx="21">
                  <c:v>0.84411703730623067</c:v>
                </c:pt>
                <c:pt idx="22">
                  <c:v>0.83364116679336808</c:v>
                </c:pt>
                <c:pt idx="23">
                  <c:v>0.83055802545466872</c:v>
                </c:pt>
                <c:pt idx="24">
                  <c:v>0.81649640827343228</c:v>
                </c:pt>
                <c:pt idx="25">
                  <c:v>0.81297435943375618</c:v>
                </c:pt>
                <c:pt idx="26">
                  <c:v>0.80101839643970019</c:v>
                </c:pt>
                <c:pt idx="27">
                  <c:v>0.79108335189379408</c:v>
                </c:pt>
                <c:pt idx="28">
                  <c:v>0.78569080258153479</c:v>
                </c:pt>
                <c:pt idx="29">
                  <c:v>0.78425184360443656</c:v>
                </c:pt>
                <c:pt idx="30">
                  <c:v>0.76886983720019952</c:v>
                </c:pt>
                <c:pt idx="31">
                  <c:v>0.76318970949950871</c:v>
                </c:pt>
                <c:pt idx="32">
                  <c:v>0.75767416085238692</c:v>
                </c:pt>
                <c:pt idx="33">
                  <c:v>0.7479943981801922</c:v>
                </c:pt>
                <c:pt idx="34">
                  <c:v>0.73944835805415066</c:v>
                </c:pt>
                <c:pt idx="35">
                  <c:v>0.73203306524826439</c:v>
                </c:pt>
                <c:pt idx="36">
                  <c:v>0.7264205355968445</c:v>
                </c:pt>
                <c:pt idx="37">
                  <c:v>0.71605442902829708</c:v>
                </c:pt>
                <c:pt idx="38">
                  <c:v>0.71107848549386821</c:v>
                </c:pt>
                <c:pt idx="39">
                  <c:v>0.69931065461750397</c:v>
                </c:pt>
                <c:pt idx="40">
                  <c:v>0.69158087543491831</c:v>
                </c:pt>
                <c:pt idx="41">
                  <c:v>0.68589301242378509</c:v>
                </c:pt>
                <c:pt idx="42">
                  <c:v>0.67611946943638712</c:v>
                </c:pt>
                <c:pt idx="43">
                  <c:v>0.67307852489517273</c:v>
                </c:pt>
                <c:pt idx="44">
                  <c:v>0.66083586444010356</c:v>
                </c:pt>
                <c:pt idx="45">
                  <c:v>0.65511622928570712</c:v>
                </c:pt>
                <c:pt idx="46">
                  <c:v>0.64759186278239411</c:v>
                </c:pt>
                <c:pt idx="47">
                  <c:v>0.63584407858247571</c:v>
                </c:pt>
                <c:pt idx="48">
                  <c:v>0.63074452764184408</c:v>
                </c:pt>
                <c:pt idx="49">
                  <c:v>0.6221035305520688</c:v>
                </c:pt>
                <c:pt idx="50">
                  <c:v>0.61431650466774756</c:v>
                </c:pt>
                <c:pt idx="51">
                  <c:v>0.60337286044865912</c:v>
                </c:pt>
                <c:pt idx="52">
                  <c:v>0.60013984255069375</c:v>
                </c:pt>
                <c:pt idx="53">
                  <c:v>0.59036051221521268</c:v>
                </c:pt>
                <c:pt idx="54">
                  <c:v>0.58303290265916174</c:v>
                </c:pt>
                <c:pt idx="55">
                  <c:v>0.57357559598576668</c:v>
                </c:pt>
                <c:pt idx="56">
                  <c:v>0.56767861726838764</c:v>
                </c:pt>
                <c:pt idx="57">
                  <c:v>0.56157275288086672</c:v>
                </c:pt>
                <c:pt idx="58">
                  <c:v>0.54571965110449028</c:v>
                </c:pt>
                <c:pt idx="59">
                  <c:v>0.54466049115852533</c:v>
                </c:pt>
                <c:pt idx="60">
                  <c:v>0.5369543940542868</c:v>
                </c:pt>
                <c:pt idx="61">
                  <c:v>0.52766255054912614</c:v>
                </c:pt>
                <c:pt idx="62">
                  <c:v>0.52348542096683626</c:v>
                </c:pt>
                <c:pt idx="63">
                  <c:v>0.51134332897068246</c:v>
                </c:pt>
                <c:pt idx="64">
                  <c:v>0.49976770517687669</c:v>
                </c:pt>
                <c:pt idx="65">
                  <c:v>0.49734454656702515</c:v>
                </c:pt>
                <c:pt idx="66">
                  <c:v>0.49223020929363093</c:v>
                </c:pt>
                <c:pt idx="67">
                  <c:v>0.48058649439726603</c:v>
                </c:pt>
                <c:pt idx="68">
                  <c:v>0.47313550206665372</c:v>
                </c:pt>
                <c:pt idx="69">
                  <c:v>0.46210223966151182</c:v>
                </c:pt>
                <c:pt idx="70">
                  <c:v>0.45998561427649848</c:v>
                </c:pt>
                <c:pt idx="71">
                  <c:v>0.45030324970195934</c:v>
                </c:pt>
                <c:pt idx="72">
                  <c:v>0.4400207472611013</c:v>
                </c:pt>
                <c:pt idx="73">
                  <c:v>0.43448791777524642</c:v>
                </c:pt>
                <c:pt idx="74">
                  <c:v>0.42888954629173359</c:v>
                </c:pt>
                <c:pt idx="75">
                  <c:v>0.41765173190264587</c:v>
                </c:pt>
                <c:pt idx="76">
                  <c:v>0.41306229641618575</c:v>
                </c:pt>
                <c:pt idx="77">
                  <c:v>0.4083954356272243</c:v>
                </c:pt>
                <c:pt idx="78">
                  <c:v>0.3948631208513097</c:v>
                </c:pt>
                <c:pt idx="79">
                  <c:v>0.38610646174693908</c:v>
                </c:pt>
                <c:pt idx="80">
                  <c:v>0.37762794165189928</c:v>
                </c:pt>
                <c:pt idx="81">
                  <c:v>0.37185808116283076</c:v>
                </c:pt>
                <c:pt idx="82">
                  <c:v>0.36378723756465303</c:v>
                </c:pt>
                <c:pt idx="83">
                  <c:v>0.35812116534707833</c:v>
                </c:pt>
                <c:pt idx="84">
                  <c:v>0.35109649795827336</c:v>
                </c:pt>
                <c:pt idx="85">
                  <c:v>0.3380916034489056</c:v>
                </c:pt>
                <c:pt idx="86">
                  <c:v>0.32839566674422094</c:v>
                </c:pt>
                <c:pt idx="87">
                  <c:v>0.32171736527175299</c:v>
                </c:pt>
                <c:pt idx="88">
                  <c:v>0.31659118183187435</c:v>
                </c:pt>
                <c:pt idx="89">
                  <c:v>0.30679263114843491</c:v>
                </c:pt>
                <c:pt idx="90">
                  <c:v>0.29784284218414581</c:v>
                </c:pt>
                <c:pt idx="91">
                  <c:v>0.28808345500886356</c:v>
                </c:pt>
                <c:pt idx="92">
                  <c:v>0.28508465322050719</c:v>
                </c:pt>
                <c:pt idx="93">
                  <c:v>0.27638915032303507</c:v>
                </c:pt>
                <c:pt idx="94">
                  <c:v>0.26412529065520796</c:v>
                </c:pt>
                <c:pt idx="95">
                  <c:v>0.26199242291975339</c:v>
                </c:pt>
                <c:pt idx="96">
                  <c:v>0.25606961488942831</c:v>
                </c:pt>
                <c:pt idx="97">
                  <c:v>0.24445718739759648</c:v>
                </c:pt>
                <c:pt idx="98">
                  <c:v>0.2361882379537002</c:v>
                </c:pt>
                <c:pt idx="99">
                  <c:v>0.23121320472479442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F9EE-402A-AD56-32291A49961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0.99924390967065146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0.99924390967065146</c:v>
                </c:pt>
                <c:pt idx="95">
                  <c:v>1</c:v>
                </c:pt>
                <c:pt idx="96">
                  <c:v>1</c:v>
                </c:pt>
                <c:pt idx="97">
                  <c:v>0.99924390967065146</c:v>
                </c:pt>
                <c:pt idx="98">
                  <c:v>1</c:v>
                </c:pt>
                <c:pt idx="99">
                  <c:v>0.99924390967065146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F9EE-402A-AD56-32291A499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Without Outliers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0.91820249870397608</c:v>
                      </c:pt>
                      <c:pt idx="11">
                        <c:v>0.90275929856061232</c:v>
                      </c:pt>
                      <c:pt idx="12">
                        <c:v>0.91258432716728877</c:v>
                      </c:pt>
                      <c:pt idx="13">
                        <c:v>0.89882365360064631</c:v>
                      </c:pt>
                      <c:pt idx="14">
                        <c:v>0.88821723010385489</c:v>
                      </c:pt>
                      <c:pt idx="15">
                        <c:v>0.88836110442941907</c:v>
                      </c:pt>
                      <c:pt idx="16">
                        <c:v>0.8383254488256846</c:v>
                      </c:pt>
                      <c:pt idx="17">
                        <c:v>0.81845980822207365</c:v>
                      </c:pt>
                      <c:pt idx="18">
                        <c:v>0.8374250101552283</c:v>
                      </c:pt>
                      <c:pt idx="19">
                        <c:v>0.855840577425238</c:v>
                      </c:pt>
                      <c:pt idx="20">
                        <c:v>0.81832955180145717</c:v>
                      </c:pt>
                      <c:pt idx="21">
                        <c:v>0.8210569299966638</c:v>
                      </c:pt>
                      <c:pt idx="22">
                        <c:v>0.79361126840032559</c:v>
                      </c:pt>
                      <c:pt idx="23">
                        <c:v>0.80622940804952758</c:v>
                      </c:pt>
                      <c:pt idx="24">
                        <c:v>0.79098521165605029</c:v>
                      </c:pt>
                      <c:pt idx="25">
                        <c:v>0.78547798049333806</c:v>
                      </c:pt>
                      <c:pt idx="26">
                        <c:v>0.74059970249098828</c:v>
                      </c:pt>
                      <c:pt idx="27">
                        <c:v>0.74177986254556993</c:v>
                      </c:pt>
                      <c:pt idx="28">
                        <c:v>0.7380862950646655</c:v>
                      </c:pt>
                      <c:pt idx="29">
                        <c:v>0.72989578171297953</c:v>
                      </c:pt>
                      <c:pt idx="30">
                        <c:v>0.69918702462313786</c:v>
                      </c:pt>
                      <c:pt idx="31">
                        <c:v>0.72415992338388346</c:v>
                      </c:pt>
                      <c:pt idx="32">
                        <c:v>0.69562502676120552</c:v>
                      </c:pt>
                      <c:pt idx="33">
                        <c:v>0.71077843200422841</c:v>
                      </c:pt>
                      <c:pt idx="34">
                        <c:v>0.69048348390245329</c:v>
                      </c:pt>
                      <c:pt idx="35">
                        <c:v>0.67123369221299423</c:v>
                      </c:pt>
                      <c:pt idx="36">
                        <c:v>0.67704361154712422</c:v>
                      </c:pt>
                      <c:pt idx="37">
                        <c:v>0.6478435964671051</c:v>
                      </c:pt>
                      <c:pt idx="38">
                        <c:v>0.64713388886021117</c:v>
                      </c:pt>
                      <c:pt idx="39">
                        <c:v>0.63590975334253064</c:v>
                      </c:pt>
                      <c:pt idx="40">
                        <c:v>0.60471829506879093</c:v>
                      </c:pt>
                      <c:pt idx="41">
                        <c:v>0.59930703813283859</c:v>
                      </c:pt>
                      <c:pt idx="42">
                        <c:v>0.60384143852411754</c:v>
                      </c:pt>
                      <c:pt idx="43">
                        <c:v>0.59120692215606896</c:v>
                      </c:pt>
                      <c:pt idx="44">
                        <c:v>0.5793574662240748</c:v>
                      </c:pt>
                      <c:pt idx="45">
                        <c:v>0.54114498835838676</c:v>
                      </c:pt>
                      <c:pt idx="46">
                        <c:v>0.56391898783363703</c:v>
                      </c:pt>
                      <c:pt idx="47">
                        <c:v>0.54538822266084674</c:v>
                      </c:pt>
                      <c:pt idx="48">
                        <c:v>0.52681657188099884</c:v>
                      </c:pt>
                      <c:pt idx="49">
                        <c:v>0.53215785321821774</c:v>
                      </c:pt>
                      <c:pt idx="50">
                        <c:v>0.5154586315523455</c:v>
                      </c:pt>
                      <c:pt idx="51">
                        <c:v>0.50762124389602181</c:v>
                      </c:pt>
                      <c:pt idx="52">
                        <c:v>0.49757321752480638</c:v>
                      </c:pt>
                      <c:pt idx="53">
                        <c:v>0.49029335348522962</c:v>
                      </c:pt>
                      <c:pt idx="54">
                        <c:v>0.48587158237065686</c:v>
                      </c:pt>
                      <c:pt idx="55">
                        <c:v>0.46533177899167621</c:v>
                      </c:pt>
                      <c:pt idx="56">
                        <c:v>0.46167651587064951</c:v>
                      </c:pt>
                      <c:pt idx="57">
                        <c:v>0.44596564144545087</c:v>
                      </c:pt>
                      <c:pt idx="58">
                        <c:v>0.43572086329656123</c:v>
                      </c:pt>
                      <c:pt idx="59">
                        <c:v>0.42413074723065547</c:v>
                      </c:pt>
                      <c:pt idx="60">
                        <c:v>0.41523266840219064</c:v>
                      </c:pt>
                      <c:pt idx="61">
                        <c:v>0.41116922327432964</c:v>
                      </c:pt>
                      <c:pt idx="62">
                        <c:v>0.39373786289413348</c:v>
                      </c:pt>
                      <c:pt idx="63">
                        <c:v>0.38250579602812651</c:v>
                      </c:pt>
                      <c:pt idx="64">
                        <c:v>0.37290371949399398</c:v>
                      </c:pt>
                      <c:pt idx="65">
                        <c:v>0.36448675902373368</c:v>
                      </c:pt>
                      <c:pt idx="66">
                        <c:v>0.35411880873194507</c:v>
                      </c:pt>
                      <c:pt idx="67">
                        <c:v>0.34378430520581094</c:v>
                      </c:pt>
                      <c:pt idx="68">
                        <c:v>0.32736143813892077</c:v>
                      </c:pt>
                      <c:pt idx="69">
                        <c:v>0.32843929502326225</c:v>
                      </c:pt>
                      <c:pt idx="70">
                        <c:v>0.32065631587768711</c:v>
                      </c:pt>
                      <c:pt idx="71">
                        <c:v>0.31054901990366335</c:v>
                      </c:pt>
                      <c:pt idx="72">
                        <c:v>0.29632499882962143</c:v>
                      </c:pt>
                      <c:pt idx="73">
                        <c:v>0.28253153099112444</c:v>
                      </c:pt>
                      <c:pt idx="74">
                        <c:v>0.27637566179815676</c:v>
                      </c:pt>
                      <c:pt idx="75">
                        <c:v>0.26711172130760225</c:v>
                      </c:pt>
                      <c:pt idx="76">
                        <c:v>0.25572957796139889</c:v>
                      </c:pt>
                      <c:pt idx="77">
                        <c:v>0.24413305483790423</c:v>
                      </c:pt>
                      <c:pt idx="78">
                        <c:v>0.23629762605211255</c:v>
                      </c:pt>
                      <c:pt idx="79">
                        <c:v>0.22393670280691083</c:v>
                      </c:pt>
                      <c:pt idx="80">
                        <c:v>0.21321730612759462</c:v>
                      </c:pt>
                      <c:pt idx="81">
                        <c:v>0.20777017027183911</c:v>
                      </c:pt>
                      <c:pt idx="82">
                        <c:v>0.19687574929445781</c:v>
                      </c:pt>
                      <c:pt idx="83">
                        <c:v>0.18619625210519436</c:v>
                      </c:pt>
                      <c:pt idx="84">
                        <c:v>0.17766397649542739</c:v>
                      </c:pt>
                      <c:pt idx="85">
                        <c:v>0.16702113290191092</c:v>
                      </c:pt>
                      <c:pt idx="86">
                        <c:v>0.15953734242660031</c:v>
                      </c:pt>
                      <c:pt idx="87">
                        <c:v>0.14723926435573287</c:v>
                      </c:pt>
                      <c:pt idx="88">
                        <c:v>0.13497953048278727</c:v>
                      </c:pt>
                      <c:pt idx="89">
                        <c:v>0.12587972164427746</c:v>
                      </c:pt>
                      <c:pt idx="90">
                        <c:v>0.11372946366982763</c:v>
                      </c:pt>
                      <c:pt idx="91">
                        <c:v>0.10419895676268388</c:v>
                      </c:pt>
                      <c:pt idx="92">
                        <c:v>9.4769379689039812E-2</c:v>
                      </c:pt>
                      <c:pt idx="93">
                        <c:v>8.3091042517481367E-2</c:v>
                      </c:pt>
                      <c:pt idx="94">
                        <c:v>7.4381586119784765E-2</c:v>
                      </c:pt>
                      <c:pt idx="95">
                        <c:v>6.0830071272750259E-2</c:v>
                      </c:pt>
                      <c:pt idx="96">
                        <c:v>4.8752465330891344E-2</c:v>
                      </c:pt>
                      <c:pt idx="97">
                        <c:v>5.4672024027143572E-2</c:v>
                      </c:pt>
                      <c:pt idx="98">
                        <c:v>4.4299647580988546E-2</c:v>
                      </c:pt>
                      <c:pt idx="99">
                        <c:v>2.8806863014079979E-2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9EE-402A-AD56-32291A49961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EE-402A-AD56-32291A49961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EE-402A-AD56-32291A49961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EE-402A-AD56-32291A49961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9EE-402A-AD56-32291A49961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9EE-402A-AD56-32291A49961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9EE-402A-AD56-32291A49961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9EE-402A-AD56-32291A49961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125-4B83-BCDD-203C9C269DF7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With Outliers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125-4B83-BCDD-203C9C269DF7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Without Outliers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125-4B83-BCDD-203C9C269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125-4B83-BCDD-203C9C269DF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125-4B83-BCDD-203C9C269DF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125-4B83-BCDD-203C9C269DF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25-4B83-BCDD-203C9C269DF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0.99991051164922595</c:v>
                      </c:pt>
                      <c:pt idx="11">
                        <c:v>1</c:v>
                      </c:pt>
                      <c:pt idx="12">
                        <c:v>0.99973736931951507</c:v>
                      </c:pt>
                      <c:pt idx="13">
                        <c:v>0.9997970142287318</c:v>
                      </c:pt>
                      <c:pt idx="14">
                        <c:v>0.99979126380469052</c:v>
                      </c:pt>
                      <c:pt idx="15">
                        <c:v>0.99932476590107677</c:v>
                      </c:pt>
                      <c:pt idx="16">
                        <c:v>0.99924388219941551</c:v>
                      </c:pt>
                      <c:pt idx="17">
                        <c:v>0.99905281701521098</c:v>
                      </c:pt>
                      <c:pt idx="18">
                        <c:v>0.99895946706581051</c:v>
                      </c:pt>
                      <c:pt idx="19">
                        <c:v>0.99872672180078104</c:v>
                      </c:pt>
                      <c:pt idx="20">
                        <c:v>0.99866476832716811</c:v>
                      </c:pt>
                      <c:pt idx="21">
                        <c:v>0.99831537759928624</c:v>
                      </c:pt>
                      <c:pt idx="22">
                        <c:v>0.99812548768422871</c:v>
                      </c:pt>
                      <c:pt idx="23">
                        <c:v>0.99807898060512101</c:v>
                      </c:pt>
                      <c:pt idx="24">
                        <c:v>0.99785782013597035</c:v>
                      </c:pt>
                      <c:pt idx="25">
                        <c:v>0.99743724167689085</c:v>
                      </c:pt>
                      <c:pt idx="26">
                        <c:v>0.99713162972473934</c:v>
                      </c:pt>
                      <c:pt idx="27">
                        <c:v>0.99647247162879304</c:v>
                      </c:pt>
                      <c:pt idx="28">
                        <c:v>0.99633064182707354</c:v>
                      </c:pt>
                      <c:pt idx="29">
                        <c:v>0.9958994859456699</c:v>
                      </c:pt>
                      <c:pt idx="30">
                        <c:v>0.99526840838756014</c:v>
                      </c:pt>
                      <c:pt idx="31">
                        <c:v>0.99467699616316607</c:v>
                      </c:pt>
                      <c:pt idx="32">
                        <c:v>0.99451741140254524</c:v>
                      </c:pt>
                      <c:pt idx="33">
                        <c:v>0.99427442450637649</c:v>
                      </c:pt>
                      <c:pt idx="34">
                        <c:v>0.99388587213155632</c:v>
                      </c:pt>
                      <c:pt idx="35">
                        <c:v>0.99376452559211526</c:v>
                      </c:pt>
                      <c:pt idx="36">
                        <c:v>0.99356825564454498</c:v>
                      </c:pt>
                      <c:pt idx="37">
                        <c:v>0.99321156145839151</c:v>
                      </c:pt>
                      <c:pt idx="38">
                        <c:v>0.99321731188243279</c:v>
                      </c:pt>
                      <c:pt idx="39">
                        <c:v>0.9923382525342791</c:v>
                      </c:pt>
                      <c:pt idx="40">
                        <c:v>0.99190898547829054</c:v>
                      </c:pt>
                      <c:pt idx="41">
                        <c:v>0.99141222439413834</c:v>
                      </c:pt>
                      <c:pt idx="42">
                        <c:v>0.99083831528525679</c:v>
                      </c:pt>
                      <c:pt idx="43">
                        <c:v>0.99016543172462779</c:v>
                      </c:pt>
                      <c:pt idx="44">
                        <c:v>0.98896287954372697</c:v>
                      </c:pt>
                      <c:pt idx="45">
                        <c:v>0.98823186213421321</c:v>
                      </c:pt>
                      <c:pt idx="46">
                        <c:v>0.98724132011267485</c:v>
                      </c:pt>
                      <c:pt idx="47">
                        <c:v>0.98622899363801642</c:v>
                      </c:pt>
                      <c:pt idx="48">
                        <c:v>0.98631751658913391</c:v>
                      </c:pt>
                      <c:pt idx="49">
                        <c:v>0.98573785705621109</c:v>
                      </c:pt>
                      <c:pt idx="50">
                        <c:v>0.98558914353520133</c:v>
                      </c:pt>
                      <c:pt idx="51">
                        <c:v>0.98525310050691883</c:v>
                      </c:pt>
                      <c:pt idx="52">
                        <c:v>0.98453815910038189</c:v>
                      </c:pt>
                      <c:pt idx="53">
                        <c:v>0.98435120735819226</c:v>
                      </c:pt>
                      <c:pt idx="54">
                        <c:v>0.98367043270471832</c:v>
                      </c:pt>
                      <c:pt idx="55">
                        <c:v>0.98279263257350791</c:v>
                      </c:pt>
                      <c:pt idx="56">
                        <c:v>0.98194916709095281</c:v>
                      </c:pt>
                      <c:pt idx="57">
                        <c:v>0.98094364038778847</c:v>
                      </c:pt>
                      <c:pt idx="58">
                        <c:v>0.97914518477539558</c:v>
                      </c:pt>
                      <c:pt idx="59">
                        <c:v>0.97810188156393074</c:v>
                      </c:pt>
                      <c:pt idx="60">
                        <c:v>0.97631316389589973</c:v>
                      </c:pt>
                      <c:pt idx="61">
                        <c:v>0.97434630900428265</c:v>
                      </c:pt>
                      <c:pt idx="62">
                        <c:v>0.97244065205611241</c:v>
                      </c:pt>
                      <c:pt idx="63">
                        <c:v>0.9714180839503147</c:v>
                      </c:pt>
                      <c:pt idx="64">
                        <c:v>0.97092493262140001</c:v>
                      </c:pt>
                      <c:pt idx="65">
                        <c:v>0.97099209085837879</c:v>
                      </c:pt>
                      <c:pt idx="66">
                        <c:v>0.97068689864520852</c:v>
                      </c:pt>
                      <c:pt idx="67">
                        <c:v>0.96985304518532112</c:v>
                      </c:pt>
                      <c:pt idx="68">
                        <c:v>0.96918897614329558</c:v>
                      </c:pt>
                      <c:pt idx="69">
                        <c:v>0.96802915339067253</c:v>
                      </c:pt>
                      <c:pt idx="70">
                        <c:v>0.96756731458974921</c:v>
                      </c:pt>
                      <c:pt idx="71">
                        <c:v>0.96605835295263287</c:v>
                      </c:pt>
                      <c:pt idx="72">
                        <c:v>0.96410442602163426</c:v>
                      </c:pt>
                      <c:pt idx="73">
                        <c:v>0.96125271938392387</c:v>
                      </c:pt>
                      <c:pt idx="74">
                        <c:v>0.95868064285543397</c:v>
                      </c:pt>
                      <c:pt idx="75">
                        <c:v>0.95376717834247604</c:v>
                      </c:pt>
                      <c:pt idx="76">
                        <c:v>0.94973226949089451</c:v>
                      </c:pt>
                      <c:pt idx="77">
                        <c:v>0.94485049527101073</c:v>
                      </c:pt>
                      <c:pt idx="78">
                        <c:v>0.93816560633604396</c:v>
                      </c:pt>
                      <c:pt idx="79">
                        <c:v>0.93936417099662406</c:v>
                      </c:pt>
                      <c:pt idx="80">
                        <c:v>0.93910019715139947</c:v>
                      </c:pt>
                      <c:pt idx="81">
                        <c:v>0.93982714309279636</c:v>
                      </c:pt>
                      <c:pt idx="82">
                        <c:v>0.94133627262550512</c:v>
                      </c:pt>
                      <c:pt idx="83">
                        <c:v>0.94123750804324824</c:v>
                      </c:pt>
                      <c:pt idx="84">
                        <c:v>0.9428695791235262</c:v>
                      </c:pt>
                      <c:pt idx="85">
                        <c:v>0.94349045702439482</c:v>
                      </c:pt>
                      <c:pt idx="86">
                        <c:v>0.94318639810647353</c:v>
                      </c:pt>
                      <c:pt idx="87">
                        <c:v>0.94081164087300684</c:v>
                      </c:pt>
                      <c:pt idx="88">
                        <c:v>0.93571940952799104</c:v>
                      </c:pt>
                      <c:pt idx="89">
                        <c:v>0.9297059350672191</c:v>
                      </c:pt>
                      <c:pt idx="90">
                        <c:v>0.9202058987597973</c:v>
                      </c:pt>
                      <c:pt idx="91">
                        <c:v>0.90480790015920709</c:v>
                      </c:pt>
                      <c:pt idx="92">
                        <c:v>0.89087567205457618</c:v>
                      </c:pt>
                      <c:pt idx="93">
                        <c:v>0.86370063712179956</c:v>
                      </c:pt>
                      <c:pt idx="94">
                        <c:v>0.83813706408532795</c:v>
                      </c:pt>
                      <c:pt idx="95">
                        <c:v>0.83325847988170076</c:v>
                      </c:pt>
                      <c:pt idx="96">
                        <c:v>0.81098431729244846</c:v>
                      </c:pt>
                      <c:pt idx="97">
                        <c:v>0.80794561693865063</c:v>
                      </c:pt>
                      <c:pt idx="98">
                        <c:v>0.79794176793219374</c:v>
                      </c:pt>
                      <c:pt idx="99">
                        <c:v>0.70084787274185678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25-4B83-BCDD-203C9C269DF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0.99984568845654143</c:v>
                      </c:pt>
                      <c:pt idx="11">
                        <c:v>0.99988296295314583</c:v>
                      </c:pt>
                      <c:pt idx="12">
                        <c:v>0.99975929932911756</c:v>
                      </c:pt>
                      <c:pt idx="13">
                        <c:v>0.99997398093962531</c:v>
                      </c:pt>
                      <c:pt idx="14">
                        <c:v>1</c:v>
                      </c:pt>
                      <c:pt idx="15">
                        <c:v>0.99985957503370781</c:v>
                      </c:pt>
                      <c:pt idx="16">
                        <c:v>0.99980373637604969</c:v>
                      </c:pt>
                      <c:pt idx="17">
                        <c:v>0.99975725288616668</c:v>
                      </c:pt>
                      <c:pt idx="18">
                        <c:v>0.99964786563796204</c:v>
                      </c:pt>
                      <c:pt idx="19">
                        <c:v>0.99963675637622895</c:v>
                      </c:pt>
                      <c:pt idx="20">
                        <c:v>0.9995609405373842</c:v>
                      </c:pt>
                      <c:pt idx="21">
                        <c:v>0.9994682659066112</c:v>
                      </c:pt>
                      <c:pt idx="22">
                        <c:v>0.99937924563825054</c:v>
                      </c:pt>
                      <c:pt idx="23">
                        <c:v>0.99937296013490151</c:v>
                      </c:pt>
                      <c:pt idx="24">
                        <c:v>0.99929821624236437</c:v>
                      </c:pt>
                      <c:pt idx="25">
                        <c:v>0.99932745114166177</c:v>
                      </c:pt>
                      <c:pt idx="26">
                        <c:v>0.99910253731639997</c:v>
                      </c:pt>
                      <c:pt idx="27">
                        <c:v>0.99888551691394833</c:v>
                      </c:pt>
                      <c:pt idx="28">
                        <c:v>0.99908514255131797</c:v>
                      </c:pt>
                      <c:pt idx="29">
                        <c:v>0.9990612186587261</c:v>
                      </c:pt>
                      <c:pt idx="30">
                        <c:v>0.99917845060490895</c:v>
                      </c:pt>
                      <c:pt idx="31">
                        <c:v>0.99876506912884278</c:v>
                      </c:pt>
                      <c:pt idx="32">
                        <c:v>0.99889029194750034</c:v>
                      </c:pt>
                      <c:pt idx="33">
                        <c:v>0.99865119919607925</c:v>
                      </c:pt>
                      <c:pt idx="34">
                        <c:v>0.99861567879343272</c:v>
                      </c:pt>
                      <c:pt idx="35">
                        <c:v>0.99858303315588404</c:v>
                      </c:pt>
                      <c:pt idx="36">
                        <c:v>0.99825628443140269</c:v>
                      </c:pt>
                      <c:pt idx="37">
                        <c:v>0.99844567785401805</c:v>
                      </c:pt>
                      <c:pt idx="38">
                        <c:v>0.99814304792145703</c:v>
                      </c:pt>
                      <c:pt idx="39">
                        <c:v>0.99780557973390005</c:v>
                      </c:pt>
                      <c:pt idx="40">
                        <c:v>0.99804818067323675</c:v>
                      </c:pt>
                      <c:pt idx="41">
                        <c:v>0.99795428792165974</c:v>
                      </c:pt>
                      <c:pt idx="42">
                        <c:v>0.9978313551701139</c:v>
                      </c:pt>
                      <c:pt idx="43">
                        <c:v>0.99782424134461822</c:v>
                      </c:pt>
                      <c:pt idx="44">
                        <c:v>0.99796895409614073</c:v>
                      </c:pt>
                      <c:pt idx="45">
                        <c:v>0.99775461355945805</c:v>
                      </c:pt>
                      <c:pt idx="46">
                        <c:v>0.99759508845895828</c:v>
                      </c:pt>
                      <c:pt idx="47">
                        <c:v>0.9973747547679197</c:v>
                      </c:pt>
                      <c:pt idx="48">
                        <c:v>0.99703387584211123</c:v>
                      </c:pt>
                      <c:pt idx="49">
                        <c:v>0.99702929570788801</c:v>
                      </c:pt>
                      <c:pt idx="50">
                        <c:v>0.99691888523820793</c:v>
                      </c:pt>
                      <c:pt idx="51">
                        <c:v>0.99643280631255526</c:v>
                      </c:pt>
                      <c:pt idx="52">
                        <c:v>0.99638944121193074</c:v>
                      </c:pt>
                      <c:pt idx="53">
                        <c:v>0.99633691584285966</c:v>
                      </c:pt>
                      <c:pt idx="54">
                        <c:v>0.99575830846093061</c:v>
                      </c:pt>
                      <c:pt idx="55">
                        <c:v>0.99555337181685544</c:v>
                      </c:pt>
                      <c:pt idx="56">
                        <c:v>0.99572751436700391</c:v>
                      </c:pt>
                      <c:pt idx="57">
                        <c:v>0.99536144470296761</c:v>
                      </c:pt>
                      <c:pt idx="58">
                        <c:v>0.99503620644828328</c:v>
                      </c:pt>
                      <c:pt idx="59">
                        <c:v>0.99509194765627706</c:v>
                      </c:pt>
                      <c:pt idx="60">
                        <c:v>0.99487624282429399</c:v>
                      </c:pt>
                      <c:pt idx="61">
                        <c:v>0.99512400859583994</c:v>
                      </c:pt>
                      <c:pt idx="62">
                        <c:v>0.9947384489989386</c:v>
                      </c:pt>
                      <c:pt idx="63">
                        <c:v>0.99406555906677518</c:v>
                      </c:pt>
                      <c:pt idx="64">
                        <c:v>0.99377959302681385</c:v>
                      </c:pt>
                      <c:pt idx="65">
                        <c:v>0.99340938175204363</c:v>
                      </c:pt>
                      <c:pt idx="66">
                        <c:v>0.99329614524209797</c:v>
                      </c:pt>
                      <c:pt idx="67">
                        <c:v>0.99276041571247209</c:v>
                      </c:pt>
                      <c:pt idx="68">
                        <c:v>0.99229212135055878</c:v>
                      </c:pt>
                      <c:pt idx="69">
                        <c:v>0.9919098263174122</c:v>
                      </c:pt>
                      <c:pt idx="70">
                        <c:v>0.99136415692202506</c:v>
                      </c:pt>
                      <c:pt idx="71">
                        <c:v>0.99057291437253914</c:v>
                      </c:pt>
                      <c:pt idx="72">
                        <c:v>0.99025235370174236</c:v>
                      </c:pt>
                      <c:pt idx="73">
                        <c:v>0.98989797799742496</c:v>
                      </c:pt>
                      <c:pt idx="74">
                        <c:v>0.98943479974288884</c:v>
                      </c:pt>
                      <c:pt idx="75">
                        <c:v>0.98896197397158447</c:v>
                      </c:pt>
                      <c:pt idx="76">
                        <c:v>0.98918596202503517</c:v>
                      </c:pt>
                      <c:pt idx="77">
                        <c:v>0.98887919048174044</c:v>
                      </c:pt>
                      <c:pt idx="78">
                        <c:v>0.98730021357068432</c:v>
                      </c:pt>
                      <c:pt idx="79">
                        <c:v>0.98608409048474199</c:v>
                      </c:pt>
                      <c:pt idx="80">
                        <c:v>0.98493564619067309</c:v>
                      </c:pt>
                      <c:pt idx="81">
                        <c:v>0.98336519612524542</c:v>
                      </c:pt>
                      <c:pt idx="82">
                        <c:v>0.98206677679778065</c:v>
                      </c:pt>
                      <c:pt idx="83">
                        <c:v>0.98012353304147803</c:v>
                      </c:pt>
                      <c:pt idx="84">
                        <c:v>0.97804522405042127</c:v>
                      </c:pt>
                      <c:pt idx="85">
                        <c:v>0.97579559854948117</c:v>
                      </c:pt>
                      <c:pt idx="86">
                        <c:v>0.9730163828477677</c:v>
                      </c:pt>
                      <c:pt idx="87">
                        <c:v>0.97142157036625876</c:v>
                      </c:pt>
                      <c:pt idx="88">
                        <c:v>0.96945479251602162</c:v>
                      </c:pt>
                      <c:pt idx="89">
                        <c:v>0.96644924996891346</c:v>
                      </c:pt>
                      <c:pt idx="90">
                        <c:v>0.96379165144827739</c:v>
                      </c:pt>
                      <c:pt idx="91">
                        <c:v>0.95955829185550789</c:v>
                      </c:pt>
                      <c:pt idx="92">
                        <c:v>0.96334455238835481</c:v>
                      </c:pt>
                      <c:pt idx="93">
                        <c:v>0.95564305669192695</c:v>
                      </c:pt>
                      <c:pt idx="94">
                        <c:v>0.9425341765717753</c:v>
                      </c:pt>
                      <c:pt idx="95">
                        <c:v>0.93465624825808735</c:v>
                      </c:pt>
                      <c:pt idx="96">
                        <c:v>0.91199564438980329</c:v>
                      </c:pt>
                      <c:pt idx="97">
                        <c:v>0.90429176117659937</c:v>
                      </c:pt>
                      <c:pt idx="98">
                        <c:v>0.87771363207762298</c:v>
                      </c:pt>
                      <c:pt idx="99">
                        <c:v>0.78061522506779568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125-4B83-BCDD-203C9C269DF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0.99976429665679134</c:v>
                      </c:pt>
                      <c:pt idx="11">
                        <c:v>0.9999975557633326</c:v>
                      </c:pt>
                      <c:pt idx="12">
                        <c:v>0.99986643959430266</c:v>
                      </c:pt>
                      <c:pt idx="13">
                        <c:v>0.99957125403897662</c:v>
                      </c:pt>
                      <c:pt idx="14">
                        <c:v>0.99946062223974419</c:v>
                      </c:pt>
                      <c:pt idx="15">
                        <c:v>0.99887250672438788</c:v>
                      </c:pt>
                      <c:pt idx="16">
                        <c:v>0.99891015745899914</c:v>
                      </c:pt>
                      <c:pt idx="17">
                        <c:v>0.99836219709499086</c:v>
                      </c:pt>
                      <c:pt idx="18">
                        <c:v>0.99797432844614919</c:v>
                      </c:pt>
                      <c:pt idx="19">
                        <c:v>0.9980692983823044</c:v>
                      </c:pt>
                      <c:pt idx="20">
                        <c:v>0.99749728335014709</c:v>
                      </c:pt>
                      <c:pt idx="21">
                        <c:v>0.99703142017397439</c:v>
                      </c:pt>
                      <c:pt idx="22">
                        <c:v>0.99615873857093395</c:v>
                      </c:pt>
                      <c:pt idx="23">
                        <c:v>0.99565770014416111</c:v>
                      </c:pt>
                      <c:pt idx="24">
                        <c:v>0.99491131104612129</c:v>
                      </c:pt>
                      <c:pt idx="25">
                        <c:v>0.99412063173157617</c:v>
                      </c:pt>
                      <c:pt idx="26">
                        <c:v>0.99341208085221022</c:v>
                      </c:pt>
                      <c:pt idx="27">
                        <c:v>0.99211350374028273</c:v>
                      </c:pt>
                      <c:pt idx="28">
                        <c:v>0.99100148484368533</c:v>
                      </c:pt>
                      <c:pt idx="29">
                        <c:v>0.99042179569536271</c:v>
                      </c:pt>
                      <c:pt idx="30">
                        <c:v>0.98907040825786474</c:v>
                      </c:pt>
                      <c:pt idx="31">
                        <c:v>0.98760071490496881</c:v>
                      </c:pt>
                      <c:pt idx="32">
                        <c:v>0.98658921061208027</c:v>
                      </c:pt>
                      <c:pt idx="33">
                        <c:v>0.98591934394428771</c:v>
                      </c:pt>
                      <c:pt idx="34">
                        <c:v>0.98406989352152829</c:v>
                      </c:pt>
                      <c:pt idx="35">
                        <c:v>0.98335163281941662</c:v>
                      </c:pt>
                      <c:pt idx="36">
                        <c:v>0.98209405685173656</c:v>
                      </c:pt>
                      <c:pt idx="37">
                        <c:v>0.98114184612959399</c:v>
                      </c:pt>
                      <c:pt idx="38">
                        <c:v>0.9805675755021408</c:v>
                      </c:pt>
                      <c:pt idx="39">
                        <c:v>0.97790473820439561</c:v>
                      </c:pt>
                      <c:pt idx="40">
                        <c:v>0.97635974569689532</c:v>
                      </c:pt>
                      <c:pt idx="41">
                        <c:v>0.97484259804461104</c:v>
                      </c:pt>
                      <c:pt idx="42">
                        <c:v>0.97385599557008018</c:v>
                      </c:pt>
                      <c:pt idx="43">
                        <c:v>0.97162415751403608</c:v>
                      </c:pt>
                      <c:pt idx="44">
                        <c:v>0.96958836992197073</c:v>
                      </c:pt>
                      <c:pt idx="45">
                        <c:v>0.96756272961546363</c:v>
                      </c:pt>
                      <c:pt idx="46">
                        <c:v>0.96427296760141379</c:v>
                      </c:pt>
                      <c:pt idx="47">
                        <c:v>0.96152793937380177</c:v>
                      </c:pt>
                      <c:pt idx="48">
                        <c:v>0.96122216675548666</c:v>
                      </c:pt>
                      <c:pt idx="49">
                        <c:v>0.95908755538820245</c:v>
                      </c:pt>
                      <c:pt idx="50">
                        <c:v>0.95708976109422073</c:v>
                      </c:pt>
                      <c:pt idx="51">
                        <c:v>0.95569408344021711</c:v>
                      </c:pt>
                      <c:pt idx="52">
                        <c:v>0.95404343903423228</c:v>
                      </c:pt>
                      <c:pt idx="53">
                        <c:v>0.952207176147848</c:v>
                      </c:pt>
                      <c:pt idx="54">
                        <c:v>0.95054074488941065</c:v>
                      </c:pt>
                      <c:pt idx="55">
                        <c:v>0.94743885695105601</c:v>
                      </c:pt>
                      <c:pt idx="56">
                        <c:v>0.94549678592946829</c:v>
                      </c:pt>
                      <c:pt idx="57">
                        <c:v>0.94278564833943523</c:v>
                      </c:pt>
                      <c:pt idx="58">
                        <c:v>0.93903152765094922</c:v>
                      </c:pt>
                      <c:pt idx="59">
                        <c:v>0.93729271018473115</c:v>
                      </c:pt>
                      <c:pt idx="60">
                        <c:v>0.93277678851387824</c:v>
                      </c:pt>
                      <c:pt idx="61">
                        <c:v>0.92914842796824004</c:v>
                      </c:pt>
                      <c:pt idx="62">
                        <c:v>0.92442615346844015</c:v>
                      </c:pt>
                      <c:pt idx="63">
                        <c:v>0.92176901591765836</c:v>
                      </c:pt>
                      <c:pt idx="64">
                        <c:v>0.92059676371538435</c:v>
                      </c:pt>
                      <c:pt idx="65">
                        <c:v>0.9197659604968349</c:v>
                      </c:pt>
                      <c:pt idx="66">
                        <c:v>0.9181330437505425</c:v>
                      </c:pt>
                      <c:pt idx="67">
                        <c:v>0.91529122861160117</c:v>
                      </c:pt>
                      <c:pt idx="68">
                        <c:v>0.91378974282239422</c:v>
                      </c:pt>
                      <c:pt idx="69">
                        <c:v>0.90977022455565648</c:v>
                      </c:pt>
                      <c:pt idx="70">
                        <c:v>0.90859076694737351</c:v>
                      </c:pt>
                      <c:pt idx="71">
                        <c:v>0.90541076064962189</c:v>
                      </c:pt>
                      <c:pt idx="72">
                        <c:v>0.90075357436687153</c:v>
                      </c:pt>
                      <c:pt idx="73">
                        <c:v>0.89735054883285925</c:v>
                      </c:pt>
                      <c:pt idx="74">
                        <c:v>0.89286811158411639</c:v>
                      </c:pt>
                      <c:pt idx="75">
                        <c:v>0.88723713423777639</c:v>
                      </c:pt>
                      <c:pt idx="76">
                        <c:v>0.88111808495501431</c:v>
                      </c:pt>
                      <c:pt idx="77">
                        <c:v>0.87349382334797498</c:v>
                      </c:pt>
                      <c:pt idx="78">
                        <c:v>0.86560829922784122</c:v>
                      </c:pt>
                      <c:pt idx="79">
                        <c:v>0.86478679845925965</c:v>
                      </c:pt>
                      <c:pt idx="80">
                        <c:v>0.86432021543687154</c:v>
                      </c:pt>
                      <c:pt idx="81">
                        <c:v>0.86494560440409596</c:v>
                      </c:pt>
                      <c:pt idx="82">
                        <c:v>0.86306881024092941</c:v>
                      </c:pt>
                      <c:pt idx="83">
                        <c:v>0.86273365701831783</c:v>
                      </c:pt>
                      <c:pt idx="84">
                        <c:v>0.86155219495079816</c:v>
                      </c:pt>
                      <c:pt idx="85">
                        <c:v>0.85817883356179425</c:v>
                      </c:pt>
                      <c:pt idx="86">
                        <c:v>0.8560436886750481</c:v>
                      </c:pt>
                      <c:pt idx="87">
                        <c:v>0.85097811696900594</c:v>
                      </c:pt>
                      <c:pt idx="88">
                        <c:v>0.84560858961982266</c:v>
                      </c:pt>
                      <c:pt idx="89">
                        <c:v>0.83775385570638172</c:v>
                      </c:pt>
                      <c:pt idx="90">
                        <c:v>0.82599092392430729</c:v>
                      </c:pt>
                      <c:pt idx="91">
                        <c:v>0.8084068214729051</c:v>
                      </c:pt>
                      <c:pt idx="92">
                        <c:v>0.78798864049341466</c:v>
                      </c:pt>
                      <c:pt idx="93">
                        <c:v>0.74844763022609995</c:v>
                      </c:pt>
                      <c:pt idx="94">
                        <c:v>0.71483607193270937</c:v>
                      </c:pt>
                      <c:pt idx="95">
                        <c:v>0.72140009149175954</c:v>
                      </c:pt>
                      <c:pt idx="96">
                        <c:v>0.71950375153641744</c:v>
                      </c:pt>
                      <c:pt idx="97">
                        <c:v>0.72577136342180804</c:v>
                      </c:pt>
                      <c:pt idx="98">
                        <c:v>0.72620906695470888</c:v>
                      </c:pt>
                      <c:pt idx="99">
                        <c:v>0.66482547595844066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125-4B83-BCDD-203C9C269DF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Wang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0.99991813673406593</c:v>
                      </c:pt>
                      <c:pt idx="11">
                        <c:v>1</c:v>
                      </c:pt>
                      <c:pt idx="12">
                        <c:v>0.99972863858451355</c:v>
                      </c:pt>
                      <c:pt idx="13">
                        <c:v>0.99979103898291855</c:v>
                      </c:pt>
                      <c:pt idx="14">
                        <c:v>0.99978656989603876</c:v>
                      </c:pt>
                      <c:pt idx="15">
                        <c:v>0.99932065563158712</c:v>
                      </c:pt>
                      <c:pt idx="16">
                        <c:v>0.99923281958444066</c:v>
                      </c:pt>
                      <c:pt idx="17">
                        <c:v>0.99905610225343566</c:v>
                      </c:pt>
                      <c:pt idx="18">
                        <c:v>0.99896889264838129</c:v>
                      </c:pt>
                      <c:pt idx="19">
                        <c:v>0.99873666694854224</c:v>
                      </c:pt>
                      <c:pt idx="20">
                        <c:v>0.99868408197613745</c:v>
                      </c:pt>
                      <c:pt idx="21">
                        <c:v>0.99834305250073174</c:v>
                      </c:pt>
                      <c:pt idx="22">
                        <c:v>0.99815213348252363</c:v>
                      </c:pt>
                      <c:pt idx="23">
                        <c:v>0.99809712673398654</c:v>
                      </c:pt>
                      <c:pt idx="24">
                        <c:v>0.99787763985657718</c:v>
                      </c:pt>
                      <c:pt idx="25">
                        <c:v>0.99744960959014761</c:v>
                      </c:pt>
                      <c:pt idx="26">
                        <c:v>0.99716438012328357</c:v>
                      </c:pt>
                      <c:pt idx="27">
                        <c:v>0.99650466777343005</c:v>
                      </c:pt>
                      <c:pt idx="28">
                        <c:v>0.99635050469085495</c:v>
                      </c:pt>
                      <c:pt idx="29">
                        <c:v>0.99592326768443018</c:v>
                      </c:pt>
                      <c:pt idx="30">
                        <c:v>0.9952942113340848</c:v>
                      </c:pt>
                      <c:pt idx="31">
                        <c:v>0.99470721409581586</c:v>
                      </c:pt>
                      <c:pt idx="32">
                        <c:v>0.99454394602156837</c:v>
                      </c:pt>
                      <c:pt idx="33">
                        <c:v>0.99430821247932577</c:v>
                      </c:pt>
                      <c:pt idx="34">
                        <c:v>0.99391163263896787</c:v>
                      </c:pt>
                      <c:pt idx="35">
                        <c:v>0.99380195161116058</c:v>
                      </c:pt>
                      <c:pt idx="36">
                        <c:v>0.99359716687469268</c:v>
                      </c:pt>
                      <c:pt idx="37">
                        <c:v>0.99324866092374187</c:v>
                      </c:pt>
                      <c:pt idx="38">
                        <c:v>0.99324845210971113</c:v>
                      </c:pt>
                      <c:pt idx="39">
                        <c:v>0.99238533156280972</c:v>
                      </c:pt>
                      <c:pt idx="40">
                        <c:v>0.99194356039991505</c:v>
                      </c:pt>
                      <c:pt idx="41">
                        <c:v>0.99145550951509487</c:v>
                      </c:pt>
                      <c:pt idx="42">
                        <c:v>0.99087669918669885</c:v>
                      </c:pt>
                      <c:pt idx="43">
                        <c:v>0.99021652721266606</c:v>
                      </c:pt>
                      <c:pt idx="44">
                        <c:v>0.98899057537237445</c:v>
                      </c:pt>
                      <c:pt idx="45">
                        <c:v>0.9882732221841446</c:v>
                      </c:pt>
                      <c:pt idx="46">
                        <c:v>0.98726955579589704</c:v>
                      </c:pt>
                      <c:pt idx="47">
                        <c:v>0.98626789472227905</c:v>
                      </c:pt>
                      <c:pt idx="48">
                        <c:v>0.98634478728103603</c:v>
                      </c:pt>
                      <c:pt idx="49">
                        <c:v>0.98575950371768939</c:v>
                      </c:pt>
                      <c:pt idx="50">
                        <c:v>0.98562213091636242</c:v>
                      </c:pt>
                      <c:pt idx="51">
                        <c:v>0.98528540370992368</c:v>
                      </c:pt>
                      <c:pt idx="52">
                        <c:v>0.98458597003188986</c:v>
                      </c:pt>
                      <c:pt idx="53">
                        <c:v>0.98439062392291987</c:v>
                      </c:pt>
                      <c:pt idx="54">
                        <c:v>0.98370585038970959</c:v>
                      </c:pt>
                      <c:pt idx="55">
                        <c:v>0.98284657248759588</c:v>
                      </c:pt>
                      <c:pt idx="56">
                        <c:v>0.98198930106667071</c:v>
                      </c:pt>
                      <c:pt idx="57">
                        <c:v>0.98098575950021805</c:v>
                      </c:pt>
                      <c:pt idx="58">
                        <c:v>0.97918663531035854</c:v>
                      </c:pt>
                      <c:pt idx="59">
                        <c:v>0.97813982374376307</c:v>
                      </c:pt>
                      <c:pt idx="60">
                        <c:v>0.97635435762469158</c:v>
                      </c:pt>
                      <c:pt idx="61">
                        <c:v>0.97437446581156761</c:v>
                      </c:pt>
                      <c:pt idx="62">
                        <c:v>0.97246591140404948</c:v>
                      </c:pt>
                      <c:pt idx="63">
                        <c:v>0.97144395104022119</c:v>
                      </c:pt>
                      <c:pt idx="64">
                        <c:v>0.97095139023896193</c:v>
                      </c:pt>
                      <c:pt idx="65">
                        <c:v>0.97102728189024234</c:v>
                      </c:pt>
                      <c:pt idx="66">
                        <c:v>0.97071294094776184</c:v>
                      </c:pt>
                      <c:pt idx="67">
                        <c:v>0.96989046097739917</c:v>
                      </c:pt>
                      <c:pt idx="68">
                        <c:v>0.96923488174548222</c:v>
                      </c:pt>
                      <c:pt idx="69">
                        <c:v>0.96806059679579581</c:v>
                      </c:pt>
                      <c:pt idx="70">
                        <c:v>0.96759823353642438</c:v>
                      </c:pt>
                      <c:pt idx="71">
                        <c:v>0.96609248256062508</c:v>
                      </c:pt>
                      <c:pt idx="72">
                        <c:v>0.96413493618190016</c:v>
                      </c:pt>
                      <c:pt idx="73">
                        <c:v>0.96127839173944007</c:v>
                      </c:pt>
                      <c:pt idx="74">
                        <c:v>0.95871902115971019</c:v>
                      </c:pt>
                      <c:pt idx="75">
                        <c:v>0.95379295118982188</c:v>
                      </c:pt>
                      <c:pt idx="76">
                        <c:v>0.94975472814780737</c:v>
                      </c:pt>
                      <c:pt idx="77">
                        <c:v>0.94486900594819123</c:v>
                      </c:pt>
                      <c:pt idx="78">
                        <c:v>0.93817041866225082</c:v>
                      </c:pt>
                      <c:pt idx="79">
                        <c:v>0.93936851191110993</c:v>
                      </c:pt>
                      <c:pt idx="80">
                        <c:v>0.93912793248348514</c:v>
                      </c:pt>
                      <c:pt idx="81">
                        <c:v>0.93985535074130511</c:v>
                      </c:pt>
                      <c:pt idx="82">
                        <c:v>0.94135625583172244</c:v>
                      </c:pt>
                      <c:pt idx="83">
                        <c:v>0.94127201161921525</c:v>
                      </c:pt>
                      <c:pt idx="84">
                        <c:v>0.94289120227537393</c:v>
                      </c:pt>
                      <c:pt idx="85">
                        <c:v>0.94351102764569328</c:v>
                      </c:pt>
                      <c:pt idx="86">
                        <c:v>0.94320345391098881</c:v>
                      </c:pt>
                      <c:pt idx="87">
                        <c:v>0.94082539457093861</c:v>
                      </c:pt>
                      <c:pt idx="88">
                        <c:v>0.93573722658530967</c:v>
                      </c:pt>
                      <c:pt idx="89">
                        <c:v>0.9297350247591788</c:v>
                      </c:pt>
                      <c:pt idx="90">
                        <c:v>0.9202146016556636</c:v>
                      </c:pt>
                      <c:pt idx="91">
                        <c:v>0.90481711115865304</c:v>
                      </c:pt>
                      <c:pt idx="92">
                        <c:v>0.89086668789547085</c:v>
                      </c:pt>
                      <c:pt idx="93">
                        <c:v>0.86367805703224698</c:v>
                      </c:pt>
                      <c:pt idx="94">
                        <c:v>0.83809846659679699</c:v>
                      </c:pt>
                      <c:pt idx="95">
                        <c:v>0.83321666986764575</c:v>
                      </c:pt>
                      <c:pt idx="96">
                        <c:v>0.8109227413739154</c:v>
                      </c:pt>
                      <c:pt idx="97">
                        <c:v>0.80788743345626157</c:v>
                      </c:pt>
                      <c:pt idx="98">
                        <c:v>0.79789190710438651</c:v>
                      </c:pt>
                      <c:pt idx="99">
                        <c:v>0.70073167421440141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125-4B83-BCDD-203C9C269DF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Li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125-4B83-BCDD-203C9C269DF7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0.99836507640120109</c:v>
                      </c:pt>
                      <c:pt idx="11">
                        <c:v>1</c:v>
                      </c:pt>
                      <c:pt idx="12">
                        <c:v>0.994064031039118</c:v>
                      </c:pt>
                      <c:pt idx="13">
                        <c:v>0.99597802853452699</c:v>
                      </c:pt>
                      <c:pt idx="14">
                        <c:v>0.9983600472735088</c:v>
                      </c:pt>
                      <c:pt idx="15">
                        <c:v>0.99569319352745678</c:v>
                      </c:pt>
                      <c:pt idx="16">
                        <c:v>0.99079001164386749</c:v>
                      </c:pt>
                      <c:pt idx="17">
                        <c:v>0.99319190324643858</c:v>
                      </c:pt>
                      <c:pt idx="18">
                        <c:v>0.98971880744538676</c:v>
                      </c:pt>
                      <c:pt idx="19">
                        <c:v>0.98478791746303496</c:v>
                      </c:pt>
                      <c:pt idx="20">
                        <c:v>0.98843683385891312</c:v>
                      </c:pt>
                      <c:pt idx="21">
                        <c:v>0.98854330247049305</c:v>
                      </c:pt>
                      <c:pt idx="22">
                        <c:v>0.98075328259155903</c:v>
                      </c:pt>
                      <c:pt idx="23">
                        <c:v>0.98371325951371469</c:v>
                      </c:pt>
                      <c:pt idx="24">
                        <c:v>0.98354152157099639</c:v>
                      </c:pt>
                      <c:pt idx="25">
                        <c:v>0.98101012003868704</c:v>
                      </c:pt>
                      <c:pt idx="26">
                        <c:v>0.97759678755899349</c:v>
                      </c:pt>
                      <c:pt idx="27">
                        <c:v>0.97833404726642637</c:v>
                      </c:pt>
                      <c:pt idx="28">
                        <c:v>0.98063900789916969</c:v>
                      </c:pt>
                      <c:pt idx="29">
                        <c:v>0.97759519031636821</c:v>
                      </c:pt>
                      <c:pt idx="30">
                        <c:v>0.97527129288334713</c:v>
                      </c:pt>
                      <c:pt idx="31">
                        <c:v>0.9772230452794034</c:v>
                      </c:pt>
                      <c:pt idx="32">
                        <c:v>0.96821560165709364</c:v>
                      </c:pt>
                      <c:pt idx="33">
                        <c:v>0.9735418768689762</c:v>
                      </c:pt>
                      <c:pt idx="34">
                        <c:v>0.97033578193439107</c:v>
                      </c:pt>
                      <c:pt idx="35">
                        <c:v>0.96909300222464556</c:v>
                      </c:pt>
                      <c:pt idx="36">
                        <c:v>0.96709316699469539</c:v>
                      </c:pt>
                      <c:pt idx="37">
                        <c:v>0.96549664802235757</c:v>
                      </c:pt>
                      <c:pt idx="38">
                        <c:v>0.96620447327622172</c:v>
                      </c:pt>
                      <c:pt idx="39">
                        <c:v>0.96032238053773888</c:v>
                      </c:pt>
                      <c:pt idx="40">
                        <c:v>0.96330907326907289</c:v>
                      </c:pt>
                      <c:pt idx="41">
                        <c:v>0.95828254135624813</c:v>
                      </c:pt>
                      <c:pt idx="42">
                        <c:v>0.96015606010048316</c:v>
                      </c:pt>
                      <c:pt idx="43">
                        <c:v>0.95977241054346185</c:v>
                      </c:pt>
                      <c:pt idx="44">
                        <c:v>0.95402713402643935</c:v>
                      </c:pt>
                      <c:pt idx="45">
                        <c:v>0.95746204802366508</c:v>
                      </c:pt>
                      <c:pt idx="46">
                        <c:v>0.95338389401739998</c:v>
                      </c:pt>
                      <c:pt idx="47">
                        <c:v>0.94989906566752036</c:v>
                      </c:pt>
                      <c:pt idx="48">
                        <c:v>0.94900354358063943</c:v>
                      </c:pt>
                      <c:pt idx="49">
                        <c:v>0.94913894165056423</c:v>
                      </c:pt>
                      <c:pt idx="50">
                        <c:v>0.94689895047550676</c:v>
                      </c:pt>
                      <c:pt idx="51">
                        <c:v>0.9452849263903812</c:v>
                      </c:pt>
                      <c:pt idx="52">
                        <c:v>0.94954844800426996</c:v>
                      </c:pt>
                      <c:pt idx="53">
                        <c:v>0.95147831900934166</c:v>
                      </c:pt>
                      <c:pt idx="54">
                        <c:v>0.9482745574650584</c:v>
                      </c:pt>
                      <c:pt idx="55">
                        <c:v>0.94635087030871656</c:v>
                      </c:pt>
                      <c:pt idx="56">
                        <c:v>0.94540341597074129</c:v>
                      </c:pt>
                      <c:pt idx="57">
                        <c:v>0.94396884011623494</c:v>
                      </c:pt>
                      <c:pt idx="58">
                        <c:v>0.9375524749257298</c:v>
                      </c:pt>
                      <c:pt idx="59">
                        <c:v>0.93900049094177929</c:v>
                      </c:pt>
                      <c:pt idx="60">
                        <c:v>0.93749986171200372</c:v>
                      </c:pt>
                      <c:pt idx="61">
                        <c:v>0.93796923446856695</c:v>
                      </c:pt>
                      <c:pt idx="62">
                        <c:v>0.93968451790526308</c:v>
                      </c:pt>
                      <c:pt idx="63">
                        <c:v>0.93370781509252732</c:v>
                      </c:pt>
                      <c:pt idx="64">
                        <c:v>0.93608355627232531</c:v>
                      </c:pt>
                      <c:pt idx="65">
                        <c:v>0.93293755056323246</c:v>
                      </c:pt>
                      <c:pt idx="66">
                        <c:v>0.93755011238106434</c:v>
                      </c:pt>
                      <c:pt idx="67">
                        <c:v>0.92621365057004168</c:v>
                      </c:pt>
                      <c:pt idx="68">
                        <c:v>0.93395398308386568</c:v>
                      </c:pt>
                      <c:pt idx="69">
                        <c:v>0.93041774934388799</c:v>
                      </c:pt>
                      <c:pt idx="70">
                        <c:v>0.92953962616461383</c:v>
                      </c:pt>
                      <c:pt idx="71">
                        <c:v>0.92441001171127657</c:v>
                      </c:pt>
                      <c:pt idx="72">
                        <c:v>0.90543319811091838</c:v>
                      </c:pt>
                      <c:pt idx="73">
                        <c:v>0.88856537055352625</c:v>
                      </c:pt>
                      <c:pt idx="74">
                        <c:v>0.88794423371687903</c:v>
                      </c:pt>
                      <c:pt idx="75">
                        <c:v>0.88357258481637646</c:v>
                      </c:pt>
                      <c:pt idx="76">
                        <c:v>0.90042976478375147</c:v>
                      </c:pt>
                      <c:pt idx="77">
                        <c:v>0.91565625165870757</c:v>
                      </c:pt>
                      <c:pt idx="78">
                        <c:v>0.90708820385998712</c:v>
                      </c:pt>
                      <c:pt idx="79">
                        <c:v>0.90510967213988924</c:v>
                      </c:pt>
                      <c:pt idx="80">
                        <c:v>0.8997430337530592</c:v>
                      </c:pt>
                      <c:pt idx="81">
                        <c:v>0.90811989660742365</c:v>
                      </c:pt>
                      <c:pt idx="82">
                        <c:v>0.91032233696237785</c:v>
                      </c:pt>
                      <c:pt idx="83">
                        <c:v>0.91086457272052679</c:v>
                      </c:pt>
                      <c:pt idx="84">
                        <c:v>0.9183914880054217</c:v>
                      </c:pt>
                      <c:pt idx="85">
                        <c:v>0.91380784210998012</c:v>
                      </c:pt>
                      <c:pt idx="86">
                        <c:v>0.89666564387953596</c:v>
                      </c:pt>
                      <c:pt idx="87">
                        <c:v>0.85908028418544791</c:v>
                      </c:pt>
                      <c:pt idx="88">
                        <c:v>0.81116976923914219</c:v>
                      </c:pt>
                      <c:pt idx="89">
                        <c:v>0.78472145655141412</c:v>
                      </c:pt>
                      <c:pt idx="90">
                        <c:v>0.76387695403828026</c:v>
                      </c:pt>
                      <c:pt idx="91">
                        <c:v>0.75645319522103383</c:v>
                      </c:pt>
                      <c:pt idx="92">
                        <c:v>0.87234451684614756</c:v>
                      </c:pt>
                      <c:pt idx="93">
                        <c:v>0.89536829865494172</c:v>
                      </c:pt>
                      <c:pt idx="94">
                        <c:v>0.84934290380706345</c:v>
                      </c:pt>
                      <c:pt idx="95">
                        <c:v>0.83931200666866901</c:v>
                      </c:pt>
                      <c:pt idx="96">
                        <c:v>0.83314481341016344</c:v>
                      </c:pt>
                      <c:pt idx="97">
                        <c:v>0.81750915337422658</c:v>
                      </c:pt>
                      <c:pt idx="98">
                        <c:v>0.75227887242329927</c:v>
                      </c:pt>
                      <c:pt idx="99">
                        <c:v>0.71267183983982141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125-4B83-BCDD-203C9C269DF7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125-4B83-BCDD-203C9C269DF7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0.99189396884672687</c:v>
                      </c:pt>
                      <c:pt idx="11">
                        <c:v>0.99464577385701713</c:v>
                      </c:pt>
                      <c:pt idx="12">
                        <c:v>0.99517077302875201</c:v>
                      </c:pt>
                      <c:pt idx="13">
                        <c:v>0.99241878422795027</c:v>
                      </c:pt>
                      <c:pt idx="14">
                        <c:v>0.9959139556930815</c:v>
                      </c:pt>
                      <c:pt idx="15">
                        <c:v>0.98975118152776054</c:v>
                      </c:pt>
                      <c:pt idx="16">
                        <c:v>0.99352658416220274</c:v>
                      </c:pt>
                      <c:pt idx="17">
                        <c:v>0.98856697515179381</c:v>
                      </c:pt>
                      <c:pt idx="18">
                        <c:v>0.98564888803915351</c:v>
                      </c:pt>
                      <c:pt idx="19">
                        <c:v>0.98498158144963333</c:v>
                      </c:pt>
                      <c:pt idx="20">
                        <c:v>0.98296617145752141</c:v>
                      </c:pt>
                      <c:pt idx="21">
                        <c:v>0.98363892979873135</c:v>
                      </c:pt>
                      <c:pt idx="22">
                        <c:v>0.9766261896316093</c:v>
                      </c:pt>
                      <c:pt idx="23">
                        <c:v>0.97499950077245889</c:v>
                      </c:pt>
                      <c:pt idx="24">
                        <c:v>0.98003813445169885</c:v>
                      </c:pt>
                      <c:pt idx="25">
                        <c:v>0.97597746478792768</c:v>
                      </c:pt>
                      <c:pt idx="26">
                        <c:v>0.97323903447572446</c:v>
                      </c:pt>
                      <c:pt idx="27">
                        <c:v>0.97124874812143258</c:v>
                      </c:pt>
                      <c:pt idx="28">
                        <c:v>0.97395776249969612</c:v>
                      </c:pt>
                      <c:pt idx="29">
                        <c:v>0.97383140704808635</c:v>
                      </c:pt>
                      <c:pt idx="30">
                        <c:v>0.96643683946753478</c:v>
                      </c:pt>
                      <c:pt idx="31">
                        <c:v>0.96765262420408915</c:v>
                      </c:pt>
                      <c:pt idx="32">
                        <c:v>0.96748120331903475</c:v>
                      </c:pt>
                      <c:pt idx="33">
                        <c:v>0.97055175463824706</c:v>
                      </c:pt>
                      <c:pt idx="34">
                        <c:v>0.96484159874026665</c:v>
                      </c:pt>
                      <c:pt idx="35">
                        <c:v>0.9678035949814755</c:v>
                      </c:pt>
                      <c:pt idx="36">
                        <c:v>0.96134534763715862</c:v>
                      </c:pt>
                      <c:pt idx="37">
                        <c:v>0.96268511115144983</c:v>
                      </c:pt>
                      <c:pt idx="38">
                        <c:v>0.9657077750651909</c:v>
                      </c:pt>
                      <c:pt idx="39">
                        <c:v>0.95646983276300612</c:v>
                      </c:pt>
                      <c:pt idx="40">
                        <c:v>0.95681803491466455</c:v>
                      </c:pt>
                      <c:pt idx="41">
                        <c:v>0.9576602334043296</c:v>
                      </c:pt>
                      <c:pt idx="42">
                        <c:v>0.95869806691639448</c:v>
                      </c:pt>
                      <c:pt idx="43">
                        <c:v>0.95734499276813734</c:v>
                      </c:pt>
                      <c:pt idx="44">
                        <c:v>0.96147630310271592</c:v>
                      </c:pt>
                      <c:pt idx="45">
                        <c:v>0.96479216119310895</c:v>
                      </c:pt>
                      <c:pt idx="46">
                        <c:v>0.96568629783112092</c:v>
                      </c:pt>
                      <c:pt idx="47">
                        <c:v>0.96126456067987931</c:v>
                      </c:pt>
                      <c:pt idx="48">
                        <c:v>0.96427155093879113</c:v>
                      </c:pt>
                      <c:pt idx="49">
                        <c:v>0.95762058506493553</c:v>
                      </c:pt>
                      <c:pt idx="50">
                        <c:v>0.95672181480556828</c:v>
                      </c:pt>
                      <c:pt idx="51">
                        <c:v>0.95313242182187552</c:v>
                      </c:pt>
                      <c:pt idx="52">
                        <c:v>0.95984830985604896</c:v>
                      </c:pt>
                      <c:pt idx="53">
                        <c:v>0.95951381007470393</c:v>
                      </c:pt>
                      <c:pt idx="54">
                        <c:v>0.9547750290397935</c:v>
                      </c:pt>
                      <c:pt idx="55">
                        <c:v>0.95001279843606579</c:v>
                      </c:pt>
                      <c:pt idx="56">
                        <c:v>0.94459758745063926</c:v>
                      </c:pt>
                      <c:pt idx="57">
                        <c:v>0.9446886950328186</c:v>
                      </c:pt>
                      <c:pt idx="58">
                        <c:v>0.93818606280506578</c:v>
                      </c:pt>
                      <c:pt idx="59">
                        <c:v>0.94243323992931494</c:v>
                      </c:pt>
                      <c:pt idx="60">
                        <c:v>0.93781214363479271</c:v>
                      </c:pt>
                      <c:pt idx="61">
                        <c:v>0.93893158538516586</c:v>
                      </c:pt>
                      <c:pt idx="62">
                        <c:v>0.93832705218232504</c:v>
                      </c:pt>
                      <c:pt idx="63">
                        <c:v>0.93645010996165301</c:v>
                      </c:pt>
                      <c:pt idx="64">
                        <c:v>0.93603568441285467</c:v>
                      </c:pt>
                      <c:pt idx="65">
                        <c:v>0.93466627706438943</c:v>
                      </c:pt>
                      <c:pt idx="66">
                        <c:v>0.93541419417229776</c:v>
                      </c:pt>
                      <c:pt idx="67">
                        <c:v>0.92509030515280555</c:v>
                      </c:pt>
                      <c:pt idx="68">
                        <c:v>0.93298308680104702</c:v>
                      </c:pt>
                      <c:pt idx="69">
                        <c:v>0.92996190476394514</c:v>
                      </c:pt>
                      <c:pt idx="70">
                        <c:v>0.92491251041280897</c:v>
                      </c:pt>
                      <c:pt idx="71">
                        <c:v>0.91979555256914525</c:v>
                      </c:pt>
                      <c:pt idx="72">
                        <c:v>0.90270500312409208</c:v>
                      </c:pt>
                      <c:pt idx="73">
                        <c:v>0.88071169054875231</c:v>
                      </c:pt>
                      <c:pt idx="74">
                        <c:v>0.87542527575292961</c:v>
                      </c:pt>
                      <c:pt idx="75">
                        <c:v>0.86339212762392958</c:v>
                      </c:pt>
                      <c:pt idx="76">
                        <c:v>0.87768751535189005</c:v>
                      </c:pt>
                      <c:pt idx="77">
                        <c:v>0.90113706526499582</c:v>
                      </c:pt>
                      <c:pt idx="78">
                        <c:v>0.92314412327014028</c:v>
                      </c:pt>
                      <c:pt idx="79">
                        <c:v>0.93691423981640876</c:v>
                      </c:pt>
                      <c:pt idx="80">
                        <c:v>0.9357477708001587</c:v>
                      </c:pt>
                      <c:pt idx="81">
                        <c:v>0.94215381323732905</c:v>
                      </c:pt>
                      <c:pt idx="82">
                        <c:v>0.941477703607419</c:v>
                      </c:pt>
                      <c:pt idx="83">
                        <c:v>0.93671755981367144</c:v>
                      </c:pt>
                      <c:pt idx="84">
                        <c:v>0.93735324393288144</c:v>
                      </c:pt>
                      <c:pt idx="85">
                        <c:v>0.92767358476627282</c:v>
                      </c:pt>
                      <c:pt idx="86">
                        <c:v>0.90840620474834732</c:v>
                      </c:pt>
                      <c:pt idx="87">
                        <c:v>0.85392610549777426</c:v>
                      </c:pt>
                      <c:pt idx="88">
                        <c:v>0.79176394619678336</c:v>
                      </c:pt>
                      <c:pt idx="89">
                        <c:v>0.74841010652638784</c:v>
                      </c:pt>
                      <c:pt idx="90">
                        <c:v>0.70545638405090472</c:v>
                      </c:pt>
                      <c:pt idx="91">
                        <c:v>0.66373359170036328</c:v>
                      </c:pt>
                      <c:pt idx="92">
                        <c:v>0.80605656761498634</c:v>
                      </c:pt>
                      <c:pt idx="93">
                        <c:v>0.89346928521221347</c:v>
                      </c:pt>
                      <c:pt idx="94">
                        <c:v>0.86156040732119488</c:v>
                      </c:pt>
                      <c:pt idx="95">
                        <c:v>0.84721955402159022</c:v>
                      </c:pt>
                      <c:pt idx="96">
                        <c:v>0.82645448297856516</c:v>
                      </c:pt>
                      <c:pt idx="97">
                        <c:v>0.79994540392578595</c:v>
                      </c:pt>
                      <c:pt idx="98">
                        <c:v>0.72320055766956304</c:v>
                      </c:pt>
                      <c:pt idx="99">
                        <c:v>0.79066897063931452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125-4B83-BCDD-203C9C269DF7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Zhao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0.92899243735313319</c:v>
                      </c:pt>
                      <c:pt idx="11">
                        <c:v>0.92171431188891029</c:v>
                      </c:pt>
                      <c:pt idx="12">
                        <c:v>0.91196632064679772</c:v>
                      </c:pt>
                      <c:pt idx="13">
                        <c:v>0.90509354997769631</c:v>
                      </c:pt>
                      <c:pt idx="14">
                        <c:v>0.89760351761011303</c:v>
                      </c:pt>
                      <c:pt idx="15">
                        <c:v>0.89174606740998652</c:v>
                      </c:pt>
                      <c:pt idx="16">
                        <c:v>0.88295583287330215</c:v>
                      </c:pt>
                      <c:pt idx="17">
                        <c:v>0.87414653929108443</c:v>
                      </c:pt>
                      <c:pt idx="18">
                        <c:v>0.87055882276534879</c:v>
                      </c:pt>
                      <c:pt idx="19">
                        <c:v>0.85717239272941337</c:v>
                      </c:pt>
                      <c:pt idx="20">
                        <c:v>0.85132908212801439</c:v>
                      </c:pt>
                      <c:pt idx="21">
                        <c:v>0.84411703730623067</c:v>
                      </c:pt>
                      <c:pt idx="22">
                        <c:v>0.83364116679336808</c:v>
                      </c:pt>
                      <c:pt idx="23">
                        <c:v>0.83055802545466872</c:v>
                      </c:pt>
                      <c:pt idx="24">
                        <c:v>0.81649640827343228</c:v>
                      </c:pt>
                      <c:pt idx="25">
                        <c:v>0.81297435943375618</c:v>
                      </c:pt>
                      <c:pt idx="26">
                        <c:v>0.80101839643970019</c:v>
                      </c:pt>
                      <c:pt idx="27">
                        <c:v>0.79108335189379408</c:v>
                      </c:pt>
                      <c:pt idx="28">
                        <c:v>0.78569080258153479</c:v>
                      </c:pt>
                      <c:pt idx="29">
                        <c:v>0.78425184360443656</c:v>
                      </c:pt>
                      <c:pt idx="30">
                        <c:v>0.76886983720019952</c:v>
                      </c:pt>
                      <c:pt idx="31">
                        <c:v>0.76318970949950871</c:v>
                      </c:pt>
                      <c:pt idx="32">
                        <c:v>0.75767416085238692</c:v>
                      </c:pt>
                      <c:pt idx="33">
                        <c:v>0.7479943981801922</c:v>
                      </c:pt>
                      <c:pt idx="34">
                        <c:v>0.73944835805415066</c:v>
                      </c:pt>
                      <c:pt idx="35">
                        <c:v>0.73203306524826439</c:v>
                      </c:pt>
                      <c:pt idx="36">
                        <c:v>0.7264205355968445</c:v>
                      </c:pt>
                      <c:pt idx="37">
                        <c:v>0.71605442902829708</c:v>
                      </c:pt>
                      <c:pt idx="38">
                        <c:v>0.71107848549386821</c:v>
                      </c:pt>
                      <c:pt idx="39">
                        <c:v>0.69931065461750397</c:v>
                      </c:pt>
                      <c:pt idx="40">
                        <c:v>0.69158087543491831</c:v>
                      </c:pt>
                      <c:pt idx="41">
                        <c:v>0.68589301242378509</c:v>
                      </c:pt>
                      <c:pt idx="42">
                        <c:v>0.67611946943638712</c:v>
                      </c:pt>
                      <c:pt idx="43">
                        <c:v>0.67307852489517273</c:v>
                      </c:pt>
                      <c:pt idx="44">
                        <c:v>0.66083586444010356</c:v>
                      </c:pt>
                      <c:pt idx="45">
                        <c:v>0.65511622928570712</c:v>
                      </c:pt>
                      <c:pt idx="46">
                        <c:v>0.64759186278239411</c:v>
                      </c:pt>
                      <c:pt idx="47">
                        <c:v>0.63584407858247571</c:v>
                      </c:pt>
                      <c:pt idx="48">
                        <c:v>0.63074452764184408</c:v>
                      </c:pt>
                      <c:pt idx="49">
                        <c:v>0.6221035305520688</c:v>
                      </c:pt>
                      <c:pt idx="50">
                        <c:v>0.61431650466774756</c:v>
                      </c:pt>
                      <c:pt idx="51">
                        <c:v>0.60337286044865912</c:v>
                      </c:pt>
                      <c:pt idx="52">
                        <c:v>0.60013984255069375</c:v>
                      </c:pt>
                      <c:pt idx="53">
                        <c:v>0.59036051221521268</c:v>
                      </c:pt>
                      <c:pt idx="54">
                        <c:v>0.58303290265916174</c:v>
                      </c:pt>
                      <c:pt idx="55">
                        <c:v>0.57357559598576668</c:v>
                      </c:pt>
                      <c:pt idx="56">
                        <c:v>0.56767861726838764</c:v>
                      </c:pt>
                      <c:pt idx="57">
                        <c:v>0.56157275288086672</c:v>
                      </c:pt>
                      <c:pt idx="58">
                        <c:v>0.54571965110449028</c:v>
                      </c:pt>
                      <c:pt idx="59">
                        <c:v>0.54466049115852533</c:v>
                      </c:pt>
                      <c:pt idx="60">
                        <c:v>0.5369543940542868</c:v>
                      </c:pt>
                      <c:pt idx="61">
                        <c:v>0.52766255054912614</c:v>
                      </c:pt>
                      <c:pt idx="62">
                        <c:v>0.52348542096683626</c:v>
                      </c:pt>
                      <c:pt idx="63">
                        <c:v>0.51134332897068246</c:v>
                      </c:pt>
                      <c:pt idx="64">
                        <c:v>0.49976770517687669</c:v>
                      </c:pt>
                      <c:pt idx="65">
                        <c:v>0.49734454656702515</c:v>
                      </c:pt>
                      <c:pt idx="66">
                        <c:v>0.49223020929363093</c:v>
                      </c:pt>
                      <c:pt idx="67">
                        <c:v>0.48058649439726603</c:v>
                      </c:pt>
                      <c:pt idx="68">
                        <c:v>0.47313550206665372</c:v>
                      </c:pt>
                      <c:pt idx="69">
                        <c:v>0.46210223966151182</c:v>
                      </c:pt>
                      <c:pt idx="70">
                        <c:v>0.45998561427649848</c:v>
                      </c:pt>
                      <c:pt idx="71">
                        <c:v>0.45030324970195934</c:v>
                      </c:pt>
                      <c:pt idx="72">
                        <c:v>0.4400207472611013</c:v>
                      </c:pt>
                      <c:pt idx="73">
                        <c:v>0.43448791777524642</c:v>
                      </c:pt>
                      <c:pt idx="74">
                        <c:v>0.42888954629173359</c:v>
                      </c:pt>
                      <c:pt idx="75">
                        <c:v>0.41765173190264587</c:v>
                      </c:pt>
                      <c:pt idx="76">
                        <c:v>0.41306229641618575</c:v>
                      </c:pt>
                      <c:pt idx="77">
                        <c:v>0.4083954356272243</c:v>
                      </c:pt>
                      <c:pt idx="78">
                        <c:v>0.3948631208513097</c:v>
                      </c:pt>
                      <c:pt idx="79">
                        <c:v>0.38610646174693908</c:v>
                      </c:pt>
                      <c:pt idx="80">
                        <c:v>0.37762794165189928</c:v>
                      </c:pt>
                      <c:pt idx="81">
                        <c:v>0.37185808116283076</c:v>
                      </c:pt>
                      <c:pt idx="82">
                        <c:v>0.36378723756465303</c:v>
                      </c:pt>
                      <c:pt idx="83">
                        <c:v>0.35812116534707833</c:v>
                      </c:pt>
                      <c:pt idx="84">
                        <c:v>0.35109649795827336</c:v>
                      </c:pt>
                      <c:pt idx="85">
                        <c:v>0.3380916034489056</c:v>
                      </c:pt>
                      <c:pt idx="86">
                        <c:v>0.32839566674422094</c:v>
                      </c:pt>
                      <c:pt idx="87">
                        <c:v>0.32171736527175299</c:v>
                      </c:pt>
                      <c:pt idx="88">
                        <c:v>0.31659118183187435</c:v>
                      </c:pt>
                      <c:pt idx="89">
                        <c:v>0.30679263114843491</c:v>
                      </c:pt>
                      <c:pt idx="90">
                        <c:v>0.29784284218414581</c:v>
                      </c:pt>
                      <c:pt idx="91">
                        <c:v>0.28808345500886356</c:v>
                      </c:pt>
                      <c:pt idx="92">
                        <c:v>0.28508465322050719</c:v>
                      </c:pt>
                      <c:pt idx="93">
                        <c:v>0.27638915032303507</c:v>
                      </c:pt>
                      <c:pt idx="94">
                        <c:v>0.26412529065520796</c:v>
                      </c:pt>
                      <c:pt idx="95">
                        <c:v>0.26199242291975339</c:v>
                      </c:pt>
                      <c:pt idx="96">
                        <c:v>0.25606961488942831</c:v>
                      </c:pt>
                      <c:pt idx="97">
                        <c:v>0.24445718739759648</c:v>
                      </c:pt>
                      <c:pt idx="98">
                        <c:v>0.2361882379537002</c:v>
                      </c:pt>
                      <c:pt idx="99">
                        <c:v>0.23121320472479442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125-4B83-BCDD-203C9C269DF7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0.99924390967065146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0.99924390967065146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0.99924390967065146</c:v>
                      </c:pt>
                      <c:pt idx="98">
                        <c:v>1</c:v>
                      </c:pt>
                      <c:pt idx="99">
                        <c:v>0.99924390967065146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125-4B83-BCDD-203C9C269DF7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125-4B83-BCDD-203C9C269DF7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125-4B83-BCDD-203C9C269DF7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125-4B83-BCDD-203C9C269DF7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125-4B83-BCDD-203C9C269DF7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With Outliers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Without Outliers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0.99991051164922595</c:v>
                      </c:pt>
                      <c:pt idx="11">
                        <c:v>1</c:v>
                      </c:pt>
                      <c:pt idx="12">
                        <c:v>0.99973736931951507</c:v>
                      </c:pt>
                      <c:pt idx="13">
                        <c:v>0.9997970142287318</c:v>
                      </c:pt>
                      <c:pt idx="14">
                        <c:v>0.99979126380469052</c:v>
                      </c:pt>
                      <c:pt idx="15">
                        <c:v>0.99932476590107677</c:v>
                      </c:pt>
                      <c:pt idx="16">
                        <c:v>0.99924388219941551</c:v>
                      </c:pt>
                      <c:pt idx="17">
                        <c:v>0.99905281701521098</c:v>
                      </c:pt>
                      <c:pt idx="18">
                        <c:v>0.99895946706581051</c:v>
                      </c:pt>
                      <c:pt idx="19">
                        <c:v>0.99872672180078104</c:v>
                      </c:pt>
                      <c:pt idx="20">
                        <c:v>0.99866476832716811</c:v>
                      </c:pt>
                      <c:pt idx="21">
                        <c:v>0.99831537759928624</c:v>
                      </c:pt>
                      <c:pt idx="22">
                        <c:v>0.99812548768422871</c:v>
                      </c:pt>
                      <c:pt idx="23">
                        <c:v>0.99807898060512101</c:v>
                      </c:pt>
                      <c:pt idx="24">
                        <c:v>0.99785782013597035</c:v>
                      </c:pt>
                      <c:pt idx="25">
                        <c:v>0.99743724167689085</c:v>
                      </c:pt>
                      <c:pt idx="26">
                        <c:v>0.99713162972473934</c:v>
                      </c:pt>
                      <c:pt idx="27">
                        <c:v>0.99647247162879304</c:v>
                      </c:pt>
                      <c:pt idx="28">
                        <c:v>0.99633064182707354</c:v>
                      </c:pt>
                      <c:pt idx="29">
                        <c:v>0.9958994859456699</c:v>
                      </c:pt>
                      <c:pt idx="30">
                        <c:v>0.99526840838756014</c:v>
                      </c:pt>
                      <c:pt idx="31">
                        <c:v>0.99467699616316607</c:v>
                      </c:pt>
                      <c:pt idx="32">
                        <c:v>0.99451741140254524</c:v>
                      </c:pt>
                      <c:pt idx="33">
                        <c:v>0.99427442450637649</c:v>
                      </c:pt>
                      <c:pt idx="34">
                        <c:v>0.99388587213155632</c:v>
                      </c:pt>
                      <c:pt idx="35">
                        <c:v>0.99376452559211526</c:v>
                      </c:pt>
                      <c:pt idx="36">
                        <c:v>0.99356825564454498</c:v>
                      </c:pt>
                      <c:pt idx="37">
                        <c:v>0.99321156145839151</c:v>
                      </c:pt>
                      <c:pt idx="38">
                        <c:v>0.99321731188243279</c:v>
                      </c:pt>
                      <c:pt idx="39">
                        <c:v>0.9923382525342791</c:v>
                      </c:pt>
                      <c:pt idx="40">
                        <c:v>0.99190898547829054</c:v>
                      </c:pt>
                      <c:pt idx="41">
                        <c:v>0.99141222439413834</c:v>
                      </c:pt>
                      <c:pt idx="42">
                        <c:v>0.99083831528525679</c:v>
                      </c:pt>
                      <c:pt idx="43">
                        <c:v>0.99016543172462779</c:v>
                      </c:pt>
                      <c:pt idx="44">
                        <c:v>0.98896287954372697</c:v>
                      </c:pt>
                      <c:pt idx="45">
                        <c:v>0.98823186213421321</c:v>
                      </c:pt>
                      <c:pt idx="46">
                        <c:v>0.98724132011267485</c:v>
                      </c:pt>
                      <c:pt idx="47">
                        <c:v>0.98622899363801642</c:v>
                      </c:pt>
                      <c:pt idx="48">
                        <c:v>0.98631751658913391</c:v>
                      </c:pt>
                      <c:pt idx="49">
                        <c:v>0.98573785705621109</c:v>
                      </c:pt>
                      <c:pt idx="50">
                        <c:v>0.98558914353520133</c:v>
                      </c:pt>
                      <c:pt idx="51">
                        <c:v>0.98525310050691883</c:v>
                      </c:pt>
                      <c:pt idx="52">
                        <c:v>0.98453815910038189</c:v>
                      </c:pt>
                      <c:pt idx="53">
                        <c:v>0.98435120735819226</c:v>
                      </c:pt>
                      <c:pt idx="54">
                        <c:v>0.98367043270471832</c:v>
                      </c:pt>
                      <c:pt idx="55">
                        <c:v>0.98279263257350791</c:v>
                      </c:pt>
                      <c:pt idx="56">
                        <c:v>0.98194916709095281</c:v>
                      </c:pt>
                      <c:pt idx="57">
                        <c:v>0.98094364038778847</c:v>
                      </c:pt>
                      <c:pt idx="58">
                        <c:v>0.97914518477539558</c:v>
                      </c:pt>
                      <c:pt idx="59">
                        <c:v>0.97810188156393074</c:v>
                      </c:pt>
                      <c:pt idx="60">
                        <c:v>0.97631316389589973</c:v>
                      </c:pt>
                      <c:pt idx="61">
                        <c:v>0.97434630900428265</c:v>
                      </c:pt>
                      <c:pt idx="62">
                        <c:v>0.97244065205611241</c:v>
                      </c:pt>
                      <c:pt idx="63">
                        <c:v>0.9714180839503147</c:v>
                      </c:pt>
                      <c:pt idx="64">
                        <c:v>0.97092493262140001</c:v>
                      </c:pt>
                      <c:pt idx="65">
                        <c:v>0.97099209085837879</c:v>
                      </c:pt>
                      <c:pt idx="66">
                        <c:v>0.97068689864520852</c:v>
                      </c:pt>
                      <c:pt idx="67">
                        <c:v>0.96985304518532112</c:v>
                      </c:pt>
                      <c:pt idx="68">
                        <c:v>0.96918897614329558</c:v>
                      </c:pt>
                      <c:pt idx="69">
                        <c:v>0.96802915339067253</c:v>
                      </c:pt>
                      <c:pt idx="70">
                        <c:v>0.96756731458974921</c:v>
                      </c:pt>
                      <c:pt idx="71">
                        <c:v>0.96605835295263287</c:v>
                      </c:pt>
                      <c:pt idx="72">
                        <c:v>0.96410442602163426</c:v>
                      </c:pt>
                      <c:pt idx="73">
                        <c:v>0.96125271938392387</c:v>
                      </c:pt>
                      <c:pt idx="74">
                        <c:v>0.95868064285543397</c:v>
                      </c:pt>
                      <c:pt idx="75">
                        <c:v>0.95376717834247604</c:v>
                      </c:pt>
                      <c:pt idx="76">
                        <c:v>0.94973226949089451</c:v>
                      </c:pt>
                      <c:pt idx="77">
                        <c:v>0.94485049527101073</c:v>
                      </c:pt>
                      <c:pt idx="78">
                        <c:v>0.93816560633604396</c:v>
                      </c:pt>
                      <c:pt idx="79">
                        <c:v>0.93936417099662406</c:v>
                      </c:pt>
                      <c:pt idx="80">
                        <c:v>0.93910019715139947</c:v>
                      </c:pt>
                      <c:pt idx="81">
                        <c:v>0.93982714309279636</c:v>
                      </c:pt>
                      <c:pt idx="82">
                        <c:v>0.94133627262550512</c:v>
                      </c:pt>
                      <c:pt idx="83">
                        <c:v>0.94123750804324824</c:v>
                      </c:pt>
                      <c:pt idx="84">
                        <c:v>0.9428695791235262</c:v>
                      </c:pt>
                      <c:pt idx="85">
                        <c:v>0.94349045702439482</c:v>
                      </c:pt>
                      <c:pt idx="86">
                        <c:v>0.94318639810647353</c:v>
                      </c:pt>
                      <c:pt idx="87">
                        <c:v>0.94081164087300684</c:v>
                      </c:pt>
                      <c:pt idx="88">
                        <c:v>0.93571940952799104</c:v>
                      </c:pt>
                      <c:pt idx="89">
                        <c:v>0.9297059350672191</c:v>
                      </c:pt>
                      <c:pt idx="90">
                        <c:v>0.9202058987597973</c:v>
                      </c:pt>
                      <c:pt idx="91">
                        <c:v>0.90480790015920709</c:v>
                      </c:pt>
                      <c:pt idx="92">
                        <c:v>0.89087567205457618</c:v>
                      </c:pt>
                      <c:pt idx="93">
                        <c:v>0.86370063712179956</c:v>
                      </c:pt>
                      <c:pt idx="94">
                        <c:v>0.83813706408532795</c:v>
                      </c:pt>
                      <c:pt idx="95">
                        <c:v>0.83325847988170076</c:v>
                      </c:pt>
                      <c:pt idx="96">
                        <c:v>0.81098431729244846</c:v>
                      </c:pt>
                      <c:pt idx="97">
                        <c:v>0.80794561693865063</c:v>
                      </c:pt>
                      <c:pt idx="98">
                        <c:v>0.79794176793219374</c:v>
                      </c:pt>
                      <c:pt idx="99">
                        <c:v>0.70084787274185678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0.99984568845654143</c:v>
                      </c:pt>
                      <c:pt idx="11">
                        <c:v>0.99988296295314583</c:v>
                      </c:pt>
                      <c:pt idx="12">
                        <c:v>0.99975929932911756</c:v>
                      </c:pt>
                      <c:pt idx="13">
                        <c:v>0.99997398093962531</c:v>
                      </c:pt>
                      <c:pt idx="14">
                        <c:v>1</c:v>
                      </c:pt>
                      <c:pt idx="15">
                        <c:v>0.99985957503370781</c:v>
                      </c:pt>
                      <c:pt idx="16">
                        <c:v>0.99980373637604969</c:v>
                      </c:pt>
                      <c:pt idx="17">
                        <c:v>0.99975725288616668</c:v>
                      </c:pt>
                      <c:pt idx="18">
                        <c:v>0.99964786563796204</c:v>
                      </c:pt>
                      <c:pt idx="19">
                        <c:v>0.99963675637622895</c:v>
                      </c:pt>
                      <c:pt idx="20">
                        <c:v>0.9995609405373842</c:v>
                      </c:pt>
                      <c:pt idx="21">
                        <c:v>0.9994682659066112</c:v>
                      </c:pt>
                      <c:pt idx="22">
                        <c:v>0.99937924563825054</c:v>
                      </c:pt>
                      <c:pt idx="23">
                        <c:v>0.99937296013490151</c:v>
                      </c:pt>
                      <c:pt idx="24">
                        <c:v>0.99929821624236437</c:v>
                      </c:pt>
                      <c:pt idx="25">
                        <c:v>0.99932745114166177</c:v>
                      </c:pt>
                      <c:pt idx="26">
                        <c:v>0.99910253731639997</c:v>
                      </c:pt>
                      <c:pt idx="27">
                        <c:v>0.99888551691394833</c:v>
                      </c:pt>
                      <c:pt idx="28">
                        <c:v>0.99908514255131797</c:v>
                      </c:pt>
                      <c:pt idx="29">
                        <c:v>0.9990612186587261</c:v>
                      </c:pt>
                      <c:pt idx="30">
                        <c:v>0.99917845060490895</c:v>
                      </c:pt>
                      <c:pt idx="31">
                        <c:v>0.99876506912884278</c:v>
                      </c:pt>
                      <c:pt idx="32">
                        <c:v>0.99889029194750034</c:v>
                      </c:pt>
                      <c:pt idx="33">
                        <c:v>0.99865119919607925</c:v>
                      </c:pt>
                      <c:pt idx="34">
                        <c:v>0.99861567879343272</c:v>
                      </c:pt>
                      <c:pt idx="35">
                        <c:v>0.99858303315588404</c:v>
                      </c:pt>
                      <c:pt idx="36">
                        <c:v>0.99825628443140269</c:v>
                      </c:pt>
                      <c:pt idx="37">
                        <c:v>0.99844567785401805</c:v>
                      </c:pt>
                      <c:pt idx="38">
                        <c:v>0.99814304792145703</c:v>
                      </c:pt>
                      <c:pt idx="39">
                        <c:v>0.99780557973390005</c:v>
                      </c:pt>
                      <c:pt idx="40">
                        <c:v>0.99804818067323675</c:v>
                      </c:pt>
                      <c:pt idx="41">
                        <c:v>0.99795428792165974</c:v>
                      </c:pt>
                      <c:pt idx="42">
                        <c:v>0.9978313551701139</c:v>
                      </c:pt>
                      <c:pt idx="43">
                        <c:v>0.99782424134461822</c:v>
                      </c:pt>
                      <c:pt idx="44">
                        <c:v>0.99796895409614073</c:v>
                      </c:pt>
                      <c:pt idx="45">
                        <c:v>0.99775461355945805</c:v>
                      </c:pt>
                      <c:pt idx="46">
                        <c:v>0.99759508845895828</c:v>
                      </c:pt>
                      <c:pt idx="47">
                        <c:v>0.9973747547679197</c:v>
                      </c:pt>
                      <c:pt idx="48">
                        <c:v>0.99703387584211123</c:v>
                      </c:pt>
                      <c:pt idx="49">
                        <c:v>0.99702929570788801</c:v>
                      </c:pt>
                      <c:pt idx="50">
                        <c:v>0.99691888523820793</c:v>
                      </c:pt>
                      <c:pt idx="51">
                        <c:v>0.99643280631255526</c:v>
                      </c:pt>
                      <c:pt idx="52">
                        <c:v>0.99638944121193074</c:v>
                      </c:pt>
                      <c:pt idx="53">
                        <c:v>0.99633691584285966</c:v>
                      </c:pt>
                      <c:pt idx="54">
                        <c:v>0.99575830846093061</c:v>
                      </c:pt>
                      <c:pt idx="55">
                        <c:v>0.99555337181685544</c:v>
                      </c:pt>
                      <c:pt idx="56">
                        <c:v>0.99572751436700391</c:v>
                      </c:pt>
                      <c:pt idx="57">
                        <c:v>0.99536144470296761</c:v>
                      </c:pt>
                      <c:pt idx="58">
                        <c:v>0.99503620644828328</c:v>
                      </c:pt>
                      <c:pt idx="59">
                        <c:v>0.99509194765627706</c:v>
                      </c:pt>
                      <c:pt idx="60">
                        <c:v>0.99487624282429399</c:v>
                      </c:pt>
                      <c:pt idx="61">
                        <c:v>0.99512400859583994</c:v>
                      </c:pt>
                      <c:pt idx="62">
                        <c:v>0.9947384489989386</c:v>
                      </c:pt>
                      <c:pt idx="63">
                        <c:v>0.99406555906677518</c:v>
                      </c:pt>
                      <c:pt idx="64">
                        <c:v>0.99377959302681385</c:v>
                      </c:pt>
                      <c:pt idx="65">
                        <c:v>0.99340938175204363</c:v>
                      </c:pt>
                      <c:pt idx="66">
                        <c:v>0.99329614524209797</c:v>
                      </c:pt>
                      <c:pt idx="67">
                        <c:v>0.99276041571247209</c:v>
                      </c:pt>
                      <c:pt idx="68">
                        <c:v>0.99229212135055878</c:v>
                      </c:pt>
                      <c:pt idx="69">
                        <c:v>0.9919098263174122</c:v>
                      </c:pt>
                      <c:pt idx="70">
                        <c:v>0.99136415692202506</c:v>
                      </c:pt>
                      <c:pt idx="71">
                        <c:v>0.99057291437253914</c:v>
                      </c:pt>
                      <c:pt idx="72">
                        <c:v>0.99025235370174236</c:v>
                      </c:pt>
                      <c:pt idx="73">
                        <c:v>0.98989797799742496</c:v>
                      </c:pt>
                      <c:pt idx="74">
                        <c:v>0.98943479974288884</c:v>
                      </c:pt>
                      <c:pt idx="75">
                        <c:v>0.98896197397158447</c:v>
                      </c:pt>
                      <c:pt idx="76">
                        <c:v>0.98918596202503517</c:v>
                      </c:pt>
                      <c:pt idx="77">
                        <c:v>0.98887919048174044</c:v>
                      </c:pt>
                      <c:pt idx="78">
                        <c:v>0.98730021357068432</c:v>
                      </c:pt>
                      <c:pt idx="79">
                        <c:v>0.98608409048474199</c:v>
                      </c:pt>
                      <c:pt idx="80">
                        <c:v>0.98493564619067309</c:v>
                      </c:pt>
                      <c:pt idx="81">
                        <c:v>0.98336519612524542</c:v>
                      </c:pt>
                      <c:pt idx="82">
                        <c:v>0.98206677679778065</c:v>
                      </c:pt>
                      <c:pt idx="83">
                        <c:v>0.98012353304147803</c:v>
                      </c:pt>
                      <c:pt idx="84">
                        <c:v>0.97804522405042127</c:v>
                      </c:pt>
                      <c:pt idx="85">
                        <c:v>0.97579559854948117</c:v>
                      </c:pt>
                      <c:pt idx="86">
                        <c:v>0.9730163828477677</c:v>
                      </c:pt>
                      <c:pt idx="87">
                        <c:v>0.97142157036625876</c:v>
                      </c:pt>
                      <c:pt idx="88">
                        <c:v>0.96945479251602162</c:v>
                      </c:pt>
                      <c:pt idx="89">
                        <c:v>0.96644924996891346</c:v>
                      </c:pt>
                      <c:pt idx="90">
                        <c:v>0.96379165144827739</c:v>
                      </c:pt>
                      <c:pt idx="91">
                        <c:v>0.95955829185550789</c:v>
                      </c:pt>
                      <c:pt idx="92">
                        <c:v>0.96334455238835481</c:v>
                      </c:pt>
                      <c:pt idx="93">
                        <c:v>0.95564305669192695</c:v>
                      </c:pt>
                      <c:pt idx="94">
                        <c:v>0.9425341765717753</c:v>
                      </c:pt>
                      <c:pt idx="95">
                        <c:v>0.93465624825808735</c:v>
                      </c:pt>
                      <c:pt idx="96">
                        <c:v>0.91199564438980329</c:v>
                      </c:pt>
                      <c:pt idx="97">
                        <c:v>0.90429176117659937</c:v>
                      </c:pt>
                      <c:pt idx="98">
                        <c:v>0.87771363207762298</c:v>
                      </c:pt>
                      <c:pt idx="99">
                        <c:v>0.78061522506779568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0.99976429665679134</c:v>
                      </c:pt>
                      <c:pt idx="11">
                        <c:v>0.9999975557633326</c:v>
                      </c:pt>
                      <c:pt idx="12">
                        <c:v>0.99986643959430266</c:v>
                      </c:pt>
                      <c:pt idx="13">
                        <c:v>0.99957125403897662</c:v>
                      </c:pt>
                      <c:pt idx="14">
                        <c:v>0.99946062223974419</c:v>
                      </c:pt>
                      <c:pt idx="15">
                        <c:v>0.99887250672438788</c:v>
                      </c:pt>
                      <c:pt idx="16">
                        <c:v>0.99891015745899914</c:v>
                      </c:pt>
                      <c:pt idx="17">
                        <c:v>0.99836219709499086</c:v>
                      </c:pt>
                      <c:pt idx="18">
                        <c:v>0.99797432844614919</c:v>
                      </c:pt>
                      <c:pt idx="19">
                        <c:v>0.9980692983823044</c:v>
                      </c:pt>
                      <c:pt idx="20">
                        <c:v>0.99749728335014709</c:v>
                      </c:pt>
                      <c:pt idx="21">
                        <c:v>0.99703142017397439</c:v>
                      </c:pt>
                      <c:pt idx="22">
                        <c:v>0.99615873857093395</c:v>
                      </c:pt>
                      <c:pt idx="23">
                        <c:v>0.99565770014416111</c:v>
                      </c:pt>
                      <c:pt idx="24">
                        <c:v>0.99491131104612129</c:v>
                      </c:pt>
                      <c:pt idx="25">
                        <c:v>0.99412063173157617</c:v>
                      </c:pt>
                      <c:pt idx="26">
                        <c:v>0.99341208085221022</c:v>
                      </c:pt>
                      <c:pt idx="27">
                        <c:v>0.99211350374028273</c:v>
                      </c:pt>
                      <c:pt idx="28">
                        <c:v>0.99100148484368533</c:v>
                      </c:pt>
                      <c:pt idx="29">
                        <c:v>0.99042179569536271</c:v>
                      </c:pt>
                      <c:pt idx="30">
                        <c:v>0.98907040825786474</c:v>
                      </c:pt>
                      <c:pt idx="31">
                        <c:v>0.98760071490496881</c:v>
                      </c:pt>
                      <c:pt idx="32">
                        <c:v>0.98658921061208027</c:v>
                      </c:pt>
                      <c:pt idx="33">
                        <c:v>0.98591934394428771</c:v>
                      </c:pt>
                      <c:pt idx="34">
                        <c:v>0.98406989352152829</c:v>
                      </c:pt>
                      <c:pt idx="35">
                        <c:v>0.98335163281941662</c:v>
                      </c:pt>
                      <c:pt idx="36">
                        <c:v>0.98209405685173656</c:v>
                      </c:pt>
                      <c:pt idx="37">
                        <c:v>0.98114184612959399</c:v>
                      </c:pt>
                      <c:pt idx="38">
                        <c:v>0.9805675755021408</c:v>
                      </c:pt>
                      <c:pt idx="39">
                        <c:v>0.97790473820439561</c:v>
                      </c:pt>
                      <c:pt idx="40">
                        <c:v>0.97635974569689532</c:v>
                      </c:pt>
                      <c:pt idx="41">
                        <c:v>0.97484259804461104</c:v>
                      </c:pt>
                      <c:pt idx="42">
                        <c:v>0.97385599557008018</c:v>
                      </c:pt>
                      <c:pt idx="43">
                        <c:v>0.97162415751403608</c:v>
                      </c:pt>
                      <c:pt idx="44">
                        <c:v>0.96958836992197073</c:v>
                      </c:pt>
                      <c:pt idx="45">
                        <c:v>0.96756272961546363</c:v>
                      </c:pt>
                      <c:pt idx="46">
                        <c:v>0.96427296760141379</c:v>
                      </c:pt>
                      <c:pt idx="47">
                        <c:v>0.96152793937380177</c:v>
                      </c:pt>
                      <c:pt idx="48">
                        <c:v>0.96122216675548666</c:v>
                      </c:pt>
                      <c:pt idx="49">
                        <c:v>0.95908755538820245</c:v>
                      </c:pt>
                      <c:pt idx="50">
                        <c:v>0.95708976109422073</c:v>
                      </c:pt>
                      <c:pt idx="51">
                        <c:v>0.95569408344021711</c:v>
                      </c:pt>
                      <c:pt idx="52">
                        <c:v>0.95404343903423228</c:v>
                      </c:pt>
                      <c:pt idx="53">
                        <c:v>0.952207176147848</c:v>
                      </c:pt>
                      <c:pt idx="54">
                        <c:v>0.95054074488941065</c:v>
                      </c:pt>
                      <c:pt idx="55">
                        <c:v>0.94743885695105601</c:v>
                      </c:pt>
                      <c:pt idx="56">
                        <c:v>0.94549678592946829</c:v>
                      </c:pt>
                      <c:pt idx="57">
                        <c:v>0.94278564833943523</c:v>
                      </c:pt>
                      <c:pt idx="58">
                        <c:v>0.93903152765094922</c:v>
                      </c:pt>
                      <c:pt idx="59">
                        <c:v>0.93729271018473115</c:v>
                      </c:pt>
                      <c:pt idx="60">
                        <c:v>0.93277678851387824</c:v>
                      </c:pt>
                      <c:pt idx="61">
                        <c:v>0.92914842796824004</c:v>
                      </c:pt>
                      <c:pt idx="62">
                        <c:v>0.92442615346844015</c:v>
                      </c:pt>
                      <c:pt idx="63">
                        <c:v>0.92176901591765836</c:v>
                      </c:pt>
                      <c:pt idx="64">
                        <c:v>0.92059676371538435</c:v>
                      </c:pt>
                      <c:pt idx="65">
                        <c:v>0.9197659604968349</c:v>
                      </c:pt>
                      <c:pt idx="66">
                        <c:v>0.9181330437505425</c:v>
                      </c:pt>
                      <c:pt idx="67">
                        <c:v>0.91529122861160117</c:v>
                      </c:pt>
                      <c:pt idx="68">
                        <c:v>0.91378974282239422</c:v>
                      </c:pt>
                      <c:pt idx="69">
                        <c:v>0.90977022455565648</c:v>
                      </c:pt>
                      <c:pt idx="70">
                        <c:v>0.90859076694737351</c:v>
                      </c:pt>
                      <c:pt idx="71">
                        <c:v>0.90541076064962189</c:v>
                      </c:pt>
                      <c:pt idx="72">
                        <c:v>0.90075357436687153</c:v>
                      </c:pt>
                      <c:pt idx="73">
                        <c:v>0.89735054883285925</c:v>
                      </c:pt>
                      <c:pt idx="74">
                        <c:v>0.89286811158411639</c:v>
                      </c:pt>
                      <c:pt idx="75">
                        <c:v>0.88723713423777639</c:v>
                      </c:pt>
                      <c:pt idx="76">
                        <c:v>0.88111808495501431</c:v>
                      </c:pt>
                      <c:pt idx="77">
                        <c:v>0.87349382334797498</c:v>
                      </c:pt>
                      <c:pt idx="78">
                        <c:v>0.86560829922784122</c:v>
                      </c:pt>
                      <c:pt idx="79">
                        <c:v>0.86478679845925965</c:v>
                      </c:pt>
                      <c:pt idx="80">
                        <c:v>0.86432021543687154</c:v>
                      </c:pt>
                      <c:pt idx="81">
                        <c:v>0.86494560440409596</c:v>
                      </c:pt>
                      <c:pt idx="82">
                        <c:v>0.86306881024092941</c:v>
                      </c:pt>
                      <c:pt idx="83">
                        <c:v>0.86273365701831783</c:v>
                      </c:pt>
                      <c:pt idx="84">
                        <c:v>0.86155219495079816</c:v>
                      </c:pt>
                      <c:pt idx="85">
                        <c:v>0.85817883356179425</c:v>
                      </c:pt>
                      <c:pt idx="86">
                        <c:v>0.8560436886750481</c:v>
                      </c:pt>
                      <c:pt idx="87">
                        <c:v>0.85097811696900594</c:v>
                      </c:pt>
                      <c:pt idx="88">
                        <c:v>0.84560858961982266</c:v>
                      </c:pt>
                      <c:pt idx="89">
                        <c:v>0.83775385570638172</c:v>
                      </c:pt>
                      <c:pt idx="90">
                        <c:v>0.82599092392430729</c:v>
                      </c:pt>
                      <c:pt idx="91">
                        <c:v>0.8084068214729051</c:v>
                      </c:pt>
                      <c:pt idx="92">
                        <c:v>0.78798864049341466</c:v>
                      </c:pt>
                      <c:pt idx="93">
                        <c:v>0.74844763022609995</c:v>
                      </c:pt>
                      <c:pt idx="94">
                        <c:v>0.71483607193270937</c:v>
                      </c:pt>
                      <c:pt idx="95">
                        <c:v>0.72140009149175954</c:v>
                      </c:pt>
                      <c:pt idx="96">
                        <c:v>0.71950375153641744</c:v>
                      </c:pt>
                      <c:pt idx="97">
                        <c:v>0.72577136342180804</c:v>
                      </c:pt>
                      <c:pt idx="98">
                        <c:v>0.72620906695470888</c:v>
                      </c:pt>
                      <c:pt idx="99">
                        <c:v>0.66482547595844066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Wang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0.99991813673406593</c:v>
                      </c:pt>
                      <c:pt idx="11">
                        <c:v>1</c:v>
                      </c:pt>
                      <c:pt idx="12">
                        <c:v>0.99972863858451355</c:v>
                      </c:pt>
                      <c:pt idx="13">
                        <c:v>0.99979103898291855</c:v>
                      </c:pt>
                      <c:pt idx="14">
                        <c:v>0.99978656989603876</c:v>
                      </c:pt>
                      <c:pt idx="15">
                        <c:v>0.99932065563158712</c:v>
                      </c:pt>
                      <c:pt idx="16">
                        <c:v>0.99923281958444066</c:v>
                      </c:pt>
                      <c:pt idx="17">
                        <c:v>0.99905610225343566</c:v>
                      </c:pt>
                      <c:pt idx="18">
                        <c:v>0.99896889264838129</c:v>
                      </c:pt>
                      <c:pt idx="19">
                        <c:v>0.99873666694854224</c:v>
                      </c:pt>
                      <c:pt idx="20">
                        <c:v>0.99868408197613745</c:v>
                      </c:pt>
                      <c:pt idx="21">
                        <c:v>0.99834305250073174</c:v>
                      </c:pt>
                      <c:pt idx="22">
                        <c:v>0.99815213348252363</c:v>
                      </c:pt>
                      <c:pt idx="23">
                        <c:v>0.99809712673398654</c:v>
                      </c:pt>
                      <c:pt idx="24">
                        <c:v>0.99787763985657718</c:v>
                      </c:pt>
                      <c:pt idx="25">
                        <c:v>0.99744960959014761</c:v>
                      </c:pt>
                      <c:pt idx="26">
                        <c:v>0.99716438012328357</c:v>
                      </c:pt>
                      <c:pt idx="27">
                        <c:v>0.99650466777343005</c:v>
                      </c:pt>
                      <c:pt idx="28">
                        <c:v>0.99635050469085495</c:v>
                      </c:pt>
                      <c:pt idx="29">
                        <c:v>0.99592326768443018</c:v>
                      </c:pt>
                      <c:pt idx="30">
                        <c:v>0.9952942113340848</c:v>
                      </c:pt>
                      <c:pt idx="31">
                        <c:v>0.99470721409581586</c:v>
                      </c:pt>
                      <c:pt idx="32">
                        <c:v>0.99454394602156837</c:v>
                      </c:pt>
                      <c:pt idx="33">
                        <c:v>0.99430821247932577</c:v>
                      </c:pt>
                      <c:pt idx="34">
                        <c:v>0.99391163263896787</c:v>
                      </c:pt>
                      <c:pt idx="35">
                        <c:v>0.99380195161116058</c:v>
                      </c:pt>
                      <c:pt idx="36">
                        <c:v>0.99359716687469268</c:v>
                      </c:pt>
                      <c:pt idx="37">
                        <c:v>0.99324866092374187</c:v>
                      </c:pt>
                      <c:pt idx="38">
                        <c:v>0.99324845210971113</c:v>
                      </c:pt>
                      <c:pt idx="39">
                        <c:v>0.99238533156280972</c:v>
                      </c:pt>
                      <c:pt idx="40">
                        <c:v>0.99194356039991505</c:v>
                      </c:pt>
                      <c:pt idx="41">
                        <c:v>0.99145550951509487</c:v>
                      </c:pt>
                      <c:pt idx="42">
                        <c:v>0.99087669918669885</c:v>
                      </c:pt>
                      <c:pt idx="43">
                        <c:v>0.99021652721266606</c:v>
                      </c:pt>
                      <c:pt idx="44">
                        <c:v>0.98899057537237445</c:v>
                      </c:pt>
                      <c:pt idx="45">
                        <c:v>0.9882732221841446</c:v>
                      </c:pt>
                      <c:pt idx="46">
                        <c:v>0.98726955579589704</c:v>
                      </c:pt>
                      <c:pt idx="47">
                        <c:v>0.98626789472227905</c:v>
                      </c:pt>
                      <c:pt idx="48">
                        <c:v>0.98634478728103603</c:v>
                      </c:pt>
                      <c:pt idx="49">
                        <c:v>0.98575950371768939</c:v>
                      </c:pt>
                      <c:pt idx="50">
                        <c:v>0.98562213091636242</c:v>
                      </c:pt>
                      <c:pt idx="51">
                        <c:v>0.98528540370992368</c:v>
                      </c:pt>
                      <c:pt idx="52">
                        <c:v>0.98458597003188986</c:v>
                      </c:pt>
                      <c:pt idx="53">
                        <c:v>0.98439062392291987</c:v>
                      </c:pt>
                      <c:pt idx="54">
                        <c:v>0.98370585038970959</c:v>
                      </c:pt>
                      <c:pt idx="55">
                        <c:v>0.98284657248759588</c:v>
                      </c:pt>
                      <c:pt idx="56">
                        <c:v>0.98198930106667071</c:v>
                      </c:pt>
                      <c:pt idx="57">
                        <c:v>0.98098575950021805</c:v>
                      </c:pt>
                      <c:pt idx="58">
                        <c:v>0.97918663531035854</c:v>
                      </c:pt>
                      <c:pt idx="59">
                        <c:v>0.97813982374376307</c:v>
                      </c:pt>
                      <c:pt idx="60">
                        <c:v>0.97635435762469158</c:v>
                      </c:pt>
                      <c:pt idx="61">
                        <c:v>0.97437446581156761</c:v>
                      </c:pt>
                      <c:pt idx="62">
                        <c:v>0.97246591140404948</c:v>
                      </c:pt>
                      <c:pt idx="63">
                        <c:v>0.97144395104022119</c:v>
                      </c:pt>
                      <c:pt idx="64">
                        <c:v>0.97095139023896193</c:v>
                      </c:pt>
                      <c:pt idx="65">
                        <c:v>0.97102728189024234</c:v>
                      </c:pt>
                      <c:pt idx="66">
                        <c:v>0.97071294094776184</c:v>
                      </c:pt>
                      <c:pt idx="67">
                        <c:v>0.96989046097739917</c:v>
                      </c:pt>
                      <c:pt idx="68">
                        <c:v>0.96923488174548222</c:v>
                      </c:pt>
                      <c:pt idx="69">
                        <c:v>0.96806059679579581</c:v>
                      </c:pt>
                      <c:pt idx="70">
                        <c:v>0.96759823353642438</c:v>
                      </c:pt>
                      <c:pt idx="71">
                        <c:v>0.96609248256062508</c:v>
                      </c:pt>
                      <c:pt idx="72">
                        <c:v>0.96413493618190016</c:v>
                      </c:pt>
                      <c:pt idx="73">
                        <c:v>0.96127839173944007</c:v>
                      </c:pt>
                      <c:pt idx="74">
                        <c:v>0.95871902115971019</c:v>
                      </c:pt>
                      <c:pt idx="75">
                        <c:v>0.95379295118982188</c:v>
                      </c:pt>
                      <c:pt idx="76">
                        <c:v>0.94975472814780737</c:v>
                      </c:pt>
                      <c:pt idx="77">
                        <c:v>0.94486900594819123</c:v>
                      </c:pt>
                      <c:pt idx="78">
                        <c:v>0.93817041866225082</c:v>
                      </c:pt>
                      <c:pt idx="79">
                        <c:v>0.93936851191110993</c:v>
                      </c:pt>
                      <c:pt idx="80">
                        <c:v>0.93912793248348514</c:v>
                      </c:pt>
                      <c:pt idx="81">
                        <c:v>0.93985535074130511</c:v>
                      </c:pt>
                      <c:pt idx="82">
                        <c:v>0.94135625583172244</c:v>
                      </c:pt>
                      <c:pt idx="83">
                        <c:v>0.94127201161921525</c:v>
                      </c:pt>
                      <c:pt idx="84">
                        <c:v>0.94289120227537393</c:v>
                      </c:pt>
                      <c:pt idx="85">
                        <c:v>0.94351102764569328</c:v>
                      </c:pt>
                      <c:pt idx="86">
                        <c:v>0.94320345391098881</c:v>
                      </c:pt>
                      <c:pt idx="87">
                        <c:v>0.94082539457093861</c:v>
                      </c:pt>
                      <c:pt idx="88">
                        <c:v>0.93573722658530967</c:v>
                      </c:pt>
                      <c:pt idx="89">
                        <c:v>0.9297350247591788</c:v>
                      </c:pt>
                      <c:pt idx="90">
                        <c:v>0.9202146016556636</c:v>
                      </c:pt>
                      <c:pt idx="91">
                        <c:v>0.90481711115865304</c:v>
                      </c:pt>
                      <c:pt idx="92">
                        <c:v>0.89086668789547085</c:v>
                      </c:pt>
                      <c:pt idx="93">
                        <c:v>0.86367805703224698</c:v>
                      </c:pt>
                      <c:pt idx="94">
                        <c:v>0.83809846659679699</c:v>
                      </c:pt>
                      <c:pt idx="95">
                        <c:v>0.83321666986764575</c:v>
                      </c:pt>
                      <c:pt idx="96">
                        <c:v>0.8109227413739154</c:v>
                      </c:pt>
                      <c:pt idx="97">
                        <c:v>0.80788743345626157</c:v>
                      </c:pt>
                      <c:pt idx="98">
                        <c:v>0.79789190710438651</c:v>
                      </c:pt>
                      <c:pt idx="99">
                        <c:v>0.70073167421440141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63-4CC5-9EA0-4E84A892B10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Li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0.99836507640120109</c:v>
                      </c:pt>
                      <c:pt idx="11">
                        <c:v>1</c:v>
                      </c:pt>
                      <c:pt idx="12">
                        <c:v>0.994064031039118</c:v>
                      </c:pt>
                      <c:pt idx="13">
                        <c:v>0.99597802853452699</c:v>
                      </c:pt>
                      <c:pt idx="14">
                        <c:v>0.9983600472735088</c:v>
                      </c:pt>
                      <c:pt idx="15">
                        <c:v>0.99569319352745678</c:v>
                      </c:pt>
                      <c:pt idx="16">
                        <c:v>0.99079001164386749</c:v>
                      </c:pt>
                      <c:pt idx="17">
                        <c:v>0.99319190324643858</c:v>
                      </c:pt>
                      <c:pt idx="18">
                        <c:v>0.98971880744538676</c:v>
                      </c:pt>
                      <c:pt idx="19">
                        <c:v>0.98478791746303496</c:v>
                      </c:pt>
                      <c:pt idx="20">
                        <c:v>0.98843683385891312</c:v>
                      </c:pt>
                      <c:pt idx="21">
                        <c:v>0.98854330247049305</c:v>
                      </c:pt>
                      <c:pt idx="22">
                        <c:v>0.98075328259155903</c:v>
                      </c:pt>
                      <c:pt idx="23">
                        <c:v>0.98371325951371469</c:v>
                      </c:pt>
                      <c:pt idx="24">
                        <c:v>0.98354152157099639</c:v>
                      </c:pt>
                      <c:pt idx="25">
                        <c:v>0.98101012003868704</c:v>
                      </c:pt>
                      <c:pt idx="26">
                        <c:v>0.97759678755899349</c:v>
                      </c:pt>
                      <c:pt idx="27">
                        <c:v>0.97833404726642637</c:v>
                      </c:pt>
                      <c:pt idx="28">
                        <c:v>0.98063900789916969</c:v>
                      </c:pt>
                      <c:pt idx="29">
                        <c:v>0.97759519031636821</c:v>
                      </c:pt>
                      <c:pt idx="30">
                        <c:v>0.97527129288334713</c:v>
                      </c:pt>
                      <c:pt idx="31">
                        <c:v>0.9772230452794034</c:v>
                      </c:pt>
                      <c:pt idx="32">
                        <c:v>0.96821560165709364</c:v>
                      </c:pt>
                      <c:pt idx="33">
                        <c:v>0.9735418768689762</c:v>
                      </c:pt>
                      <c:pt idx="34">
                        <c:v>0.97033578193439107</c:v>
                      </c:pt>
                      <c:pt idx="35">
                        <c:v>0.96909300222464556</c:v>
                      </c:pt>
                      <c:pt idx="36">
                        <c:v>0.96709316699469539</c:v>
                      </c:pt>
                      <c:pt idx="37">
                        <c:v>0.96549664802235757</c:v>
                      </c:pt>
                      <c:pt idx="38">
                        <c:v>0.96620447327622172</c:v>
                      </c:pt>
                      <c:pt idx="39">
                        <c:v>0.96032238053773888</c:v>
                      </c:pt>
                      <c:pt idx="40">
                        <c:v>0.96330907326907289</c:v>
                      </c:pt>
                      <c:pt idx="41">
                        <c:v>0.95828254135624813</c:v>
                      </c:pt>
                      <c:pt idx="42">
                        <c:v>0.96015606010048316</c:v>
                      </c:pt>
                      <c:pt idx="43">
                        <c:v>0.95977241054346185</c:v>
                      </c:pt>
                      <c:pt idx="44">
                        <c:v>0.95402713402643935</c:v>
                      </c:pt>
                      <c:pt idx="45">
                        <c:v>0.95746204802366508</c:v>
                      </c:pt>
                      <c:pt idx="46">
                        <c:v>0.95338389401739998</c:v>
                      </c:pt>
                      <c:pt idx="47">
                        <c:v>0.94989906566752036</c:v>
                      </c:pt>
                      <c:pt idx="48">
                        <c:v>0.94900354358063943</c:v>
                      </c:pt>
                      <c:pt idx="49">
                        <c:v>0.94913894165056423</c:v>
                      </c:pt>
                      <c:pt idx="50">
                        <c:v>0.94689895047550676</c:v>
                      </c:pt>
                      <c:pt idx="51">
                        <c:v>0.9452849263903812</c:v>
                      </c:pt>
                      <c:pt idx="52">
                        <c:v>0.94954844800426996</c:v>
                      </c:pt>
                      <c:pt idx="53">
                        <c:v>0.95147831900934166</c:v>
                      </c:pt>
                      <c:pt idx="54">
                        <c:v>0.9482745574650584</c:v>
                      </c:pt>
                      <c:pt idx="55">
                        <c:v>0.94635087030871656</c:v>
                      </c:pt>
                      <c:pt idx="56">
                        <c:v>0.94540341597074129</c:v>
                      </c:pt>
                      <c:pt idx="57">
                        <c:v>0.94396884011623494</c:v>
                      </c:pt>
                      <c:pt idx="58">
                        <c:v>0.9375524749257298</c:v>
                      </c:pt>
                      <c:pt idx="59">
                        <c:v>0.93900049094177929</c:v>
                      </c:pt>
                      <c:pt idx="60">
                        <c:v>0.93749986171200372</c:v>
                      </c:pt>
                      <c:pt idx="61">
                        <c:v>0.93796923446856695</c:v>
                      </c:pt>
                      <c:pt idx="62">
                        <c:v>0.93968451790526308</c:v>
                      </c:pt>
                      <c:pt idx="63">
                        <c:v>0.93370781509252732</c:v>
                      </c:pt>
                      <c:pt idx="64">
                        <c:v>0.93608355627232531</c:v>
                      </c:pt>
                      <c:pt idx="65">
                        <c:v>0.93293755056323246</c:v>
                      </c:pt>
                      <c:pt idx="66">
                        <c:v>0.93755011238106434</c:v>
                      </c:pt>
                      <c:pt idx="67">
                        <c:v>0.92621365057004168</c:v>
                      </c:pt>
                      <c:pt idx="68">
                        <c:v>0.93395398308386568</c:v>
                      </c:pt>
                      <c:pt idx="69">
                        <c:v>0.93041774934388799</c:v>
                      </c:pt>
                      <c:pt idx="70">
                        <c:v>0.92953962616461383</c:v>
                      </c:pt>
                      <c:pt idx="71">
                        <c:v>0.92441001171127657</c:v>
                      </c:pt>
                      <c:pt idx="72">
                        <c:v>0.90543319811091838</c:v>
                      </c:pt>
                      <c:pt idx="73">
                        <c:v>0.88856537055352625</c:v>
                      </c:pt>
                      <c:pt idx="74">
                        <c:v>0.88794423371687903</c:v>
                      </c:pt>
                      <c:pt idx="75">
                        <c:v>0.88357258481637646</c:v>
                      </c:pt>
                      <c:pt idx="76">
                        <c:v>0.90042976478375147</c:v>
                      </c:pt>
                      <c:pt idx="77">
                        <c:v>0.91565625165870757</c:v>
                      </c:pt>
                      <c:pt idx="78">
                        <c:v>0.90708820385998712</c:v>
                      </c:pt>
                      <c:pt idx="79">
                        <c:v>0.90510967213988924</c:v>
                      </c:pt>
                      <c:pt idx="80">
                        <c:v>0.8997430337530592</c:v>
                      </c:pt>
                      <c:pt idx="81">
                        <c:v>0.90811989660742365</c:v>
                      </c:pt>
                      <c:pt idx="82">
                        <c:v>0.91032233696237785</c:v>
                      </c:pt>
                      <c:pt idx="83">
                        <c:v>0.91086457272052679</c:v>
                      </c:pt>
                      <c:pt idx="84">
                        <c:v>0.9183914880054217</c:v>
                      </c:pt>
                      <c:pt idx="85">
                        <c:v>0.91380784210998012</c:v>
                      </c:pt>
                      <c:pt idx="86">
                        <c:v>0.89666564387953596</c:v>
                      </c:pt>
                      <c:pt idx="87">
                        <c:v>0.85908028418544791</c:v>
                      </c:pt>
                      <c:pt idx="88">
                        <c:v>0.81116976923914219</c:v>
                      </c:pt>
                      <c:pt idx="89">
                        <c:v>0.78472145655141412</c:v>
                      </c:pt>
                      <c:pt idx="90">
                        <c:v>0.76387695403828026</c:v>
                      </c:pt>
                      <c:pt idx="91">
                        <c:v>0.75645319522103383</c:v>
                      </c:pt>
                      <c:pt idx="92">
                        <c:v>0.87234451684614756</c:v>
                      </c:pt>
                      <c:pt idx="93">
                        <c:v>0.89536829865494172</c:v>
                      </c:pt>
                      <c:pt idx="94">
                        <c:v>0.84934290380706345</c:v>
                      </c:pt>
                      <c:pt idx="95">
                        <c:v>0.83931200666866901</c:v>
                      </c:pt>
                      <c:pt idx="96">
                        <c:v>0.83314481341016344</c:v>
                      </c:pt>
                      <c:pt idx="97">
                        <c:v>0.81750915337422658</c:v>
                      </c:pt>
                      <c:pt idx="98">
                        <c:v>0.75227887242329927</c:v>
                      </c:pt>
                      <c:pt idx="99">
                        <c:v>0.71267183983982141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0.99189396884672687</c:v>
                      </c:pt>
                      <c:pt idx="11">
                        <c:v>0.99464577385701713</c:v>
                      </c:pt>
                      <c:pt idx="12">
                        <c:v>0.99517077302875201</c:v>
                      </c:pt>
                      <c:pt idx="13">
                        <c:v>0.99241878422795027</c:v>
                      </c:pt>
                      <c:pt idx="14">
                        <c:v>0.9959139556930815</c:v>
                      </c:pt>
                      <c:pt idx="15">
                        <c:v>0.98975118152776054</c:v>
                      </c:pt>
                      <c:pt idx="16">
                        <c:v>0.99352658416220274</c:v>
                      </c:pt>
                      <c:pt idx="17">
                        <c:v>0.98856697515179381</c:v>
                      </c:pt>
                      <c:pt idx="18">
                        <c:v>0.98564888803915351</c:v>
                      </c:pt>
                      <c:pt idx="19">
                        <c:v>0.98498158144963333</c:v>
                      </c:pt>
                      <c:pt idx="20">
                        <c:v>0.98296617145752141</c:v>
                      </c:pt>
                      <c:pt idx="21">
                        <c:v>0.98363892979873135</c:v>
                      </c:pt>
                      <c:pt idx="22">
                        <c:v>0.9766261896316093</c:v>
                      </c:pt>
                      <c:pt idx="23">
                        <c:v>0.97499950077245889</c:v>
                      </c:pt>
                      <c:pt idx="24">
                        <c:v>0.98003813445169885</c:v>
                      </c:pt>
                      <c:pt idx="25">
                        <c:v>0.97597746478792768</c:v>
                      </c:pt>
                      <c:pt idx="26">
                        <c:v>0.97323903447572446</c:v>
                      </c:pt>
                      <c:pt idx="27">
                        <c:v>0.97124874812143258</c:v>
                      </c:pt>
                      <c:pt idx="28">
                        <c:v>0.97395776249969612</c:v>
                      </c:pt>
                      <c:pt idx="29">
                        <c:v>0.97383140704808635</c:v>
                      </c:pt>
                      <c:pt idx="30">
                        <c:v>0.96643683946753478</c:v>
                      </c:pt>
                      <c:pt idx="31">
                        <c:v>0.96765262420408915</c:v>
                      </c:pt>
                      <c:pt idx="32">
                        <c:v>0.96748120331903475</c:v>
                      </c:pt>
                      <c:pt idx="33">
                        <c:v>0.97055175463824706</c:v>
                      </c:pt>
                      <c:pt idx="34">
                        <c:v>0.96484159874026665</c:v>
                      </c:pt>
                      <c:pt idx="35">
                        <c:v>0.9678035949814755</c:v>
                      </c:pt>
                      <c:pt idx="36">
                        <c:v>0.96134534763715862</c:v>
                      </c:pt>
                      <c:pt idx="37">
                        <c:v>0.96268511115144983</c:v>
                      </c:pt>
                      <c:pt idx="38">
                        <c:v>0.9657077750651909</c:v>
                      </c:pt>
                      <c:pt idx="39">
                        <c:v>0.95646983276300612</c:v>
                      </c:pt>
                      <c:pt idx="40">
                        <c:v>0.95681803491466455</c:v>
                      </c:pt>
                      <c:pt idx="41">
                        <c:v>0.9576602334043296</c:v>
                      </c:pt>
                      <c:pt idx="42">
                        <c:v>0.95869806691639448</c:v>
                      </c:pt>
                      <c:pt idx="43">
                        <c:v>0.95734499276813734</c:v>
                      </c:pt>
                      <c:pt idx="44">
                        <c:v>0.96147630310271592</c:v>
                      </c:pt>
                      <c:pt idx="45">
                        <c:v>0.96479216119310895</c:v>
                      </c:pt>
                      <c:pt idx="46">
                        <c:v>0.96568629783112092</c:v>
                      </c:pt>
                      <c:pt idx="47">
                        <c:v>0.96126456067987931</c:v>
                      </c:pt>
                      <c:pt idx="48">
                        <c:v>0.96427155093879113</c:v>
                      </c:pt>
                      <c:pt idx="49">
                        <c:v>0.95762058506493553</c:v>
                      </c:pt>
                      <c:pt idx="50">
                        <c:v>0.95672181480556828</c:v>
                      </c:pt>
                      <c:pt idx="51">
                        <c:v>0.95313242182187552</c:v>
                      </c:pt>
                      <c:pt idx="52">
                        <c:v>0.95984830985604896</c:v>
                      </c:pt>
                      <c:pt idx="53">
                        <c:v>0.95951381007470393</c:v>
                      </c:pt>
                      <c:pt idx="54">
                        <c:v>0.9547750290397935</c:v>
                      </c:pt>
                      <c:pt idx="55">
                        <c:v>0.95001279843606579</c:v>
                      </c:pt>
                      <c:pt idx="56">
                        <c:v>0.94459758745063926</c:v>
                      </c:pt>
                      <c:pt idx="57">
                        <c:v>0.9446886950328186</c:v>
                      </c:pt>
                      <c:pt idx="58">
                        <c:v>0.93818606280506578</c:v>
                      </c:pt>
                      <c:pt idx="59">
                        <c:v>0.94243323992931494</c:v>
                      </c:pt>
                      <c:pt idx="60">
                        <c:v>0.93781214363479271</c:v>
                      </c:pt>
                      <c:pt idx="61">
                        <c:v>0.93893158538516586</c:v>
                      </c:pt>
                      <c:pt idx="62">
                        <c:v>0.93832705218232504</c:v>
                      </c:pt>
                      <c:pt idx="63">
                        <c:v>0.93645010996165301</c:v>
                      </c:pt>
                      <c:pt idx="64">
                        <c:v>0.93603568441285467</c:v>
                      </c:pt>
                      <c:pt idx="65">
                        <c:v>0.93466627706438943</c:v>
                      </c:pt>
                      <c:pt idx="66">
                        <c:v>0.93541419417229776</c:v>
                      </c:pt>
                      <c:pt idx="67">
                        <c:v>0.92509030515280555</c:v>
                      </c:pt>
                      <c:pt idx="68">
                        <c:v>0.93298308680104702</c:v>
                      </c:pt>
                      <c:pt idx="69">
                        <c:v>0.92996190476394514</c:v>
                      </c:pt>
                      <c:pt idx="70">
                        <c:v>0.92491251041280897</c:v>
                      </c:pt>
                      <c:pt idx="71">
                        <c:v>0.91979555256914525</c:v>
                      </c:pt>
                      <c:pt idx="72">
                        <c:v>0.90270500312409208</c:v>
                      </c:pt>
                      <c:pt idx="73">
                        <c:v>0.88071169054875231</c:v>
                      </c:pt>
                      <c:pt idx="74">
                        <c:v>0.87542527575292961</c:v>
                      </c:pt>
                      <c:pt idx="75">
                        <c:v>0.86339212762392958</c:v>
                      </c:pt>
                      <c:pt idx="76">
                        <c:v>0.87768751535189005</c:v>
                      </c:pt>
                      <c:pt idx="77">
                        <c:v>0.90113706526499582</c:v>
                      </c:pt>
                      <c:pt idx="78">
                        <c:v>0.92314412327014028</c:v>
                      </c:pt>
                      <c:pt idx="79">
                        <c:v>0.93691423981640876</c:v>
                      </c:pt>
                      <c:pt idx="80">
                        <c:v>0.9357477708001587</c:v>
                      </c:pt>
                      <c:pt idx="81">
                        <c:v>0.94215381323732905</c:v>
                      </c:pt>
                      <c:pt idx="82">
                        <c:v>0.941477703607419</c:v>
                      </c:pt>
                      <c:pt idx="83">
                        <c:v>0.93671755981367144</c:v>
                      </c:pt>
                      <c:pt idx="84">
                        <c:v>0.93735324393288144</c:v>
                      </c:pt>
                      <c:pt idx="85">
                        <c:v>0.92767358476627282</c:v>
                      </c:pt>
                      <c:pt idx="86">
                        <c:v>0.90840620474834732</c:v>
                      </c:pt>
                      <c:pt idx="87">
                        <c:v>0.85392610549777426</c:v>
                      </c:pt>
                      <c:pt idx="88">
                        <c:v>0.79176394619678336</c:v>
                      </c:pt>
                      <c:pt idx="89">
                        <c:v>0.74841010652638784</c:v>
                      </c:pt>
                      <c:pt idx="90">
                        <c:v>0.70545638405090472</c:v>
                      </c:pt>
                      <c:pt idx="91">
                        <c:v>0.66373359170036328</c:v>
                      </c:pt>
                      <c:pt idx="92">
                        <c:v>0.80605656761498634</c:v>
                      </c:pt>
                      <c:pt idx="93">
                        <c:v>0.89346928521221347</c:v>
                      </c:pt>
                      <c:pt idx="94">
                        <c:v>0.86156040732119488</c:v>
                      </c:pt>
                      <c:pt idx="95">
                        <c:v>0.84721955402159022</c:v>
                      </c:pt>
                      <c:pt idx="96">
                        <c:v>0.82645448297856516</c:v>
                      </c:pt>
                      <c:pt idx="97">
                        <c:v>0.79994540392578595</c:v>
                      </c:pt>
                      <c:pt idx="98">
                        <c:v>0.72320055766956304</c:v>
                      </c:pt>
                      <c:pt idx="99">
                        <c:v>0.79066897063931452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Zhao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0.92899243735313319</c:v>
                      </c:pt>
                      <c:pt idx="11">
                        <c:v>0.92171431188891029</c:v>
                      </c:pt>
                      <c:pt idx="12">
                        <c:v>0.91196632064679772</c:v>
                      </c:pt>
                      <c:pt idx="13">
                        <c:v>0.90509354997769631</c:v>
                      </c:pt>
                      <c:pt idx="14">
                        <c:v>0.89760351761011303</c:v>
                      </c:pt>
                      <c:pt idx="15">
                        <c:v>0.89174606740998652</c:v>
                      </c:pt>
                      <c:pt idx="16">
                        <c:v>0.88295583287330215</c:v>
                      </c:pt>
                      <c:pt idx="17">
                        <c:v>0.87414653929108443</c:v>
                      </c:pt>
                      <c:pt idx="18">
                        <c:v>0.87055882276534879</c:v>
                      </c:pt>
                      <c:pt idx="19">
                        <c:v>0.85717239272941337</c:v>
                      </c:pt>
                      <c:pt idx="20">
                        <c:v>0.85132908212801439</c:v>
                      </c:pt>
                      <c:pt idx="21">
                        <c:v>0.84411703730623067</c:v>
                      </c:pt>
                      <c:pt idx="22">
                        <c:v>0.83364116679336808</c:v>
                      </c:pt>
                      <c:pt idx="23">
                        <c:v>0.83055802545466872</c:v>
                      </c:pt>
                      <c:pt idx="24">
                        <c:v>0.81649640827343228</c:v>
                      </c:pt>
                      <c:pt idx="25">
                        <c:v>0.81297435943375618</c:v>
                      </c:pt>
                      <c:pt idx="26">
                        <c:v>0.80101839643970019</c:v>
                      </c:pt>
                      <c:pt idx="27">
                        <c:v>0.79108335189379408</c:v>
                      </c:pt>
                      <c:pt idx="28">
                        <c:v>0.78569080258153479</c:v>
                      </c:pt>
                      <c:pt idx="29">
                        <c:v>0.78425184360443656</c:v>
                      </c:pt>
                      <c:pt idx="30">
                        <c:v>0.76886983720019952</c:v>
                      </c:pt>
                      <c:pt idx="31">
                        <c:v>0.76318970949950871</c:v>
                      </c:pt>
                      <c:pt idx="32">
                        <c:v>0.75767416085238692</c:v>
                      </c:pt>
                      <c:pt idx="33">
                        <c:v>0.7479943981801922</c:v>
                      </c:pt>
                      <c:pt idx="34">
                        <c:v>0.73944835805415066</c:v>
                      </c:pt>
                      <c:pt idx="35">
                        <c:v>0.73203306524826439</c:v>
                      </c:pt>
                      <c:pt idx="36">
                        <c:v>0.7264205355968445</c:v>
                      </c:pt>
                      <c:pt idx="37">
                        <c:v>0.71605442902829708</c:v>
                      </c:pt>
                      <c:pt idx="38">
                        <c:v>0.71107848549386821</c:v>
                      </c:pt>
                      <c:pt idx="39">
                        <c:v>0.69931065461750397</c:v>
                      </c:pt>
                      <c:pt idx="40">
                        <c:v>0.69158087543491831</c:v>
                      </c:pt>
                      <c:pt idx="41">
                        <c:v>0.68589301242378509</c:v>
                      </c:pt>
                      <c:pt idx="42">
                        <c:v>0.67611946943638712</c:v>
                      </c:pt>
                      <c:pt idx="43">
                        <c:v>0.67307852489517273</c:v>
                      </c:pt>
                      <c:pt idx="44">
                        <c:v>0.66083586444010356</c:v>
                      </c:pt>
                      <c:pt idx="45">
                        <c:v>0.65511622928570712</c:v>
                      </c:pt>
                      <c:pt idx="46">
                        <c:v>0.64759186278239411</c:v>
                      </c:pt>
                      <c:pt idx="47">
                        <c:v>0.63584407858247571</c:v>
                      </c:pt>
                      <c:pt idx="48">
                        <c:v>0.63074452764184408</c:v>
                      </c:pt>
                      <c:pt idx="49">
                        <c:v>0.6221035305520688</c:v>
                      </c:pt>
                      <c:pt idx="50">
                        <c:v>0.61431650466774756</c:v>
                      </c:pt>
                      <c:pt idx="51">
                        <c:v>0.60337286044865912</c:v>
                      </c:pt>
                      <c:pt idx="52">
                        <c:v>0.60013984255069375</c:v>
                      </c:pt>
                      <c:pt idx="53">
                        <c:v>0.59036051221521268</c:v>
                      </c:pt>
                      <c:pt idx="54">
                        <c:v>0.58303290265916174</c:v>
                      </c:pt>
                      <c:pt idx="55">
                        <c:v>0.57357559598576668</c:v>
                      </c:pt>
                      <c:pt idx="56">
                        <c:v>0.56767861726838764</c:v>
                      </c:pt>
                      <c:pt idx="57">
                        <c:v>0.56157275288086672</c:v>
                      </c:pt>
                      <c:pt idx="58">
                        <c:v>0.54571965110449028</c:v>
                      </c:pt>
                      <c:pt idx="59">
                        <c:v>0.54466049115852533</c:v>
                      </c:pt>
                      <c:pt idx="60">
                        <c:v>0.5369543940542868</c:v>
                      </c:pt>
                      <c:pt idx="61">
                        <c:v>0.52766255054912614</c:v>
                      </c:pt>
                      <c:pt idx="62">
                        <c:v>0.52348542096683626</c:v>
                      </c:pt>
                      <c:pt idx="63">
                        <c:v>0.51134332897068246</c:v>
                      </c:pt>
                      <c:pt idx="64">
                        <c:v>0.49976770517687669</c:v>
                      </c:pt>
                      <c:pt idx="65">
                        <c:v>0.49734454656702515</c:v>
                      </c:pt>
                      <c:pt idx="66">
                        <c:v>0.49223020929363093</c:v>
                      </c:pt>
                      <c:pt idx="67">
                        <c:v>0.48058649439726603</c:v>
                      </c:pt>
                      <c:pt idx="68">
                        <c:v>0.47313550206665372</c:v>
                      </c:pt>
                      <c:pt idx="69">
                        <c:v>0.46210223966151182</c:v>
                      </c:pt>
                      <c:pt idx="70">
                        <c:v>0.45998561427649848</c:v>
                      </c:pt>
                      <c:pt idx="71">
                        <c:v>0.45030324970195934</c:v>
                      </c:pt>
                      <c:pt idx="72">
                        <c:v>0.4400207472611013</c:v>
                      </c:pt>
                      <c:pt idx="73">
                        <c:v>0.43448791777524642</c:v>
                      </c:pt>
                      <c:pt idx="74">
                        <c:v>0.42888954629173359</c:v>
                      </c:pt>
                      <c:pt idx="75">
                        <c:v>0.41765173190264587</c:v>
                      </c:pt>
                      <c:pt idx="76">
                        <c:v>0.41306229641618575</c:v>
                      </c:pt>
                      <c:pt idx="77">
                        <c:v>0.4083954356272243</c:v>
                      </c:pt>
                      <c:pt idx="78">
                        <c:v>0.3948631208513097</c:v>
                      </c:pt>
                      <c:pt idx="79">
                        <c:v>0.38610646174693908</c:v>
                      </c:pt>
                      <c:pt idx="80">
                        <c:v>0.37762794165189928</c:v>
                      </c:pt>
                      <c:pt idx="81">
                        <c:v>0.37185808116283076</c:v>
                      </c:pt>
                      <c:pt idx="82">
                        <c:v>0.36378723756465303</c:v>
                      </c:pt>
                      <c:pt idx="83">
                        <c:v>0.35812116534707833</c:v>
                      </c:pt>
                      <c:pt idx="84">
                        <c:v>0.35109649795827336</c:v>
                      </c:pt>
                      <c:pt idx="85">
                        <c:v>0.3380916034489056</c:v>
                      </c:pt>
                      <c:pt idx="86">
                        <c:v>0.32839566674422094</c:v>
                      </c:pt>
                      <c:pt idx="87">
                        <c:v>0.32171736527175299</c:v>
                      </c:pt>
                      <c:pt idx="88">
                        <c:v>0.31659118183187435</c:v>
                      </c:pt>
                      <c:pt idx="89">
                        <c:v>0.30679263114843491</c:v>
                      </c:pt>
                      <c:pt idx="90">
                        <c:v>0.29784284218414581</c:v>
                      </c:pt>
                      <c:pt idx="91">
                        <c:v>0.28808345500886356</c:v>
                      </c:pt>
                      <c:pt idx="92">
                        <c:v>0.28508465322050719</c:v>
                      </c:pt>
                      <c:pt idx="93">
                        <c:v>0.27638915032303507</c:v>
                      </c:pt>
                      <c:pt idx="94">
                        <c:v>0.26412529065520796</c:v>
                      </c:pt>
                      <c:pt idx="95">
                        <c:v>0.26199242291975339</c:v>
                      </c:pt>
                      <c:pt idx="96">
                        <c:v>0.25606961488942831</c:v>
                      </c:pt>
                      <c:pt idx="97">
                        <c:v>0.24445718739759648</c:v>
                      </c:pt>
                      <c:pt idx="98">
                        <c:v>0.2361882379537002</c:v>
                      </c:pt>
                      <c:pt idx="99">
                        <c:v>0.23121320472479442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0.99924390967065146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0.99924390967065146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0.99924390967065146</c:v>
                      </c:pt>
                      <c:pt idx="98">
                        <c:v>1</c:v>
                      </c:pt>
                      <c:pt idx="99">
                        <c:v>0.99924390967065146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12</c:v>
                </c:pt>
                <c:pt idx="2">
                  <c:v>19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21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11</c:v>
                </c:pt>
                <c:pt idx="20">
                  <c:v>12</c:v>
                </c:pt>
                <c:pt idx="21">
                  <c:v>11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18</c:v>
                </c:pt>
                <c:pt idx="27">
                  <c:v>13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12</c:v>
                </c:pt>
                <c:pt idx="44">
                  <c:v>11</c:v>
                </c:pt>
                <c:pt idx="45">
                  <c:v>14</c:v>
                </c:pt>
                <c:pt idx="46">
                  <c:v>15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17</c:v>
                </c:pt>
                <c:pt idx="51">
                  <c:v>12</c:v>
                </c:pt>
                <c:pt idx="52">
                  <c:v>13</c:v>
                </c:pt>
                <c:pt idx="53">
                  <c:v>11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17</c:v>
                </c:pt>
                <c:pt idx="59">
                  <c:v>13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13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12</c:v>
                </c:pt>
                <c:pt idx="68">
                  <c:v>14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16</c:v>
                </c:pt>
                <c:pt idx="82">
                  <c:v>11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14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18</c:v>
                </c:pt>
                <c:pt idx="93">
                  <c:v>13</c:v>
                </c:pt>
                <c:pt idx="94">
                  <c:v>12</c:v>
                </c:pt>
                <c:pt idx="95">
                  <c:v>11</c:v>
                </c:pt>
                <c:pt idx="96">
                  <c:v>13</c:v>
                </c:pt>
                <c:pt idx="97">
                  <c:v>13</c:v>
                </c:pt>
                <c:pt idx="98">
                  <c:v>11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40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56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28</c:v>
                </c:pt>
                <c:pt idx="9">
                  <c:v>27</c:v>
                </c:pt>
                <c:pt idx="10">
                  <c:v>26</c:v>
                </c:pt>
                <c:pt idx="11">
                  <c:v>25</c:v>
                </c:pt>
                <c:pt idx="12">
                  <c:v>50</c:v>
                </c:pt>
                <c:pt idx="13">
                  <c:v>25</c:v>
                </c:pt>
                <c:pt idx="14">
                  <c:v>26</c:v>
                </c:pt>
                <c:pt idx="15">
                  <c:v>30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33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33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27</c:v>
                </c:pt>
                <c:pt idx="32">
                  <c:v>26</c:v>
                </c:pt>
                <c:pt idx="33">
                  <c:v>26</c:v>
                </c:pt>
                <c:pt idx="34">
                  <c:v>25</c:v>
                </c:pt>
                <c:pt idx="35">
                  <c:v>54</c:v>
                </c:pt>
                <c:pt idx="36">
                  <c:v>25</c:v>
                </c:pt>
                <c:pt idx="37">
                  <c:v>25</c:v>
                </c:pt>
                <c:pt idx="38">
                  <c:v>27</c:v>
                </c:pt>
                <c:pt idx="39">
                  <c:v>27</c:v>
                </c:pt>
                <c:pt idx="40">
                  <c:v>25</c:v>
                </c:pt>
                <c:pt idx="41">
                  <c:v>30</c:v>
                </c:pt>
                <c:pt idx="42">
                  <c:v>26</c:v>
                </c:pt>
                <c:pt idx="43">
                  <c:v>26</c:v>
                </c:pt>
                <c:pt idx="44">
                  <c:v>44</c:v>
                </c:pt>
                <c:pt idx="45">
                  <c:v>25</c:v>
                </c:pt>
                <c:pt idx="46">
                  <c:v>43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57</c:v>
                </c:pt>
                <c:pt idx="55">
                  <c:v>28</c:v>
                </c:pt>
                <c:pt idx="56">
                  <c:v>25</c:v>
                </c:pt>
                <c:pt idx="57">
                  <c:v>38</c:v>
                </c:pt>
                <c:pt idx="58">
                  <c:v>25</c:v>
                </c:pt>
                <c:pt idx="59">
                  <c:v>25</c:v>
                </c:pt>
                <c:pt idx="60">
                  <c:v>61</c:v>
                </c:pt>
                <c:pt idx="61">
                  <c:v>26</c:v>
                </c:pt>
                <c:pt idx="62">
                  <c:v>26</c:v>
                </c:pt>
                <c:pt idx="63">
                  <c:v>25</c:v>
                </c:pt>
                <c:pt idx="64">
                  <c:v>35</c:v>
                </c:pt>
                <c:pt idx="65">
                  <c:v>26</c:v>
                </c:pt>
                <c:pt idx="66">
                  <c:v>27</c:v>
                </c:pt>
                <c:pt idx="67">
                  <c:v>27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50</c:v>
                </c:pt>
                <c:pt idx="76">
                  <c:v>25</c:v>
                </c:pt>
                <c:pt idx="77">
                  <c:v>26</c:v>
                </c:pt>
                <c:pt idx="78">
                  <c:v>27</c:v>
                </c:pt>
                <c:pt idx="79">
                  <c:v>25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26</c:v>
                </c:pt>
                <c:pt idx="86">
                  <c:v>27</c:v>
                </c:pt>
                <c:pt idx="87">
                  <c:v>26</c:v>
                </c:pt>
                <c:pt idx="88">
                  <c:v>28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29</c:v>
                </c:pt>
                <c:pt idx="93">
                  <c:v>26</c:v>
                </c:pt>
                <c:pt idx="94">
                  <c:v>26</c:v>
                </c:pt>
                <c:pt idx="95">
                  <c:v>25</c:v>
                </c:pt>
                <c:pt idx="96">
                  <c:v>61</c:v>
                </c:pt>
                <c:pt idx="97">
                  <c:v>26</c:v>
                </c:pt>
                <c:pt idx="98">
                  <c:v>25</c:v>
                </c:pt>
                <c:pt idx="99">
                  <c:v>30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5191</c:v>
                </c:pt>
                <c:pt idx="1">
                  <c:v>4276</c:v>
                </c:pt>
                <c:pt idx="2">
                  <c:v>4229</c:v>
                </c:pt>
                <c:pt idx="3">
                  <c:v>4090</c:v>
                </c:pt>
                <c:pt idx="4">
                  <c:v>4154</c:v>
                </c:pt>
                <c:pt idx="5">
                  <c:v>4082</c:v>
                </c:pt>
                <c:pt idx="6">
                  <c:v>3933</c:v>
                </c:pt>
                <c:pt idx="7">
                  <c:v>4158</c:v>
                </c:pt>
                <c:pt idx="8">
                  <c:v>4222</c:v>
                </c:pt>
                <c:pt idx="9">
                  <c:v>3962</c:v>
                </c:pt>
                <c:pt idx="10">
                  <c:v>4111</c:v>
                </c:pt>
                <c:pt idx="11">
                  <c:v>3998</c:v>
                </c:pt>
                <c:pt idx="12">
                  <c:v>4251</c:v>
                </c:pt>
                <c:pt idx="13">
                  <c:v>4114</c:v>
                </c:pt>
                <c:pt idx="14">
                  <c:v>4240</c:v>
                </c:pt>
                <c:pt idx="15">
                  <c:v>4192</c:v>
                </c:pt>
                <c:pt idx="16">
                  <c:v>4060</c:v>
                </c:pt>
                <c:pt idx="17">
                  <c:v>4046</c:v>
                </c:pt>
                <c:pt idx="18">
                  <c:v>4028</c:v>
                </c:pt>
                <c:pt idx="19">
                  <c:v>4322</c:v>
                </c:pt>
                <c:pt idx="20">
                  <c:v>4253</c:v>
                </c:pt>
                <c:pt idx="21">
                  <c:v>4170</c:v>
                </c:pt>
                <c:pt idx="22">
                  <c:v>4003</c:v>
                </c:pt>
                <c:pt idx="23">
                  <c:v>4379</c:v>
                </c:pt>
                <c:pt idx="24">
                  <c:v>4331</c:v>
                </c:pt>
                <c:pt idx="25">
                  <c:v>3985</c:v>
                </c:pt>
                <c:pt idx="26">
                  <c:v>4263</c:v>
                </c:pt>
                <c:pt idx="27">
                  <c:v>4453</c:v>
                </c:pt>
                <c:pt idx="28">
                  <c:v>4000</c:v>
                </c:pt>
                <c:pt idx="29">
                  <c:v>4350</c:v>
                </c:pt>
                <c:pt idx="30">
                  <c:v>4121</c:v>
                </c:pt>
                <c:pt idx="31">
                  <c:v>4176</c:v>
                </c:pt>
                <c:pt idx="32">
                  <c:v>4152</c:v>
                </c:pt>
                <c:pt idx="33">
                  <c:v>4125</c:v>
                </c:pt>
                <c:pt idx="34">
                  <c:v>4265</c:v>
                </c:pt>
                <c:pt idx="35">
                  <c:v>4270</c:v>
                </c:pt>
                <c:pt idx="36">
                  <c:v>4290</c:v>
                </c:pt>
                <c:pt idx="37">
                  <c:v>4182</c:v>
                </c:pt>
                <c:pt idx="38">
                  <c:v>4051</c:v>
                </c:pt>
                <c:pt idx="39">
                  <c:v>4448</c:v>
                </c:pt>
                <c:pt idx="40">
                  <c:v>4395</c:v>
                </c:pt>
                <c:pt idx="41">
                  <c:v>4155</c:v>
                </c:pt>
                <c:pt idx="42">
                  <c:v>3746</c:v>
                </c:pt>
                <c:pt idx="43">
                  <c:v>4365</c:v>
                </c:pt>
                <c:pt idx="44">
                  <c:v>4070</c:v>
                </c:pt>
                <c:pt idx="45">
                  <c:v>4074</c:v>
                </c:pt>
                <c:pt idx="46">
                  <c:v>4183</c:v>
                </c:pt>
                <c:pt idx="47">
                  <c:v>4343</c:v>
                </c:pt>
                <c:pt idx="48">
                  <c:v>4248</c:v>
                </c:pt>
                <c:pt idx="49">
                  <c:v>4361</c:v>
                </c:pt>
                <c:pt idx="50">
                  <c:v>4291</c:v>
                </c:pt>
                <c:pt idx="51">
                  <c:v>4174</c:v>
                </c:pt>
                <c:pt idx="52">
                  <c:v>4157</c:v>
                </c:pt>
                <c:pt idx="53">
                  <c:v>4407</c:v>
                </c:pt>
                <c:pt idx="54">
                  <c:v>4165</c:v>
                </c:pt>
                <c:pt idx="55">
                  <c:v>3814</c:v>
                </c:pt>
                <c:pt idx="56">
                  <c:v>4414</c:v>
                </c:pt>
                <c:pt idx="57">
                  <c:v>4195</c:v>
                </c:pt>
                <c:pt idx="58">
                  <c:v>4155</c:v>
                </c:pt>
                <c:pt idx="59">
                  <c:v>4557</c:v>
                </c:pt>
                <c:pt idx="60">
                  <c:v>4341</c:v>
                </c:pt>
                <c:pt idx="61">
                  <c:v>3892</c:v>
                </c:pt>
                <c:pt idx="62">
                  <c:v>4515</c:v>
                </c:pt>
                <c:pt idx="63">
                  <c:v>4160</c:v>
                </c:pt>
                <c:pt idx="64">
                  <c:v>4329</c:v>
                </c:pt>
                <c:pt idx="65">
                  <c:v>4633</c:v>
                </c:pt>
                <c:pt idx="66">
                  <c:v>4368</c:v>
                </c:pt>
                <c:pt idx="67">
                  <c:v>4406</c:v>
                </c:pt>
                <c:pt idx="68">
                  <c:v>4307</c:v>
                </c:pt>
                <c:pt idx="69">
                  <c:v>4253</c:v>
                </c:pt>
                <c:pt idx="70">
                  <c:v>4555</c:v>
                </c:pt>
                <c:pt idx="71">
                  <c:v>4476</c:v>
                </c:pt>
                <c:pt idx="72">
                  <c:v>4354</c:v>
                </c:pt>
                <c:pt idx="73">
                  <c:v>4422</c:v>
                </c:pt>
                <c:pt idx="74">
                  <c:v>4835</c:v>
                </c:pt>
                <c:pt idx="75">
                  <c:v>4363</c:v>
                </c:pt>
                <c:pt idx="76">
                  <c:v>4373</c:v>
                </c:pt>
                <c:pt idx="77">
                  <c:v>4520</c:v>
                </c:pt>
                <c:pt idx="78">
                  <c:v>4559</c:v>
                </c:pt>
                <c:pt idx="79">
                  <c:v>4345</c:v>
                </c:pt>
                <c:pt idx="80">
                  <c:v>3969</c:v>
                </c:pt>
                <c:pt idx="81">
                  <c:v>4604</c:v>
                </c:pt>
                <c:pt idx="82">
                  <c:v>4410</c:v>
                </c:pt>
                <c:pt idx="83">
                  <c:v>4598</c:v>
                </c:pt>
                <c:pt idx="84">
                  <c:v>4489</c:v>
                </c:pt>
                <c:pt idx="85">
                  <c:v>4618</c:v>
                </c:pt>
                <c:pt idx="86">
                  <c:v>3968</c:v>
                </c:pt>
                <c:pt idx="87">
                  <c:v>4642</c:v>
                </c:pt>
                <c:pt idx="88">
                  <c:v>4632</c:v>
                </c:pt>
                <c:pt idx="89">
                  <c:v>4590</c:v>
                </c:pt>
                <c:pt idx="90">
                  <c:v>4698</c:v>
                </c:pt>
                <c:pt idx="91">
                  <c:v>4686</c:v>
                </c:pt>
                <c:pt idx="92">
                  <c:v>4350</c:v>
                </c:pt>
                <c:pt idx="93">
                  <c:v>4166</c:v>
                </c:pt>
                <c:pt idx="94">
                  <c:v>4443</c:v>
                </c:pt>
                <c:pt idx="95">
                  <c:v>4112</c:v>
                </c:pt>
                <c:pt idx="96">
                  <c:v>4505</c:v>
                </c:pt>
                <c:pt idx="97">
                  <c:v>4505</c:v>
                </c:pt>
                <c:pt idx="98">
                  <c:v>4411</c:v>
                </c:pt>
                <c:pt idx="99">
                  <c:v>3698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34094</c:v>
                </c:pt>
                <c:pt idx="1">
                  <c:v>31440</c:v>
                </c:pt>
                <c:pt idx="2">
                  <c:v>31473</c:v>
                </c:pt>
                <c:pt idx="3">
                  <c:v>31031</c:v>
                </c:pt>
                <c:pt idx="4">
                  <c:v>31160</c:v>
                </c:pt>
                <c:pt idx="5">
                  <c:v>30770</c:v>
                </c:pt>
                <c:pt idx="6">
                  <c:v>30726</c:v>
                </c:pt>
                <c:pt idx="7">
                  <c:v>30859</c:v>
                </c:pt>
                <c:pt idx="8">
                  <c:v>31482</c:v>
                </c:pt>
                <c:pt idx="9">
                  <c:v>31128</c:v>
                </c:pt>
                <c:pt idx="10">
                  <c:v>31386</c:v>
                </c:pt>
                <c:pt idx="11">
                  <c:v>31171</c:v>
                </c:pt>
                <c:pt idx="12">
                  <c:v>30655</c:v>
                </c:pt>
                <c:pt idx="13">
                  <c:v>31092</c:v>
                </c:pt>
                <c:pt idx="14">
                  <c:v>30840</c:v>
                </c:pt>
                <c:pt idx="15">
                  <c:v>31090</c:v>
                </c:pt>
                <c:pt idx="16">
                  <c:v>31020</c:v>
                </c:pt>
                <c:pt idx="17">
                  <c:v>31202</c:v>
                </c:pt>
                <c:pt idx="18">
                  <c:v>30802</c:v>
                </c:pt>
                <c:pt idx="19">
                  <c:v>31228</c:v>
                </c:pt>
                <c:pt idx="20">
                  <c:v>30951</c:v>
                </c:pt>
                <c:pt idx="21">
                  <c:v>31410</c:v>
                </c:pt>
                <c:pt idx="22">
                  <c:v>31023</c:v>
                </c:pt>
                <c:pt idx="23">
                  <c:v>31323</c:v>
                </c:pt>
                <c:pt idx="24">
                  <c:v>31051</c:v>
                </c:pt>
                <c:pt idx="25">
                  <c:v>31228</c:v>
                </c:pt>
                <c:pt idx="26">
                  <c:v>31315</c:v>
                </c:pt>
                <c:pt idx="27">
                  <c:v>31300</c:v>
                </c:pt>
                <c:pt idx="28">
                  <c:v>30700</c:v>
                </c:pt>
                <c:pt idx="29">
                  <c:v>31462</c:v>
                </c:pt>
                <c:pt idx="30">
                  <c:v>30999</c:v>
                </c:pt>
                <c:pt idx="31">
                  <c:v>31118</c:v>
                </c:pt>
                <c:pt idx="32">
                  <c:v>30757</c:v>
                </c:pt>
                <c:pt idx="33">
                  <c:v>31057</c:v>
                </c:pt>
                <c:pt idx="34">
                  <c:v>31429</c:v>
                </c:pt>
                <c:pt idx="35">
                  <c:v>31806</c:v>
                </c:pt>
                <c:pt idx="36">
                  <c:v>31234</c:v>
                </c:pt>
                <c:pt idx="37">
                  <c:v>30824</c:v>
                </c:pt>
                <c:pt idx="38">
                  <c:v>31230</c:v>
                </c:pt>
                <c:pt idx="39">
                  <c:v>31800</c:v>
                </c:pt>
                <c:pt idx="40">
                  <c:v>31621</c:v>
                </c:pt>
                <c:pt idx="41">
                  <c:v>31235</c:v>
                </c:pt>
                <c:pt idx="42">
                  <c:v>30632</c:v>
                </c:pt>
                <c:pt idx="43">
                  <c:v>31104</c:v>
                </c:pt>
                <c:pt idx="44">
                  <c:v>31003</c:v>
                </c:pt>
                <c:pt idx="45">
                  <c:v>30783</c:v>
                </c:pt>
                <c:pt idx="46">
                  <c:v>30954</c:v>
                </c:pt>
                <c:pt idx="47">
                  <c:v>30979</c:v>
                </c:pt>
                <c:pt idx="48">
                  <c:v>30944</c:v>
                </c:pt>
                <c:pt idx="49">
                  <c:v>31224</c:v>
                </c:pt>
                <c:pt idx="50">
                  <c:v>30812</c:v>
                </c:pt>
                <c:pt idx="51">
                  <c:v>30510</c:v>
                </c:pt>
                <c:pt idx="52">
                  <c:v>30731</c:v>
                </c:pt>
                <c:pt idx="53">
                  <c:v>31123</c:v>
                </c:pt>
                <c:pt idx="54">
                  <c:v>30939</c:v>
                </c:pt>
                <c:pt idx="55">
                  <c:v>30809</c:v>
                </c:pt>
                <c:pt idx="56">
                  <c:v>30833</c:v>
                </c:pt>
                <c:pt idx="57">
                  <c:v>30707</c:v>
                </c:pt>
                <c:pt idx="58">
                  <c:v>30988</c:v>
                </c:pt>
                <c:pt idx="59">
                  <c:v>31277</c:v>
                </c:pt>
                <c:pt idx="60">
                  <c:v>31042</c:v>
                </c:pt>
                <c:pt idx="61">
                  <c:v>30886</c:v>
                </c:pt>
                <c:pt idx="62">
                  <c:v>31274</c:v>
                </c:pt>
                <c:pt idx="63">
                  <c:v>30584</c:v>
                </c:pt>
                <c:pt idx="64">
                  <c:v>30747</c:v>
                </c:pt>
                <c:pt idx="65">
                  <c:v>31145</c:v>
                </c:pt>
                <c:pt idx="66">
                  <c:v>30838</c:v>
                </c:pt>
                <c:pt idx="67">
                  <c:v>31063</c:v>
                </c:pt>
                <c:pt idx="68">
                  <c:v>30906</c:v>
                </c:pt>
                <c:pt idx="69">
                  <c:v>31036</c:v>
                </c:pt>
                <c:pt idx="70">
                  <c:v>30839</c:v>
                </c:pt>
                <c:pt idx="71">
                  <c:v>30886</c:v>
                </c:pt>
                <c:pt idx="72">
                  <c:v>30805</c:v>
                </c:pt>
                <c:pt idx="73">
                  <c:v>30905</c:v>
                </c:pt>
                <c:pt idx="74">
                  <c:v>31249</c:v>
                </c:pt>
                <c:pt idx="75">
                  <c:v>30900</c:v>
                </c:pt>
                <c:pt idx="76">
                  <c:v>31011</c:v>
                </c:pt>
                <c:pt idx="77">
                  <c:v>30872</c:v>
                </c:pt>
                <c:pt idx="78">
                  <c:v>30775</c:v>
                </c:pt>
                <c:pt idx="79">
                  <c:v>31096</c:v>
                </c:pt>
                <c:pt idx="80">
                  <c:v>31203</c:v>
                </c:pt>
                <c:pt idx="81">
                  <c:v>30837</c:v>
                </c:pt>
                <c:pt idx="82">
                  <c:v>30791</c:v>
                </c:pt>
                <c:pt idx="83">
                  <c:v>30662</c:v>
                </c:pt>
                <c:pt idx="84">
                  <c:v>30573</c:v>
                </c:pt>
                <c:pt idx="85">
                  <c:v>30650</c:v>
                </c:pt>
                <c:pt idx="86">
                  <c:v>30445</c:v>
                </c:pt>
                <c:pt idx="87">
                  <c:v>30755</c:v>
                </c:pt>
                <c:pt idx="88">
                  <c:v>30677</c:v>
                </c:pt>
                <c:pt idx="89">
                  <c:v>30444</c:v>
                </c:pt>
                <c:pt idx="90">
                  <c:v>30332</c:v>
                </c:pt>
                <c:pt idx="91">
                  <c:v>30408</c:v>
                </c:pt>
                <c:pt idx="92">
                  <c:v>30156</c:v>
                </c:pt>
                <c:pt idx="93">
                  <c:v>30174</c:v>
                </c:pt>
                <c:pt idx="94">
                  <c:v>29959</c:v>
                </c:pt>
                <c:pt idx="95">
                  <c:v>29591</c:v>
                </c:pt>
                <c:pt idx="96">
                  <c:v>29458</c:v>
                </c:pt>
                <c:pt idx="97">
                  <c:v>30280</c:v>
                </c:pt>
                <c:pt idx="98">
                  <c:v>29317</c:v>
                </c:pt>
                <c:pt idx="99">
                  <c:v>27616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4911</c:v>
                </c:pt>
                <c:pt idx="1">
                  <c:v>3775</c:v>
                </c:pt>
                <c:pt idx="2">
                  <c:v>3649</c:v>
                </c:pt>
                <c:pt idx="3">
                  <c:v>3561</c:v>
                </c:pt>
                <c:pt idx="4">
                  <c:v>3664</c:v>
                </c:pt>
                <c:pt idx="5">
                  <c:v>3591</c:v>
                </c:pt>
                <c:pt idx="6">
                  <c:v>3515</c:v>
                </c:pt>
                <c:pt idx="7">
                  <c:v>3651</c:v>
                </c:pt>
                <c:pt idx="8">
                  <c:v>3714</c:v>
                </c:pt>
                <c:pt idx="9">
                  <c:v>3402</c:v>
                </c:pt>
                <c:pt idx="10">
                  <c:v>3633</c:v>
                </c:pt>
                <c:pt idx="11">
                  <c:v>3458</c:v>
                </c:pt>
                <c:pt idx="12">
                  <c:v>3729</c:v>
                </c:pt>
                <c:pt idx="13">
                  <c:v>3554</c:v>
                </c:pt>
                <c:pt idx="14">
                  <c:v>3633</c:v>
                </c:pt>
                <c:pt idx="15">
                  <c:v>3689</c:v>
                </c:pt>
                <c:pt idx="16">
                  <c:v>3674</c:v>
                </c:pt>
                <c:pt idx="17">
                  <c:v>3640</c:v>
                </c:pt>
                <c:pt idx="18">
                  <c:v>3503</c:v>
                </c:pt>
                <c:pt idx="19">
                  <c:v>3797</c:v>
                </c:pt>
                <c:pt idx="20">
                  <c:v>3742</c:v>
                </c:pt>
                <c:pt idx="21">
                  <c:v>3519</c:v>
                </c:pt>
                <c:pt idx="22">
                  <c:v>3545</c:v>
                </c:pt>
                <c:pt idx="23">
                  <c:v>3684</c:v>
                </c:pt>
                <c:pt idx="24">
                  <c:v>3790</c:v>
                </c:pt>
                <c:pt idx="25">
                  <c:v>3408</c:v>
                </c:pt>
                <c:pt idx="26">
                  <c:v>3677</c:v>
                </c:pt>
                <c:pt idx="27">
                  <c:v>3953</c:v>
                </c:pt>
                <c:pt idx="28">
                  <c:v>3559</c:v>
                </c:pt>
                <c:pt idx="29">
                  <c:v>3651</c:v>
                </c:pt>
                <c:pt idx="30">
                  <c:v>3644</c:v>
                </c:pt>
                <c:pt idx="31">
                  <c:v>3650</c:v>
                </c:pt>
                <c:pt idx="32">
                  <c:v>3604</c:v>
                </c:pt>
                <c:pt idx="33">
                  <c:v>3636</c:v>
                </c:pt>
                <c:pt idx="34">
                  <c:v>3741</c:v>
                </c:pt>
                <c:pt idx="35">
                  <c:v>3658</c:v>
                </c:pt>
                <c:pt idx="36">
                  <c:v>3732</c:v>
                </c:pt>
                <c:pt idx="37">
                  <c:v>3730</c:v>
                </c:pt>
                <c:pt idx="38">
                  <c:v>3509</c:v>
                </c:pt>
                <c:pt idx="39">
                  <c:v>3829</c:v>
                </c:pt>
                <c:pt idx="40">
                  <c:v>3824</c:v>
                </c:pt>
                <c:pt idx="41">
                  <c:v>3621</c:v>
                </c:pt>
                <c:pt idx="42">
                  <c:v>3259</c:v>
                </c:pt>
                <c:pt idx="43">
                  <c:v>3806</c:v>
                </c:pt>
                <c:pt idx="44">
                  <c:v>3436</c:v>
                </c:pt>
                <c:pt idx="45">
                  <c:v>3571</c:v>
                </c:pt>
                <c:pt idx="46">
                  <c:v>3660</c:v>
                </c:pt>
                <c:pt idx="47">
                  <c:v>3707</c:v>
                </c:pt>
                <c:pt idx="48">
                  <c:v>3633</c:v>
                </c:pt>
                <c:pt idx="49">
                  <c:v>3337</c:v>
                </c:pt>
                <c:pt idx="50">
                  <c:v>3647</c:v>
                </c:pt>
                <c:pt idx="51">
                  <c:v>3555</c:v>
                </c:pt>
                <c:pt idx="52">
                  <c:v>3540</c:v>
                </c:pt>
                <c:pt idx="53">
                  <c:v>3855</c:v>
                </c:pt>
                <c:pt idx="54">
                  <c:v>3694</c:v>
                </c:pt>
                <c:pt idx="55">
                  <c:v>3244</c:v>
                </c:pt>
                <c:pt idx="56">
                  <c:v>3843</c:v>
                </c:pt>
                <c:pt idx="57">
                  <c:v>3503</c:v>
                </c:pt>
                <c:pt idx="58">
                  <c:v>3612</c:v>
                </c:pt>
                <c:pt idx="59">
                  <c:v>3815</c:v>
                </c:pt>
                <c:pt idx="60">
                  <c:v>3573</c:v>
                </c:pt>
                <c:pt idx="61">
                  <c:v>3241</c:v>
                </c:pt>
                <c:pt idx="62">
                  <c:v>3734</c:v>
                </c:pt>
                <c:pt idx="63">
                  <c:v>3542</c:v>
                </c:pt>
                <c:pt idx="64">
                  <c:v>3529</c:v>
                </c:pt>
                <c:pt idx="65">
                  <c:v>3771</c:v>
                </c:pt>
                <c:pt idx="66">
                  <c:v>3680</c:v>
                </c:pt>
                <c:pt idx="67">
                  <c:v>3674</c:v>
                </c:pt>
                <c:pt idx="68">
                  <c:v>3554</c:v>
                </c:pt>
                <c:pt idx="69">
                  <c:v>3459</c:v>
                </c:pt>
                <c:pt idx="70">
                  <c:v>3742</c:v>
                </c:pt>
                <c:pt idx="71">
                  <c:v>3709</c:v>
                </c:pt>
                <c:pt idx="72">
                  <c:v>3617</c:v>
                </c:pt>
                <c:pt idx="73">
                  <c:v>3757</c:v>
                </c:pt>
                <c:pt idx="74">
                  <c:v>4069</c:v>
                </c:pt>
                <c:pt idx="75">
                  <c:v>3610</c:v>
                </c:pt>
                <c:pt idx="76">
                  <c:v>3584</c:v>
                </c:pt>
                <c:pt idx="77">
                  <c:v>3683</c:v>
                </c:pt>
                <c:pt idx="78">
                  <c:v>3730</c:v>
                </c:pt>
                <c:pt idx="79">
                  <c:v>3467</c:v>
                </c:pt>
                <c:pt idx="80">
                  <c:v>3237</c:v>
                </c:pt>
                <c:pt idx="81">
                  <c:v>3799</c:v>
                </c:pt>
                <c:pt idx="82">
                  <c:v>3524</c:v>
                </c:pt>
                <c:pt idx="83">
                  <c:v>3634</c:v>
                </c:pt>
                <c:pt idx="84">
                  <c:v>3586</c:v>
                </c:pt>
                <c:pt idx="85">
                  <c:v>3719</c:v>
                </c:pt>
                <c:pt idx="86">
                  <c:v>3209</c:v>
                </c:pt>
                <c:pt idx="87">
                  <c:v>3782</c:v>
                </c:pt>
                <c:pt idx="88">
                  <c:v>3688</c:v>
                </c:pt>
                <c:pt idx="89">
                  <c:v>3636</c:v>
                </c:pt>
                <c:pt idx="90">
                  <c:v>3757</c:v>
                </c:pt>
                <c:pt idx="91">
                  <c:v>3878</c:v>
                </c:pt>
                <c:pt idx="92">
                  <c:v>3543</c:v>
                </c:pt>
                <c:pt idx="93">
                  <c:v>3183</c:v>
                </c:pt>
                <c:pt idx="94">
                  <c:v>3773</c:v>
                </c:pt>
                <c:pt idx="95">
                  <c:v>3586</c:v>
                </c:pt>
                <c:pt idx="96">
                  <c:v>3713</c:v>
                </c:pt>
                <c:pt idx="97">
                  <c:v>3874</c:v>
                </c:pt>
                <c:pt idx="98">
                  <c:v>3726</c:v>
                </c:pt>
                <c:pt idx="99">
                  <c:v>3209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3930</c:v>
                </c:pt>
                <c:pt idx="1">
                  <c:v>3480</c:v>
                </c:pt>
                <c:pt idx="2">
                  <c:v>3486</c:v>
                </c:pt>
                <c:pt idx="3">
                  <c:v>3303</c:v>
                </c:pt>
                <c:pt idx="4">
                  <c:v>3301</c:v>
                </c:pt>
                <c:pt idx="5">
                  <c:v>3323</c:v>
                </c:pt>
                <c:pt idx="6">
                  <c:v>3111</c:v>
                </c:pt>
                <c:pt idx="7">
                  <c:v>3337</c:v>
                </c:pt>
                <c:pt idx="8">
                  <c:v>3483</c:v>
                </c:pt>
                <c:pt idx="9">
                  <c:v>3173</c:v>
                </c:pt>
                <c:pt idx="10">
                  <c:v>3229</c:v>
                </c:pt>
                <c:pt idx="11">
                  <c:v>3042</c:v>
                </c:pt>
                <c:pt idx="12">
                  <c:v>3378</c:v>
                </c:pt>
                <c:pt idx="13">
                  <c:v>3314</c:v>
                </c:pt>
                <c:pt idx="14">
                  <c:v>3382</c:v>
                </c:pt>
                <c:pt idx="15">
                  <c:v>3389</c:v>
                </c:pt>
                <c:pt idx="16">
                  <c:v>3262</c:v>
                </c:pt>
                <c:pt idx="17">
                  <c:v>3274</c:v>
                </c:pt>
                <c:pt idx="18">
                  <c:v>3165</c:v>
                </c:pt>
                <c:pt idx="19">
                  <c:v>3378</c:v>
                </c:pt>
                <c:pt idx="20">
                  <c:v>3409</c:v>
                </c:pt>
                <c:pt idx="21">
                  <c:v>3270</c:v>
                </c:pt>
                <c:pt idx="22">
                  <c:v>3230</c:v>
                </c:pt>
                <c:pt idx="23">
                  <c:v>3165</c:v>
                </c:pt>
                <c:pt idx="24">
                  <c:v>3532</c:v>
                </c:pt>
                <c:pt idx="25">
                  <c:v>3156</c:v>
                </c:pt>
                <c:pt idx="26">
                  <c:v>3428</c:v>
                </c:pt>
                <c:pt idx="27">
                  <c:v>3613</c:v>
                </c:pt>
                <c:pt idx="28">
                  <c:v>3204</c:v>
                </c:pt>
                <c:pt idx="29">
                  <c:v>3465</c:v>
                </c:pt>
                <c:pt idx="30">
                  <c:v>3343</c:v>
                </c:pt>
                <c:pt idx="31">
                  <c:v>3426</c:v>
                </c:pt>
                <c:pt idx="32">
                  <c:v>3370</c:v>
                </c:pt>
                <c:pt idx="33">
                  <c:v>3213</c:v>
                </c:pt>
                <c:pt idx="34">
                  <c:v>3422</c:v>
                </c:pt>
                <c:pt idx="35">
                  <c:v>3445</c:v>
                </c:pt>
                <c:pt idx="36">
                  <c:v>3421</c:v>
                </c:pt>
                <c:pt idx="37">
                  <c:v>3391</c:v>
                </c:pt>
                <c:pt idx="38">
                  <c:v>3176</c:v>
                </c:pt>
                <c:pt idx="39">
                  <c:v>3610</c:v>
                </c:pt>
                <c:pt idx="40">
                  <c:v>3601</c:v>
                </c:pt>
                <c:pt idx="41">
                  <c:v>3412</c:v>
                </c:pt>
                <c:pt idx="42">
                  <c:v>3000</c:v>
                </c:pt>
                <c:pt idx="43">
                  <c:v>3519</c:v>
                </c:pt>
                <c:pt idx="44">
                  <c:v>3220</c:v>
                </c:pt>
                <c:pt idx="45">
                  <c:v>3327</c:v>
                </c:pt>
                <c:pt idx="46">
                  <c:v>3345</c:v>
                </c:pt>
                <c:pt idx="47">
                  <c:v>3539</c:v>
                </c:pt>
                <c:pt idx="48">
                  <c:v>3361</c:v>
                </c:pt>
                <c:pt idx="49">
                  <c:v>3080</c:v>
                </c:pt>
                <c:pt idx="50">
                  <c:v>3573</c:v>
                </c:pt>
                <c:pt idx="51">
                  <c:v>3468</c:v>
                </c:pt>
                <c:pt idx="52">
                  <c:v>3293</c:v>
                </c:pt>
                <c:pt idx="53">
                  <c:v>3620</c:v>
                </c:pt>
                <c:pt idx="54">
                  <c:v>3364</c:v>
                </c:pt>
                <c:pt idx="55">
                  <c:v>3101</c:v>
                </c:pt>
                <c:pt idx="56">
                  <c:v>3671</c:v>
                </c:pt>
                <c:pt idx="57">
                  <c:v>3406</c:v>
                </c:pt>
                <c:pt idx="58">
                  <c:v>3429</c:v>
                </c:pt>
                <c:pt idx="59">
                  <c:v>3669</c:v>
                </c:pt>
                <c:pt idx="60">
                  <c:v>3475</c:v>
                </c:pt>
                <c:pt idx="61">
                  <c:v>3130</c:v>
                </c:pt>
                <c:pt idx="62">
                  <c:v>3722</c:v>
                </c:pt>
                <c:pt idx="63">
                  <c:v>3431</c:v>
                </c:pt>
                <c:pt idx="64">
                  <c:v>3486</c:v>
                </c:pt>
                <c:pt idx="65">
                  <c:v>3807</c:v>
                </c:pt>
                <c:pt idx="66">
                  <c:v>3651</c:v>
                </c:pt>
                <c:pt idx="67">
                  <c:v>3585</c:v>
                </c:pt>
                <c:pt idx="68">
                  <c:v>3520</c:v>
                </c:pt>
                <c:pt idx="69">
                  <c:v>3452</c:v>
                </c:pt>
                <c:pt idx="70">
                  <c:v>3834</c:v>
                </c:pt>
                <c:pt idx="71">
                  <c:v>3634</c:v>
                </c:pt>
                <c:pt idx="72">
                  <c:v>3609</c:v>
                </c:pt>
                <c:pt idx="73">
                  <c:v>3634</c:v>
                </c:pt>
                <c:pt idx="74">
                  <c:v>4065</c:v>
                </c:pt>
                <c:pt idx="75">
                  <c:v>3657</c:v>
                </c:pt>
                <c:pt idx="76">
                  <c:v>3588</c:v>
                </c:pt>
                <c:pt idx="77">
                  <c:v>3750</c:v>
                </c:pt>
                <c:pt idx="78">
                  <c:v>3842</c:v>
                </c:pt>
                <c:pt idx="79">
                  <c:v>3561</c:v>
                </c:pt>
                <c:pt idx="80">
                  <c:v>3307</c:v>
                </c:pt>
                <c:pt idx="81">
                  <c:v>3882</c:v>
                </c:pt>
                <c:pt idx="82">
                  <c:v>3648</c:v>
                </c:pt>
                <c:pt idx="83">
                  <c:v>3815</c:v>
                </c:pt>
                <c:pt idx="84">
                  <c:v>3768</c:v>
                </c:pt>
                <c:pt idx="85">
                  <c:v>3873</c:v>
                </c:pt>
                <c:pt idx="86">
                  <c:v>3298</c:v>
                </c:pt>
                <c:pt idx="87">
                  <c:v>4014</c:v>
                </c:pt>
                <c:pt idx="88">
                  <c:v>3861</c:v>
                </c:pt>
                <c:pt idx="89">
                  <c:v>3822</c:v>
                </c:pt>
                <c:pt idx="90">
                  <c:v>3996</c:v>
                </c:pt>
                <c:pt idx="91">
                  <c:v>4038</c:v>
                </c:pt>
                <c:pt idx="92">
                  <c:v>3546</c:v>
                </c:pt>
                <c:pt idx="93">
                  <c:v>3129</c:v>
                </c:pt>
                <c:pt idx="94">
                  <c:v>3620</c:v>
                </c:pt>
                <c:pt idx="95">
                  <c:v>3417</c:v>
                </c:pt>
                <c:pt idx="96">
                  <c:v>3752</c:v>
                </c:pt>
                <c:pt idx="97">
                  <c:v>3812</c:v>
                </c:pt>
                <c:pt idx="98">
                  <c:v>3590</c:v>
                </c:pt>
                <c:pt idx="99">
                  <c:v>3040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29</c:v>
                </c:pt>
                <c:pt idx="10">
                  <c:v>27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30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29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27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57</c:v>
                </c:pt>
                <c:pt idx="58">
                  <c:v>25</c:v>
                </c:pt>
                <c:pt idx="59">
                  <c:v>28</c:v>
                </c:pt>
                <c:pt idx="60">
                  <c:v>26</c:v>
                </c:pt>
                <c:pt idx="61">
                  <c:v>25</c:v>
                </c:pt>
                <c:pt idx="62">
                  <c:v>44</c:v>
                </c:pt>
                <c:pt idx="63">
                  <c:v>28</c:v>
                </c:pt>
                <c:pt idx="64">
                  <c:v>25</c:v>
                </c:pt>
                <c:pt idx="65">
                  <c:v>40</c:v>
                </c:pt>
                <c:pt idx="66">
                  <c:v>32</c:v>
                </c:pt>
                <c:pt idx="67">
                  <c:v>36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60</c:v>
                </c:pt>
                <c:pt idx="83">
                  <c:v>26</c:v>
                </c:pt>
                <c:pt idx="84">
                  <c:v>26</c:v>
                </c:pt>
                <c:pt idx="85">
                  <c:v>29</c:v>
                </c:pt>
                <c:pt idx="86">
                  <c:v>30</c:v>
                </c:pt>
                <c:pt idx="87">
                  <c:v>26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29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35</c:v>
                </c:pt>
                <c:pt idx="25">
                  <c:v>32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27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27</c:v>
                </c:pt>
                <c:pt idx="35">
                  <c:v>31</c:v>
                </c:pt>
                <c:pt idx="36">
                  <c:v>29</c:v>
                </c:pt>
                <c:pt idx="37">
                  <c:v>31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92</c:v>
                </c:pt>
                <c:pt idx="45">
                  <c:v>28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30</c:v>
                </c:pt>
                <c:pt idx="58">
                  <c:v>27</c:v>
                </c:pt>
                <c:pt idx="59">
                  <c:v>34</c:v>
                </c:pt>
                <c:pt idx="60">
                  <c:v>32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41</c:v>
                </c:pt>
                <c:pt idx="66">
                  <c:v>27</c:v>
                </c:pt>
                <c:pt idx="67">
                  <c:v>28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30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50</c:v>
                </c:pt>
                <c:pt idx="81">
                  <c:v>27</c:v>
                </c:pt>
                <c:pt idx="82">
                  <c:v>57</c:v>
                </c:pt>
                <c:pt idx="83">
                  <c:v>28</c:v>
                </c:pt>
                <c:pt idx="84">
                  <c:v>73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27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31</c:v>
                </c:pt>
                <c:pt idx="1">
                  <c:v>25</c:v>
                </c:pt>
                <c:pt idx="2">
                  <c:v>68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33</c:v>
                </c:pt>
                <c:pt idx="37">
                  <c:v>25</c:v>
                </c:pt>
                <c:pt idx="38">
                  <c:v>26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24</c:v>
                </c:pt>
                <c:pt idx="59">
                  <c:v>25</c:v>
                </c:pt>
                <c:pt idx="60">
                  <c:v>61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32</c:v>
                </c:pt>
                <c:pt idx="88">
                  <c:v>24</c:v>
                </c:pt>
                <c:pt idx="89">
                  <c:v>24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36</c:v>
                </c:pt>
                <c:pt idx="96">
                  <c:v>25</c:v>
                </c:pt>
                <c:pt idx="97">
                  <c:v>26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41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58</c:v>
                </c:pt>
                <c:pt idx="20">
                  <c:v>43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44</c:v>
                </c:pt>
                <c:pt idx="25">
                  <c:v>40</c:v>
                </c:pt>
                <c:pt idx="26">
                  <c:v>41</c:v>
                </c:pt>
                <c:pt idx="27">
                  <c:v>40</c:v>
                </c:pt>
                <c:pt idx="28">
                  <c:v>40</c:v>
                </c:pt>
                <c:pt idx="29">
                  <c:v>139</c:v>
                </c:pt>
                <c:pt idx="30">
                  <c:v>46</c:v>
                </c:pt>
                <c:pt idx="31">
                  <c:v>43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42</c:v>
                </c:pt>
                <c:pt idx="36">
                  <c:v>58</c:v>
                </c:pt>
                <c:pt idx="37">
                  <c:v>44</c:v>
                </c:pt>
                <c:pt idx="38">
                  <c:v>41</c:v>
                </c:pt>
                <c:pt idx="39">
                  <c:v>40</c:v>
                </c:pt>
                <c:pt idx="40">
                  <c:v>41</c:v>
                </c:pt>
                <c:pt idx="41">
                  <c:v>40</c:v>
                </c:pt>
                <c:pt idx="42">
                  <c:v>41</c:v>
                </c:pt>
                <c:pt idx="43">
                  <c:v>40</c:v>
                </c:pt>
                <c:pt idx="44">
                  <c:v>40</c:v>
                </c:pt>
                <c:pt idx="45">
                  <c:v>84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38</c:v>
                </c:pt>
                <c:pt idx="58">
                  <c:v>42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</c:v>
                </c:pt>
                <c:pt idx="63">
                  <c:v>38</c:v>
                </c:pt>
                <c:pt idx="64">
                  <c:v>42</c:v>
                </c:pt>
                <c:pt idx="65">
                  <c:v>39</c:v>
                </c:pt>
                <c:pt idx="66">
                  <c:v>39</c:v>
                </c:pt>
                <c:pt idx="67">
                  <c:v>74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40</c:v>
                </c:pt>
                <c:pt idx="76">
                  <c:v>38</c:v>
                </c:pt>
                <c:pt idx="77">
                  <c:v>38</c:v>
                </c:pt>
                <c:pt idx="78">
                  <c:v>43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47</c:v>
                </c:pt>
                <c:pt idx="95">
                  <c:v>40</c:v>
                </c:pt>
                <c:pt idx="96">
                  <c:v>36</c:v>
                </c:pt>
                <c:pt idx="97">
                  <c:v>36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5123</c:v>
                </c:pt>
                <c:pt idx="1">
                  <c:v>4451</c:v>
                </c:pt>
                <c:pt idx="2">
                  <c:v>4463</c:v>
                </c:pt>
                <c:pt idx="3">
                  <c:v>4448</c:v>
                </c:pt>
                <c:pt idx="4">
                  <c:v>4454</c:v>
                </c:pt>
                <c:pt idx="5">
                  <c:v>4404</c:v>
                </c:pt>
                <c:pt idx="6">
                  <c:v>4413</c:v>
                </c:pt>
                <c:pt idx="7">
                  <c:v>4477</c:v>
                </c:pt>
                <c:pt idx="8">
                  <c:v>4470</c:v>
                </c:pt>
                <c:pt idx="9">
                  <c:v>4389</c:v>
                </c:pt>
                <c:pt idx="10">
                  <c:v>4532</c:v>
                </c:pt>
                <c:pt idx="11">
                  <c:v>4466</c:v>
                </c:pt>
                <c:pt idx="12">
                  <c:v>4518</c:v>
                </c:pt>
                <c:pt idx="13">
                  <c:v>4369</c:v>
                </c:pt>
                <c:pt idx="14">
                  <c:v>4457</c:v>
                </c:pt>
                <c:pt idx="15">
                  <c:v>4544</c:v>
                </c:pt>
                <c:pt idx="16">
                  <c:v>4465</c:v>
                </c:pt>
                <c:pt idx="17">
                  <c:v>4457</c:v>
                </c:pt>
                <c:pt idx="18">
                  <c:v>4446</c:v>
                </c:pt>
                <c:pt idx="19">
                  <c:v>4494</c:v>
                </c:pt>
                <c:pt idx="20">
                  <c:v>4475</c:v>
                </c:pt>
                <c:pt idx="21">
                  <c:v>4391</c:v>
                </c:pt>
                <c:pt idx="22">
                  <c:v>4530</c:v>
                </c:pt>
                <c:pt idx="23">
                  <c:v>4572</c:v>
                </c:pt>
                <c:pt idx="24">
                  <c:v>4409</c:v>
                </c:pt>
                <c:pt idx="25">
                  <c:v>4375</c:v>
                </c:pt>
                <c:pt idx="26">
                  <c:v>4430</c:v>
                </c:pt>
                <c:pt idx="27">
                  <c:v>4512</c:v>
                </c:pt>
                <c:pt idx="28">
                  <c:v>4429</c:v>
                </c:pt>
                <c:pt idx="29">
                  <c:v>4514</c:v>
                </c:pt>
                <c:pt idx="30">
                  <c:v>4476</c:v>
                </c:pt>
                <c:pt idx="31">
                  <c:v>4549</c:v>
                </c:pt>
                <c:pt idx="32">
                  <c:v>4383</c:v>
                </c:pt>
                <c:pt idx="33">
                  <c:v>4452</c:v>
                </c:pt>
                <c:pt idx="34">
                  <c:v>4475</c:v>
                </c:pt>
                <c:pt idx="35">
                  <c:v>4302</c:v>
                </c:pt>
                <c:pt idx="36">
                  <c:v>4455</c:v>
                </c:pt>
                <c:pt idx="37">
                  <c:v>4459</c:v>
                </c:pt>
                <c:pt idx="38">
                  <c:v>4381</c:v>
                </c:pt>
                <c:pt idx="39">
                  <c:v>4483</c:v>
                </c:pt>
                <c:pt idx="40">
                  <c:v>4481</c:v>
                </c:pt>
                <c:pt idx="41">
                  <c:v>4485</c:v>
                </c:pt>
                <c:pt idx="42">
                  <c:v>4501</c:v>
                </c:pt>
                <c:pt idx="43">
                  <c:v>4416</c:v>
                </c:pt>
                <c:pt idx="44">
                  <c:v>4417</c:v>
                </c:pt>
                <c:pt idx="45">
                  <c:v>4499</c:v>
                </c:pt>
                <c:pt idx="46">
                  <c:v>4476</c:v>
                </c:pt>
                <c:pt idx="47">
                  <c:v>4426</c:v>
                </c:pt>
                <c:pt idx="48">
                  <c:v>4495</c:v>
                </c:pt>
                <c:pt idx="49">
                  <c:v>4552</c:v>
                </c:pt>
                <c:pt idx="50">
                  <c:v>4457</c:v>
                </c:pt>
                <c:pt idx="51">
                  <c:v>4437</c:v>
                </c:pt>
                <c:pt idx="52">
                  <c:v>4491</c:v>
                </c:pt>
                <c:pt idx="53">
                  <c:v>4487</c:v>
                </c:pt>
                <c:pt idx="54">
                  <c:v>4439</c:v>
                </c:pt>
                <c:pt idx="55">
                  <c:v>4427</c:v>
                </c:pt>
                <c:pt idx="56">
                  <c:v>4441</c:v>
                </c:pt>
                <c:pt idx="57">
                  <c:v>4379</c:v>
                </c:pt>
                <c:pt idx="58">
                  <c:v>4417</c:v>
                </c:pt>
                <c:pt idx="59">
                  <c:v>4515</c:v>
                </c:pt>
                <c:pt idx="60">
                  <c:v>4435</c:v>
                </c:pt>
                <c:pt idx="61">
                  <c:v>4217</c:v>
                </c:pt>
                <c:pt idx="62">
                  <c:v>4462</c:v>
                </c:pt>
                <c:pt idx="63">
                  <c:v>4429</c:v>
                </c:pt>
                <c:pt idx="64">
                  <c:v>4442</c:v>
                </c:pt>
                <c:pt idx="65">
                  <c:v>4722</c:v>
                </c:pt>
                <c:pt idx="66">
                  <c:v>4472</c:v>
                </c:pt>
                <c:pt idx="67">
                  <c:v>4455</c:v>
                </c:pt>
                <c:pt idx="68">
                  <c:v>4403</c:v>
                </c:pt>
                <c:pt idx="69">
                  <c:v>4450</c:v>
                </c:pt>
                <c:pt idx="70">
                  <c:v>4566</c:v>
                </c:pt>
                <c:pt idx="71">
                  <c:v>4426</c:v>
                </c:pt>
                <c:pt idx="72">
                  <c:v>4432</c:v>
                </c:pt>
                <c:pt idx="73">
                  <c:v>4571</c:v>
                </c:pt>
                <c:pt idx="74">
                  <c:v>4721</c:v>
                </c:pt>
                <c:pt idx="75">
                  <c:v>4453</c:v>
                </c:pt>
                <c:pt idx="76">
                  <c:v>4464</c:v>
                </c:pt>
                <c:pt idx="77">
                  <c:v>4519</c:v>
                </c:pt>
                <c:pt idx="78">
                  <c:v>4519</c:v>
                </c:pt>
                <c:pt idx="79">
                  <c:v>4541</c:v>
                </c:pt>
                <c:pt idx="80">
                  <c:v>4474</c:v>
                </c:pt>
                <c:pt idx="81">
                  <c:v>4399</c:v>
                </c:pt>
                <c:pt idx="82">
                  <c:v>4439</c:v>
                </c:pt>
                <c:pt idx="83">
                  <c:v>4525</c:v>
                </c:pt>
                <c:pt idx="84">
                  <c:v>4635</c:v>
                </c:pt>
                <c:pt idx="85">
                  <c:v>4462</c:v>
                </c:pt>
                <c:pt idx="86">
                  <c:v>4170</c:v>
                </c:pt>
                <c:pt idx="87">
                  <c:v>4496</c:v>
                </c:pt>
                <c:pt idx="88">
                  <c:v>4417</c:v>
                </c:pt>
                <c:pt idx="89">
                  <c:v>4411</c:v>
                </c:pt>
                <c:pt idx="90">
                  <c:v>4589</c:v>
                </c:pt>
                <c:pt idx="91">
                  <c:v>4503</c:v>
                </c:pt>
                <c:pt idx="92">
                  <c:v>4505</c:v>
                </c:pt>
                <c:pt idx="93">
                  <c:v>4551</c:v>
                </c:pt>
                <c:pt idx="94">
                  <c:v>4465</c:v>
                </c:pt>
                <c:pt idx="95">
                  <c:v>4408</c:v>
                </c:pt>
                <c:pt idx="96">
                  <c:v>4537</c:v>
                </c:pt>
                <c:pt idx="97">
                  <c:v>4534</c:v>
                </c:pt>
                <c:pt idx="98">
                  <c:v>4461</c:v>
                </c:pt>
                <c:pt idx="99">
                  <c:v>4375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35</c:v>
                </c:pt>
                <c:pt idx="8">
                  <c:v>19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23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31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23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26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35</c:v>
                </c:pt>
                <c:pt idx="81">
                  <c:v>42</c:v>
                </c:pt>
                <c:pt idx="82">
                  <c:v>19</c:v>
                </c:pt>
                <c:pt idx="83">
                  <c:v>21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12</c:v>
                </c:pt>
                <c:pt idx="2">
                  <c:v>19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21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11</c:v>
                </c:pt>
                <c:pt idx="20">
                  <c:v>12</c:v>
                </c:pt>
                <c:pt idx="21">
                  <c:v>11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18</c:v>
                </c:pt>
                <c:pt idx="27">
                  <c:v>13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12</c:v>
                </c:pt>
                <c:pt idx="44">
                  <c:v>11</c:v>
                </c:pt>
                <c:pt idx="45">
                  <c:v>14</c:v>
                </c:pt>
                <c:pt idx="46">
                  <c:v>15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17</c:v>
                </c:pt>
                <c:pt idx="51">
                  <c:v>12</c:v>
                </c:pt>
                <c:pt idx="52">
                  <c:v>13</c:v>
                </c:pt>
                <c:pt idx="53">
                  <c:v>11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17</c:v>
                </c:pt>
                <c:pt idx="59">
                  <c:v>13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13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12</c:v>
                </c:pt>
                <c:pt idx="68">
                  <c:v>14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16</c:v>
                </c:pt>
                <c:pt idx="82">
                  <c:v>11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14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18</c:v>
                </c:pt>
                <c:pt idx="93">
                  <c:v>13</c:v>
                </c:pt>
                <c:pt idx="94">
                  <c:v>12</c:v>
                </c:pt>
                <c:pt idx="95">
                  <c:v>11</c:v>
                </c:pt>
                <c:pt idx="96">
                  <c:v>13</c:v>
                </c:pt>
                <c:pt idx="97">
                  <c:v>13</c:v>
                </c:pt>
                <c:pt idx="98">
                  <c:v>11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40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56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28</c:v>
                </c:pt>
                <c:pt idx="9">
                  <c:v>27</c:v>
                </c:pt>
                <c:pt idx="10">
                  <c:v>26</c:v>
                </c:pt>
                <c:pt idx="11">
                  <c:v>25</c:v>
                </c:pt>
                <c:pt idx="12">
                  <c:v>50</c:v>
                </c:pt>
                <c:pt idx="13">
                  <c:v>25</c:v>
                </c:pt>
                <c:pt idx="14">
                  <c:v>26</c:v>
                </c:pt>
                <c:pt idx="15">
                  <c:v>30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33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33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27</c:v>
                </c:pt>
                <c:pt idx="32">
                  <c:v>26</c:v>
                </c:pt>
                <c:pt idx="33">
                  <c:v>26</c:v>
                </c:pt>
                <c:pt idx="34">
                  <c:v>25</c:v>
                </c:pt>
                <c:pt idx="35">
                  <c:v>54</c:v>
                </c:pt>
                <c:pt idx="36">
                  <c:v>25</c:v>
                </c:pt>
                <c:pt idx="37">
                  <c:v>25</c:v>
                </c:pt>
                <c:pt idx="38">
                  <c:v>27</c:v>
                </c:pt>
                <c:pt idx="39">
                  <c:v>27</c:v>
                </c:pt>
                <c:pt idx="40">
                  <c:v>25</c:v>
                </c:pt>
                <c:pt idx="41">
                  <c:v>30</c:v>
                </c:pt>
                <c:pt idx="42">
                  <c:v>26</c:v>
                </c:pt>
                <c:pt idx="43">
                  <c:v>26</c:v>
                </c:pt>
                <c:pt idx="44">
                  <c:v>44</c:v>
                </c:pt>
                <c:pt idx="45">
                  <c:v>25</c:v>
                </c:pt>
                <c:pt idx="46">
                  <c:v>43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57</c:v>
                </c:pt>
                <c:pt idx="55">
                  <c:v>28</c:v>
                </c:pt>
                <c:pt idx="56">
                  <c:v>25</c:v>
                </c:pt>
                <c:pt idx="57">
                  <c:v>38</c:v>
                </c:pt>
                <c:pt idx="58">
                  <c:v>25</c:v>
                </c:pt>
                <c:pt idx="59">
                  <c:v>25</c:v>
                </c:pt>
                <c:pt idx="60">
                  <c:v>61</c:v>
                </c:pt>
                <c:pt idx="61">
                  <c:v>26</c:v>
                </c:pt>
                <c:pt idx="62">
                  <c:v>26</c:v>
                </c:pt>
                <c:pt idx="63">
                  <c:v>25</c:v>
                </c:pt>
                <c:pt idx="64">
                  <c:v>35</c:v>
                </c:pt>
                <c:pt idx="65">
                  <c:v>26</c:v>
                </c:pt>
                <c:pt idx="66">
                  <c:v>27</c:v>
                </c:pt>
                <c:pt idx="67">
                  <c:v>27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50</c:v>
                </c:pt>
                <c:pt idx="76">
                  <c:v>25</c:v>
                </c:pt>
                <c:pt idx="77">
                  <c:v>26</c:v>
                </c:pt>
                <c:pt idx="78">
                  <c:v>27</c:v>
                </c:pt>
                <c:pt idx="79">
                  <c:v>25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26</c:v>
                </c:pt>
                <c:pt idx="86">
                  <c:v>27</c:v>
                </c:pt>
                <c:pt idx="87">
                  <c:v>26</c:v>
                </c:pt>
                <c:pt idx="88">
                  <c:v>28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29</c:v>
                </c:pt>
                <c:pt idx="93">
                  <c:v>26</c:v>
                </c:pt>
                <c:pt idx="94">
                  <c:v>26</c:v>
                </c:pt>
                <c:pt idx="95">
                  <c:v>25</c:v>
                </c:pt>
                <c:pt idx="96">
                  <c:v>61</c:v>
                </c:pt>
                <c:pt idx="97">
                  <c:v>26</c:v>
                </c:pt>
                <c:pt idx="98">
                  <c:v>25</c:v>
                </c:pt>
                <c:pt idx="99">
                  <c:v>30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5191</c:v>
                </c:pt>
                <c:pt idx="1">
                  <c:v>4276</c:v>
                </c:pt>
                <c:pt idx="2">
                  <c:v>4229</c:v>
                </c:pt>
                <c:pt idx="3">
                  <c:v>4090</c:v>
                </c:pt>
                <c:pt idx="4">
                  <c:v>4154</c:v>
                </c:pt>
                <c:pt idx="5">
                  <c:v>4082</c:v>
                </c:pt>
                <c:pt idx="6">
                  <c:v>3933</c:v>
                </c:pt>
                <c:pt idx="7">
                  <c:v>4158</c:v>
                </c:pt>
                <c:pt idx="8">
                  <c:v>4222</c:v>
                </c:pt>
                <c:pt idx="9">
                  <c:v>3962</c:v>
                </c:pt>
                <c:pt idx="10">
                  <c:v>4111</c:v>
                </c:pt>
                <c:pt idx="11">
                  <c:v>3998</c:v>
                </c:pt>
                <c:pt idx="12">
                  <c:v>4251</c:v>
                </c:pt>
                <c:pt idx="13">
                  <c:v>4114</c:v>
                </c:pt>
                <c:pt idx="14">
                  <c:v>4240</c:v>
                </c:pt>
                <c:pt idx="15">
                  <c:v>4192</c:v>
                </c:pt>
                <c:pt idx="16">
                  <c:v>4060</c:v>
                </c:pt>
                <c:pt idx="17">
                  <c:v>4046</c:v>
                </c:pt>
                <c:pt idx="18">
                  <c:v>4028</c:v>
                </c:pt>
                <c:pt idx="19">
                  <c:v>4322</c:v>
                </c:pt>
                <c:pt idx="20">
                  <c:v>4253</c:v>
                </c:pt>
                <c:pt idx="21">
                  <c:v>4170</c:v>
                </c:pt>
                <c:pt idx="22">
                  <c:v>4003</c:v>
                </c:pt>
                <c:pt idx="23">
                  <c:v>4379</c:v>
                </c:pt>
                <c:pt idx="24">
                  <c:v>4331</c:v>
                </c:pt>
                <c:pt idx="25">
                  <c:v>3985</c:v>
                </c:pt>
                <c:pt idx="26">
                  <c:v>4263</c:v>
                </c:pt>
                <c:pt idx="27">
                  <c:v>4453</c:v>
                </c:pt>
                <c:pt idx="28">
                  <c:v>4000</c:v>
                </c:pt>
                <c:pt idx="29">
                  <c:v>4350</c:v>
                </c:pt>
                <c:pt idx="30">
                  <c:v>4121</c:v>
                </c:pt>
                <c:pt idx="31">
                  <c:v>4176</c:v>
                </c:pt>
                <c:pt idx="32">
                  <c:v>4152</c:v>
                </c:pt>
                <c:pt idx="33">
                  <c:v>4125</c:v>
                </c:pt>
                <c:pt idx="34">
                  <c:v>4265</c:v>
                </c:pt>
                <c:pt idx="35">
                  <c:v>4270</c:v>
                </c:pt>
                <c:pt idx="36">
                  <c:v>4290</c:v>
                </c:pt>
                <c:pt idx="37">
                  <c:v>4182</c:v>
                </c:pt>
                <c:pt idx="38">
                  <c:v>4051</c:v>
                </c:pt>
                <c:pt idx="39">
                  <c:v>4448</c:v>
                </c:pt>
                <c:pt idx="40">
                  <c:v>4395</c:v>
                </c:pt>
                <c:pt idx="41">
                  <c:v>4155</c:v>
                </c:pt>
                <c:pt idx="42">
                  <c:v>3746</c:v>
                </c:pt>
                <c:pt idx="43">
                  <c:v>4365</c:v>
                </c:pt>
                <c:pt idx="44">
                  <c:v>4070</c:v>
                </c:pt>
                <c:pt idx="45">
                  <c:v>4074</c:v>
                </c:pt>
                <c:pt idx="46">
                  <c:v>4183</c:v>
                </c:pt>
                <c:pt idx="47">
                  <c:v>4343</c:v>
                </c:pt>
                <c:pt idx="48">
                  <c:v>4248</c:v>
                </c:pt>
                <c:pt idx="49">
                  <c:v>4361</c:v>
                </c:pt>
                <c:pt idx="50">
                  <c:v>4291</c:v>
                </c:pt>
                <c:pt idx="51">
                  <c:v>4174</c:v>
                </c:pt>
                <c:pt idx="52">
                  <c:v>4157</c:v>
                </c:pt>
                <c:pt idx="53">
                  <c:v>4407</c:v>
                </c:pt>
                <c:pt idx="54">
                  <c:v>4165</c:v>
                </c:pt>
                <c:pt idx="55">
                  <c:v>3814</c:v>
                </c:pt>
                <c:pt idx="56">
                  <c:v>4414</c:v>
                </c:pt>
                <c:pt idx="57">
                  <c:v>4195</c:v>
                </c:pt>
                <c:pt idx="58">
                  <c:v>4155</c:v>
                </c:pt>
                <c:pt idx="59">
                  <c:v>4557</c:v>
                </c:pt>
                <c:pt idx="60">
                  <c:v>4341</c:v>
                </c:pt>
                <c:pt idx="61">
                  <c:v>3892</c:v>
                </c:pt>
                <c:pt idx="62">
                  <c:v>4515</c:v>
                </c:pt>
                <c:pt idx="63">
                  <c:v>4160</c:v>
                </c:pt>
                <c:pt idx="64">
                  <c:v>4329</c:v>
                </c:pt>
                <c:pt idx="65">
                  <c:v>4633</c:v>
                </c:pt>
                <c:pt idx="66">
                  <c:v>4368</c:v>
                </c:pt>
                <c:pt idx="67">
                  <c:v>4406</c:v>
                </c:pt>
                <c:pt idx="68">
                  <c:v>4307</c:v>
                </c:pt>
                <c:pt idx="69">
                  <c:v>4253</c:v>
                </c:pt>
                <c:pt idx="70">
                  <c:v>4555</c:v>
                </c:pt>
                <c:pt idx="71">
                  <c:v>4476</c:v>
                </c:pt>
                <c:pt idx="72">
                  <c:v>4354</c:v>
                </c:pt>
                <c:pt idx="73">
                  <c:v>4422</c:v>
                </c:pt>
                <c:pt idx="74">
                  <c:v>4835</c:v>
                </c:pt>
                <c:pt idx="75">
                  <c:v>4363</c:v>
                </c:pt>
                <c:pt idx="76">
                  <c:v>4373</c:v>
                </c:pt>
                <c:pt idx="77">
                  <c:v>4520</c:v>
                </c:pt>
                <c:pt idx="78">
                  <c:v>4559</c:v>
                </c:pt>
                <c:pt idx="79">
                  <c:v>4345</c:v>
                </c:pt>
                <c:pt idx="80">
                  <c:v>3969</c:v>
                </c:pt>
                <c:pt idx="81">
                  <c:v>4604</c:v>
                </c:pt>
                <c:pt idx="82">
                  <c:v>4410</c:v>
                </c:pt>
                <c:pt idx="83">
                  <c:v>4598</c:v>
                </c:pt>
                <c:pt idx="84">
                  <c:v>4489</c:v>
                </c:pt>
                <c:pt idx="85">
                  <c:v>4618</c:v>
                </c:pt>
                <c:pt idx="86">
                  <c:v>3968</c:v>
                </c:pt>
                <c:pt idx="87">
                  <c:v>4642</c:v>
                </c:pt>
                <c:pt idx="88">
                  <c:v>4632</c:v>
                </c:pt>
                <c:pt idx="89">
                  <c:v>4590</c:v>
                </c:pt>
                <c:pt idx="90">
                  <c:v>4698</c:v>
                </c:pt>
                <c:pt idx="91">
                  <c:v>4686</c:v>
                </c:pt>
                <c:pt idx="92">
                  <c:v>4350</c:v>
                </c:pt>
                <c:pt idx="93">
                  <c:v>4166</c:v>
                </c:pt>
                <c:pt idx="94">
                  <c:v>4443</c:v>
                </c:pt>
                <c:pt idx="95">
                  <c:v>4112</c:v>
                </c:pt>
                <c:pt idx="96">
                  <c:v>4505</c:v>
                </c:pt>
                <c:pt idx="97">
                  <c:v>4505</c:v>
                </c:pt>
                <c:pt idx="98">
                  <c:v>4411</c:v>
                </c:pt>
                <c:pt idx="99">
                  <c:v>3698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34094</c:v>
                </c:pt>
                <c:pt idx="1">
                  <c:v>31440</c:v>
                </c:pt>
                <c:pt idx="2">
                  <c:v>31473</c:v>
                </c:pt>
                <c:pt idx="3">
                  <c:v>31031</c:v>
                </c:pt>
                <c:pt idx="4">
                  <c:v>31160</c:v>
                </c:pt>
                <c:pt idx="5">
                  <c:v>30770</c:v>
                </c:pt>
                <c:pt idx="6">
                  <c:v>30726</c:v>
                </c:pt>
                <c:pt idx="7">
                  <c:v>30859</c:v>
                </c:pt>
                <c:pt idx="8">
                  <c:v>31482</c:v>
                </c:pt>
                <c:pt idx="9">
                  <c:v>31128</c:v>
                </c:pt>
                <c:pt idx="10">
                  <c:v>31386</c:v>
                </c:pt>
                <c:pt idx="11">
                  <c:v>31171</c:v>
                </c:pt>
                <c:pt idx="12">
                  <c:v>30655</c:v>
                </c:pt>
                <c:pt idx="13">
                  <c:v>31092</c:v>
                </c:pt>
                <c:pt idx="14">
                  <c:v>30840</c:v>
                </c:pt>
                <c:pt idx="15">
                  <c:v>31090</c:v>
                </c:pt>
                <c:pt idx="16">
                  <c:v>31020</c:v>
                </c:pt>
                <c:pt idx="17">
                  <c:v>31202</c:v>
                </c:pt>
                <c:pt idx="18">
                  <c:v>30802</c:v>
                </c:pt>
                <c:pt idx="19">
                  <c:v>31228</c:v>
                </c:pt>
                <c:pt idx="20">
                  <c:v>30951</c:v>
                </c:pt>
                <c:pt idx="21">
                  <c:v>31410</c:v>
                </c:pt>
                <c:pt idx="22">
                  <c:v>31023</c:v>
                </c:pt>
                <c:pt idx="23">
                  <c:v>31323</c:v>
                </c:pt>
                <c:pt idx="24">
                  <c:v>31051</c:v>
                </c:pt>
                <c:pt idx="25">
                  <c:v>31228</c:v>
                </c:pt>
                <c:pt idx="26">
                  <c:v>31315</c:v>
                </c:pt>
                <c:pt idx="27">
                  <c:v>31300</c:v>
                </c:pt>
                <c:pt idx="28">
                  <c:v>30700</c:v>
                </c:pt>
                <c:pt idx="29">
                  <c:v>31462</c:v>
                </c:pt>
                <c:pt idx="30">
                  <c:v>30999</c:v>
                </c:pt>
                <c:pt idx="31">
                  <c:v>31118</c:v>
                </c:pt>
                <c:pt idx="32">
                  <c:v>30757</c:v>
                </c:pt>
                <c:pt idx="33">
                  <c:v>31057</c:v>
                </c:pt>
                <c:pt idx="34">
                  <c:v>31429</c:v>
                </c:pt>
                <c:pt idx="35">
                  <c:v>31806</c:v>
                </c:pt>
                <c:pt idx="36">
                  <c:v>31234</c:v>
                </c:pt>
                <c:pt idx="37">
                  <c:v>30824</c:v>
                </c:pt>
                <c:pt idx="38">
                  <c:v>31230</c:v>
                </c:pt>
                <c:pt idx="39">
                  <c:v>31800</c:v>
                </c:pt>
                <c:pt idx="40">
                  <c:v>31621</c:v>
                </c:pt>
                <c:pt idx="41">
                  <c:v>31235</c:v>
                </c:pt>
                <c:pt idx="42">
                  <c:v>30632</c:v>
                </c:pt>
                <c:pt idx="43">
                  <c:v>31104</c:v>
                </c:pt>
                <c:pt idx="44">
                  <c:v>31003</c:v>
                </c:pt>
                <c:pt idx="45">
                  <c:v>30783</c:v>
                </c:pt>
                <c:pt idx="46">
                  <c:v>30954</c:v>
                </c:pt>
                <c:pt idx="47">
                  <c:v>30979</c:v>
                </c:pt>
                <c:pt idx="48">
                  <c:v>30944</c:v>
                </c:pt>
                <c:pt idx="49">
                  <c:v>31224</c:v>
                </c:pt>
                <c:pt idx="50">
                  <c:v>30812</c:v>
                </c:pt>
                <c:pt idx="51">
                  <c:v>30510</c:v>
                </c:pt>
                <c:pt idx="52">
                  <c:v>30731</c:v>
                </c:pt>
                <c:pt idx="53">
                  <c:v>31123</c:v>
                </c:pt>
                <c:pt idx="54">
                  <c:v>30939</c:v>
                </c:pt>
                <c:pt idx="55">
                  <c:v>30809</c:v>
                </c:pt>
                <c:pt idx="56">
                  <c:v>30833</c:v>
                </c:pt>
                <c:pt idx="57">
                  <c:v>30707</c:v>
                </c:pt>
                <c:pt idx="58">
                  <c:v>30988</c:v>
                </c:pt>
                <c:pt idx="59">
                  <c:v>31277</c:v>
                </c:pt>
                <c:pt idx="60">
                  <c:v>31042</c:v>
                </c:pt>
                <c:pt idx="61">
                  <c:v>30886</c:v>
                </c:pt>
                <c:pt idx="62">
                  <c:v>31274</c:v>
                </c:pt>
                <c:pt idx="63">
                  <c:v>30584</c:v>
                </c:pt>
                <c:pt idx="64">
                  <c:v>30747</c:v>
                </c:pt>
                <c:pt idx="65">
                  <c:v>31145</c:v>
                </c:pt>
                <c:pt idx="66">
                  <c:v>30838</c:v>
                </c:pt>
                <c:pt idx="67">
                  <c:v>31063</c:v>
                </c:pt>
                <c:pt idx="68">
                  <c:v>30906</c:v>
                </c:pt>
                <c:pt idx="69">
                  <c:v>31036</c:v>
                </c:pt>
                <c:pt idx="70">
                  <c:v>30839</c:v>
                </c:pt>
                <c:pt idx="71">
                  <c:v>30886</c:v>
                </c:pt>
                <c:pt idx="72">
                  <c:v>30805</c:v>
                </c:pt>
                <c:pt idx="73">
                  <c:v>30905</c:v>
                </c:pt>
                <c:pt idx="74">
                  <c:v>31249</c:v>
                </c:pt>
                <c:pt idx="75">
                  <c:v>30900</c:v>
                </c:pt>
                <c:pt idx="76">
                  <c:v>31011</c:v>
                </c:pt>
                <c:pt idx="77">
                  <c:v>30872</c:v>
                </c:pt>
                <c:pt idx="78">
                  <c:v>30775</c:v>
                </c:pt>
                <c:pt idx="79">
                  <c:v>31096</c:v>
                </c:pt>
                <c:pt idx="80">
                  <c:v>31203</c:v>
                </c:pt>
                <c:pt idx="81">
                  <c:v>30837</c:v>
                </c:pt>
                <c:pt idx="82">
                  <c:v>30791</c:v>
                </c:pt>
                <c:pt idx="83">
                  <c:v>30662</c:v>
                </c:pt>
                <c:pt idx="84">
                  <c:v>30573</c:v>
                </c:pt>
                <c:pt idx="85">
                  <c:v>30650</c:v>
                </c:pt>
                <c:pt idx="86">
                  <c:v>30445</c:v>
                </c:pt>
                <c:pt idx="87">
                  <c:v>30755</c:v>
                </c:pt>
                <c:pt idx="88">
                  <c:v>30677</c:v>
                </c:pt>
                <c:pt idx="89">
                  <c:v>30444</c:v>
                </c:pt>
                <c:pt idx="90">
                  <c:v>30332</c:v>
                </c:pt>
                <c:pt idx="91">
                  <c:v>30408</c:v>
                </c:pt>
                <c:pt idx="92">
                  <c:v>30156</c:v>
                </c:pt>
                <c:pt idx="93">
                  <c:v>30174</c:v>
                </c:pt>
                <c:pt idx="94">
                  <c:v>29959</c:v>
                </c:pt>
                <c:pt idx="95">
                  <c:v>29591</c:v>
                </c:pt>
                <c:pt idx="96">
                  <c:v>29458</c:v>
                </c:pt>
                <c:pt idx="97">
                  <c:v>30280</c:v>
                </c:pt>
                <c:pt idx="98">
                  <c:v>29317</c:v>
                </c:pt>
                <c:pt idx="99">
                  <c:v>27616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4911</c:v>
                </c:pt>
                <c:pt idx="1">
                  <c:v>3775</c:v>
                </c:pt>
                <c:pt idx="2">
                  <c:v>3649</c:v>
                </c:pt>
                <c:pt idx="3">
                  <c:v>3561</c:v>
                </c:pt>
                <c:pt idx="4">
                  <c:v>3664</c:v>
                </c:pt>
                <c:pt idx="5">
                  <c:v>3591</c:v>
                </c:pt>
                <c:pt idx="6">
                  <c:v>3515</c:v>
                </c:pt>
                <c:pt idx="7">
                  <c:v>3651</c:v>
                </c:pt>
                <c:pt idx="8">
                  <c:v>3714</c:v>
                </c:pt>
                <c:pt idx="9">
                  <c:v>3402</c:v>
                </c:pt>
                <c:pt idx="10">
                  <c:v>3633</c:v>
                </c:pt>
                <c:pt idx="11">
                  <c:v>3458</c:v>
                </c:pt>
                <c:pt idx="12">
                  <c:v>3729</c:v>
                </c:pt>
                <c:pt idx="13">
                  <c:v>3554</c:v>
                </c:pt>
                <c:pt idx="14">
                  <c:v>3633</c:v>
                </c:pt>
                <c:pt idx="15">
                  <c:v>3689</c:v>
                </c:pt>
                <c:pt idx="16">
                  <c:v>3674</c:v>
                </c:pt>
                <c:pt idx="17">
                  <c:v>3640</c:v>
                </c:pt>
                <c:pt idx="18">
                  <c:v>3503</c:v>
                </c:pt>
                <c:pt idx="19">
                  <c:v>3797</c:v>
                </c:pt>
                <c:pt idx="20">
                  <c:v>3742</c:v>
                </c:pt>
                <c:pt idx="21">
                  <c:v>3519</c:v>
                </c:pt>
                <c:pt idx="22">
                  <c:v>3545</c:v>
                </c:pt>
                <c:pt idx="23">
                  <c:v>3684</c:v>
                </c:pt>
                <c:pt idx="24">
                  <c:v>3790</c:v>
                </c:pt>
                <c:pt idx="25">
                  <c:v>3408</c:v>
                </c:pt>
                <c:pt idx="26">
                  <c:v>3677</c:v>
                </c:pt>
                <c:pt idx="27">
                  <c:v>3953</c:v>
                </c:pt>
                <c:pt idx="28">
                  <c:v>3559</c:v>
                </c:pt>
                <c:pt idx="29">
                  <c:v>3651</c:v>
                </c:pt>
                <c:pt idx="30">
                  <c:v>3644</c:v>
                </c:pt>
                <c:pt idx="31">
                  <c:v>3650</c:v>
                </c:pt>
                <c:pt idx="32">
                  <c:v>3604</c:v>
                </c:pt>
                <c:pt idx="33">
                  <c:v>3636</c:v>
                </c:pt>
                <c:pt idx="34">
                  <c:v>3741</c:v>
                </c:pt>
                <c:pt idx="35">
                  <c:v>3658</c:v>
                </c:pt>
                <c:pt idx="36">
                  <c:v>3732</c:v>
                </c:pt>
                <c:pt idx="37">
                  <c:v>3730</c:v>
                </c:pt>
                <c:pt idx="38">
                  <c:v>3509</c:v>
                </c:pt>
                <c:pt idx="39">
                  <c:v>3829</c:v>
                </c:pt>
                <c:pt idx="40">
                  <c:v>3824</c:v>
                </c:pt>
                <c:pt idx="41">
                  <c:v>3621</c:v>
                </c:pt>
                <c:pt idx="42">
                  <c:v>3259</c:v>
                </c:pt>
                <c:pt idx="43">
                  <c:v>3806</c:v>
                </c:pt>
                <c:pt idx="44">
                  <c:v>3436</c:v>
                </c:pt>
                <c:pt idx="45">
                  <c:v>3571</c:v>
                </c:pt>
                <c:pt idx="46">
                  <c:v>3660</c:v>
                </c:pt>
                <c:pt idx="47">
                  <c:v>3707</c:v>
                </c:pt>
                <c:pt idx="48">
                  <c:v>3633</c:v>
                </c:pt>
                <c:pt idx="49">
                  <c:v>3337</c:v>
                </c:pt>
                <c:pt idx="50">
                  <c:v>3647</c:v>
                </c:pt>
                <c:pt idx="51">
                  <c:v>3555</c:v>
                </c:pt>
                <c:pt idx="52">
                  <c:v>3540</c:v>
                </c:pt>
                <c:pt idx="53">
                  <c:v>3855</c:v>
                </c:pt>
                <c:pt idx="54">
                  <c:v>3694</c:v>
                </c:pt>
                <c:pt idx="55">
                  <c:v>3244</c:v>
                </c:pt>
                <c:pt idx="56">
                  <c:v>3843</c:v>
                </c:pt>
                <c:pt idx="57">
                  <c:v>3503</c:v>
                </c:pt>
                <c:pt idx="58">
                  <c:v>3612</c:v>
                </c:pt>
                <c:pt idx="59">
                  <c:v>3815</c:v>
                </c:pt>
                <c:pt idx="60">
                  <c:v>3573</c:v>
                </c:pt>
                <c:pt idx="61">
                  <c:v>3241</c:v>
                </c:pt>
                <c:pt idx="62">
                  <c:v>3734</c:v>
                </c:pt>
                <c:pt idx="63">
                  <c:v>3542</c:v>
                </c:pt>
                <c:pt idx="64">
                  <c:v>3529</c:v>
                </c:pt>
                <c:pt idx="65">
                  <c:v>3771</c:v>
                </c:pt>
                <c:pt idx="66">
                  <c:v>3680</c:v>
                </c:pt>
                <c:pt idx="67">
                  <c:v>3674</c:v>
                </c:pt>
                <c:pt idx="68">
                  <c:v>3554</c:v>
                </c:pt>
                <c:pt idx="69">
                  <c:v>3459</c:v>
                </c:pt>
                <c:pt idx="70">
                  <c:v>3742</c:v>
                </c:pt>
                <c:pt idx="71">
                  <c:v>3709</c:v>
                </c:pt>
                <c:pt idx="72">
                  <c:v>3617</c:v>
                </c:pt>
                <c:pt idx="73">
                  <c:v>3757</c:v>
                </c:pt>
                <c:pt idx="74">
                  <c:v>4069</c:v>
                </c:pt>
                <c:pt idx="75">
                  <c:v>3610</c:v>
                </c:pt>
                <c:pt idx="76">
                  <c:v>3584</c:v>
                </c:pt>
                <c:pt idx="77">
                  <c:v>3683</c:v>
                </c:pt>
                <c:pt idx="78">
                  <c:v>3730</c:v>
                </c:pt>
                <c:pt idx="79">
                  <c:v>3467</c:v>
                </c:pt>
                <c:pt idx="80">
                  <c:v>3237</c:v>
                </c:pt>
                <c:pt idx="81">
                  <c:v>3799</c:v>
                </c:pt>
                <c:pt idx="82">
                  <c:v>3524</c:v>
                </c:pt>
                <c:pt idx="83">
                  <c:v>3634</c:v>
                </c:pt>
                <c:pt idx="84">
                  <c:v>3586</c:v>
                </c:pt>
                <c:pt idx="85">
                  <c:v>3719</c:v>
                </c:pt>
                <c:pt idx="86">
                  <c:v>3209</c:v>
                </c:pt>
                <c:pt idx="87">
                  <c:v>3782</c:v>
                </c:pt>
                <c:pt idx="88">
                  <c:v>3688</c:v>
                </c:pt>
                <c:pt idx="89">
                  <c:v>3636</c:v>
                </c:pt>
                <c:pt idx="90">
                  <c:v>3757</c:v>
                </c:pt>
                <c:pt idx="91">
                  <c:v>3878</c:v>
                </c:pt>
                <c:pt idx="92">
                  <c:v>3543</c:v>
                </c:pt>
                <c:pt idx="93">
                  <c:v>3183</c:v>
                </c:pt>
                <c:pt idx="94">
                  <c:v>3773</c:v>
                </c:pt>
                <c:pt idx="95">
                  <c:v>3586</c:v>
                </c:pt>
                <c:pt idx="96">
                  <c:v>3713</c:v>
                </c:pt>
                <c:pt idx="97">
                  <c:v>3874</c:v>
                </c:pt>
                <c:pt idx="98">
                  <c:v>3726</c:v>
                </c:pt>
                <c:pt idx="99">
                  <c:v>3209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3930</c:v>
                </c:pt>
                <c:pt idx="1">
                  <c:v>3480</c:v>
                </c:pt>
                <c:pt idx="2">
                  <c:v>3486</c:v>
                </c:pt>
                <c:pt idx="3">
                  <c:v>3303</c:v>
                </c:pt>
                <c:pt idx="4">
                  <c:v>3301</c:v>
                </c:pt>
                <c:pt idx="5">
                  <c:v>3323</c:v>
                </c:pt>
                <c:pt idx="6">
                  <c:v>3111</c:v>
                </c:pt>
                <c:pt idx="7">
                  <c:v>3337</c:v>
                </c:pt>
                <c:pt idx="8">
                  <c:v>3483</c:v>
                </c:pt>
                <c:pt idx="9">
                  <c:v>3173</c:v>
                </c:pt>
                <c:pt idx="10">
                  <c:v>3229</c:v>
                </c:pt>
                <c:pt idx="11">
                  <c:v>3042</c:v>
                </c:pt>
                <c:pt idx="12">
                  <c:v>3378</c:v>
                </c:pt>
                <c:pt idx="13">
                  <c:v>3314</c:v>
                </c:pt>
                <c:pt idx="14">
                  <c:v>3382</c:v>
                </c:pt>
                <c:pt idx="15">
                  <c:v>3389</c:v>
                </c:pt>
                <c:pt idx="16">
                  <c:v>3262</c:v>
                </c:pt>
                <c:pt idx="17">
                  <c:v>3274</c:v>
                </c:pt>
                <c:pt idx="18">
                  <c:v>3165</c:v>
                </c:pt>
                <c:pt idx="19">
                  <c:v>3378</c:v>
                </c:pt>
                <c:pt idx="20">
                  <c:v>3409</c:v>
                </c:pt>
                <c:pt idx="21">
                  <c:v>3270</c:v>
                </c:pt>
                <c:pt idx="22">
                  <c:v>3230</c:v>
                </c:pt>
                <c:pt idx="23">
                  <c:v>3165</c:v>
                </c:pt>
                <c:pt idx="24">
                  <c:v>3532</c:v>
                </c:pt>
                <c:pt idx="25">
                  <c:v>3156</c:v>
                </c:pt>
                <c:pt idx="26">
                  <c:v>3428</c:v>
                </c:pt>
                <c:pt idx="27">
                  <c:v>3613</c:v>
                </c:pt>
                <c:pt idx="28">
                  <c:v>3204</c:v>
                </c:pt>
                <c:pt idx="29">
                  <c:v>3465</c:v>
                </c:pt>
                <c:pt idx="30">
                  <c:v>3343</c:v>
                </c:pt>
                <c:pt idx="31">
                  <c:v>3426</c:v>
                </c:pt>
                <c:pt idx="32">
                  <c:v>3370</c:v>
                </c:pt>
                <c:pt idx="33">
                  <c:v>3213</c:v>
                </c:pt>
                <c:pt idx="34">
                  <c:v>3422</c:v>
                </c:pt>
                <c:pt idx="35">
                  <c:v>3445</c:v>
                </c:pt>
                <c:pt idx="36">
                  <c:v>3421</c:v>
                </c:pt>
                <c:pt idx="37">
                  <c:v>3391</c:v>
                </c:pt>
                <c:pt idx="38">
                  <c:v>3176</c:v>
                </c:pt>
                <c:pt idx="39">
                  <c:v>3610</c:v>
                </c:pt>
                <c:pt idx="40">
                  <c:v>3601</c:v>
                </c:pt>
                <c:pt idx="41">
                  <c:v>3412</c:v>
                </c:pt>
                <c:pt idx="42">
                  <c:v>3000</c:v>
                </c:pt>
                <c:pt idx="43">
                  <c:v>3519</c:v>
                </c:pt>
                <c:pt idx="44">
                  <c:v>3220</c:v>
                </c:pt>
                <c:pt idx="45">
                  <c:v>3327</c:v>
                </c:pt>
                <c:pt idx="46">
                  <c:v>3345</c:v>
                </c:pt>
                <c:pt idx="47">
                  <c:v>3539</c:v>
                </c:pt>
                <c:pt idx="48">
                  <c:v>3361</c:v>
                </c:pt>
                <c:pt idx="49">
                  <c:v>3080</c:v>
                </c:pt>
                <c:pt idx="50">
                  <c:v>3573</c:v>
                </c:pt>
                <c:pt idx="51">
                  <c:v>3468</c:v>
                </c:pt>
                <c:pt idx="52">
                  <c:v>3293</c:v>
                </c:pt>
                <c:pt idx="53">
                  <c:v>3620</c:v>
                </c:pt>
                <c:pt idx="54">
                  <c:v>3364</c:v>
                </c:pt>
                <c:pt idx="55">
                  <c:v>3101</c:v>
                </c:pt>
                <c:pt idx="56">
                  <c:v>3671</c:v>
                </c:pt>
                <c:pt idx="57">
                  <c:v>3406</c:v>
                </c:pt>
                <c:pt idx="58">
                  <c:v>3429</c:v>
                </c:pt>
                <c:pt idx="59">
                  <c:v>3669</c:v>
                </c:pt>
                <c:pt idx="60">
                  <c:v>3475</c:v>
                </c:pt>
                <c:pt idx="61">
                  <c:v>3130</c:v>
                </c:pt>
                <c:pt idx="62">
                  <c:v>3722</c:v>
                </c:pt>
                <c:pt idx="63">
                  <c:v>3431</c:v>
                </c:pt>
                <c:pt idx="64">
                  <c:v>3486</c:v>
                </c:pt>
                <c:pt idx="65">
                  <c:v>3807</c:v>
                </c:pt>
                <c:pt idx="66">
                  <c:v>3651</c:v>
                </c:pt>
                <c:pt idx="67">
                  <c:v>3585</c:v>
                </c:pt>
                <c:pt idx="68">
                  <c:v>3520</c:v>
                </c:pt>
                <c:pt idx="69">
                  <c:v>3452</c:v>
                </c:pt>
                <c:pt idx="70">
                  <c:v>3834</c:v>
                </c:pt>
                <c:pt idx="71">
                  <c:v>3634</c:v>
                </c:pt>
                <c:pt idx="72">
                  <c:v>3609</c:v>
                </c:pt>
                <c:pt idx="73">
                  <c:v>3634</c:v>
                </c:pt>
                <c:pt idx="74">
                  <c:v>4065</c:v>
                </c:pt>
                <c:pt idx="75">
                  <c:v>3657</c:v>
                </c:pt>
                <c:pt idx="76">
                  <c:v>3588</c:v>
                </c:pt>
                <c:pt idx="77">
                  <c:v>3750</c:v>
                </c:pt>
                <c:pt idx="78">
                  <c:v>3842</c:v>
                </c:pt>
                <c:pt idx="79">
                  <c:v>3561</c:v>
                </c:pt>
                <c:pt idx="80">
                  <c:v>3307</c:v>
                </c:pt>
                <c:pt idx="81">
                  <c:v>3882</c:v>
                </c:pt>
                <c:pt idx="82">
                  <c:v>3648</c:v>
                </c:pt>
                <c:pt idx="83">
                  <c:v>3815</c:v>
                </c:pt>
                <c:pt idx="84">
                  <c:v>3768</c:v>
                </c:pt>
                <c:pt idx="85">
                  <c:v>3873</c:v>
                </c:pt>
                <c:pt idx="86">
                  <c:v>3298</c:v>
                </c:pt>
                <c:pt idx="87">
                  <c:v>4014</c:v>
                </c:pt>
                <c:pt idx="88">
                  <c:v>3861</c:v>
                </c:pt>
                <c:pt idx="89">
                  <c:v>3822</c:v>
                </c:pt>
                <c:pt idx="90">
                  <c:v>3996</c:v>
                </c:pt>
                <c:pt idx="91">
                  <c:v>4038</c:v>
                </c:pt>
                <c:pt idx="92">
                  <c:v>3546</c:v>
                </c:pt>
                <c:pt idx="93">
                  <c:v>3129</c:v>
                </c:pt>
                <c:pt idx="94">
                  <c:v>3620</c:v>
                </c:pt>
                <c:pt idx="95">
                  <c:v>3417</c:v>
                </c:pt>
                <c:pt idx="96">
                  <c:v>3752</c:v>
                </c:pt>
                <c:pt idx="97">
                  <c:v>3812</c:v>
                </c:pt>
                <c:pt idx="98">
                  <c:v>3590</c:v>
                </c:pt>
                <c:pt idx="99">
                  <c:v>3040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29</c:v>
                </c:pt>
                <c:pt idx="10">
                  <c:v>27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30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29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27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57</c:v>
                </c:pt>
                <c:pt idx="58">
                  <c:v>25</c:v>
                </c:pt>
                <c:pt idx="59">
                  <c:v>28</c:v>
                </c:pt>
                <c:pt idx="60">
                  <c:v>26</c:v>
                </c:pt>
                <c:pt idx="61">
                  <c:v>25</c:v>
                </c:pt>
                <c:pt idx="62">
                  <c:v>44</c:v>
                </c:pt>
                <c:pt idx="63">
                  <c:v>28</c:v>
                </c:pt>
                <c:pt idx="64">
                  <c:v>25</c:v>
                </c:pt>
                <c:pt idx="65">
                  <c:v>40</c:v>
                </c:pt>
                <c:pt idx="66">
                  <c:v>32</c:v>
                </c:pt>
                <c:pt idx="67">
                  <c:v>36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60</c:v>
                </c:pt>
                <c:pt idx="83">
                  <c:v>26</c:v>
                </c:pt>
                <c:pt idx="84">
                  <c:v>26</c:v>
                </c:pt>
                <c:pt idx="85">
                  <c:v>29</c:v>
                </c:pt>
                <c:pt idx="86">
                  <c:v>30</c:v>
                </c:pt>
                <c:pt idx="87">
                  <c:v>26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29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35</c:v>
                </c:pt>
                <c:pt idx="25">
                  <c:v>32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27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27</c:v>
                </c:pt>
                <c:pt idx="35">
                  <c:v>31</c:v>
                </c:pt>
                <c:pt idx="36">
                  <c:v>29</c:v>
                </c:pt>
                <c:pt idx="37">
                  <c:v>31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92</c:v>
                </c:pt>
                <c:pt idx="45">
                  <c:v>28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30</c:v>
                </c:pt>
                <c:pt idx="58">
                  <c:v>27</c:v>
                </c:pt>
                <c:pt idx="59">
                  <c:v>34</c:v>
                </c:pt>
                <c:pt idx="60">
                  <c:v>32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41</c:v>
                </c:pt>
                <c:pt idx="66">
                  <c:v>27</c:v>
                </c:pt>
                <c:pt idx="67">
                  <c:v>28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30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50</c:v>
                </c:pt>
                <c:pt idx="81">
                  <c:v>27</c:v>
                </c:pt>
                <c:pt idx="82">
                  <c:v>57</c:v>
                </c:pt>
                <c:pt idx="83">
                  <c:v>28</c:v>
                </c:pt>
                <c:pt idx="84">
                  <c:v>73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27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31</c:v>
                </c:pt>
                <c:pt idx="1">
                  <c:v>25</c:v>
                </c:pt>
                <c:pt idx="2">
                  <c:v>68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33</c:v>
                </c:pt>
                <c:pt idx="37">
                  <c:v>25</c:v>
                </c:pt>
                <c:pt idx="38">
                  <c:v>26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24</c:v>
                </c:pt>
                <c:pt idx="59">
                  <c:v>25</c:v>
                </c:pt>
                <c:pt idx="60">
                  <c:v>61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32</c:v>
                </c:pt>
                <c:pt idx="88">
                  <c:v>24</c:v>
                </c:pt>
                <c:pt idx="89">
                  <c:v>24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36</c:v>
                </c:pt>
                <c:pt idx="96">
                  <c:v>25</c:v>
                </c:pt>
                <c:pt idx="97">
                  <c:v>26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41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58</c:v>
                </c:pt>
                <c:pt idx="20">
                  <c:v>43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44</c:v>
                </c:pt>
                <c:pt idx="25">
                  <c:v>40</c:v>
                </c:pt>
                <c:pt idx="26">
                  <c:v>41</c:v>
                </c:pt>
                <c:pt idx="27">
                  <c:v>40</c:v>
                </c:pt>
                <c:pt idx="28">
                  <c:v>40</c:v>
                </c:pt>
                <c:pt idx="29">
                  <c:v>139</c:v>
                </c:pt>
                <c:pt idx="30">
                  <c:v>46</c:v>
                </c:pt>
                <c:pt idx="31">
                  <c:v>43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42</c:v>
                </c:pt>
                <c:pt idx="36">
                  <c:v>58</c:v>
                </c:pt>
                <c:pt idx="37">
                  <c:v>44</c:v>
                </c:pt>
                <c:pt idx="38">
                  <c:v>41</c:v>
                </c:pt>
                <c:pt idx="39">
                  <c:v>40</c:v>
                </c:pt>
                <c:pt idx="40">
                  <c:v>41</c:v>
                </c:pt>
                <c:pt idx="41">
                  <c:v>40</c:v>
                </c:pt>
                <c:pt idx="42">
                  <c:v>41</c:v>
                </c:pt>
                <c:pt idx="43">
                  <c:v>40</c:v>
                </c:pt>
                <c:pt idx="44">
                  <c:v>40</c:v>
                </c:pt>
                <c:pt idx="45">
                  <c:v>84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38</c:v>
                </c:pt>
                <c:pt idx="58">
                  <c:v>42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</c:v>
                </c:pt>
                <c:pt idx="63">
                  <c:v>38</c:v>
                </c:pt>
                <c:pt idx="64">
                  <c:v>42</c:v>
                </c:pt>
                <c:pt idx="65">
                  <c:v>39</c:v>
                </c:pt>
                <c:pt idx="66">
                  <c:v>39</c:v>
                </c:pt>
                <c:pt idx="67">
                  <c:v>74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40</c:v>
                </c:pt>
                <c:pt idx="76">
                  <c:v>38</c:v>
                </c:pt>
                <c:pt idx="77">
                  <c:v>38</c:v>
                </c:pt>
                <c:pt idx="78">
                  <c:v>43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47</c:v>
                </c:pt>
                <c:pt idx="95">
                  <c:v>40</c:v>
                </c:pt>
                <c:pt idx="96">
                  <c:v>36</c:v>
                </c:pt>
                <c:pt idx="97">
                  <c:v>36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5123</c:v>
                </c:pt>
                <c:pt idx="1">
                  <c:v>4451</c:v>
                </c:pt>
                <c:pt idx="2">
                  <c:v>4463</c:v>
                </c:pt>
                <c:pt idx="3">
                  <c:v>4448</c:v>
                </c:pt>
                <c:pt idx="4">
                  <c:v>4454</c:v>
                </c:pt>
                <c:pt idx="5">
                  <c:v>4404</c:v>
                </c:pt>
                <c:pt idx="6">
                  <c:v>4413</c:v>
                </c:pt>
                <c:pt idx="7">
                  <c:v>4477</c:v>
                </c:pt>
                <c:pt idx="8">
                  <c:v>4470</c:v>
                </c:pt>
                <c:pt idx="9">
                  <c:v>4389</c:v>
                </c:pt>
                <c:pt idx="10">
                  <c:v>4532</c:v>
                </c:pt>
                <c:pt idx="11">
                  <c:v>4466</c:v>
                </c:pt>
                <c:pt idx="12">
                  <c:v>4518</c:v>
                </c:pt>
                <c:pt idx="13">
                  <c:v>4369</c:v>
                </c:pt>
                <c:pt idx="14">
                  <c:v>4457</c:v>
                </c:pt>
                <c:pt idx="15">
                  <c:v>4544</c:v>
                </c:pt>
                <c:pt idx="16">
                  <c:v>4465</c:v>
                </c:pt>
                <c:pt idx="17">
                  <c:v>4457</c:v>
                </c:pt>
                <c:pt idx="18">
                  <c:v>4446</c:v>
                </c:pt>
                <c:pt idx="19">
                  <c:v>4494</c:v>
                </c:pt>
                <c:pt idx="20">
                  <c:v>4475</c:v>
                </c:pt>
                <c:pt idx="21">
                  <c:v>4391</c:v>
                </c:pt>
                <c:pt idx="22">
                  <c:v>4530</c:v>
                </c:pt>
                <c:pt idx="23">
                  <c:v>4572</c:v>
                </c:pt>
                <c:pt idx="24">
                  <c:v>4409</c:v>
                </c:pt>
                <c:pt idx="25">
                  <c:v>4375</c:v>
                </c:pt>
                <c:pt idx="26">
                  <c:v>4430</c:v>
                </c:pt>
                <c:pt idx="27">
                  <c:v>4512</c:v>
                </c:pt>
                <c:pt idx="28">
                  <c:v>4429</c:v>
                </c:pt>
                <c:pt idx="29">
                  <c:v>4514</c:v>
                </c:pt>
                <c:pt idx="30">
                  <c:v>4476</c:v>
                </c:pt>
                <c:pt idx="31">
                  <c:v>4549</c:v>
                </c:pt>
                <c:pt idx="32">
                  <c:v>4383</c:v>
                </c:pt>
                <c:pt idx="33">
                  <c:v>4452</c:v>
                </c:pt>
                <c:pt idx="34">
                  <c:v>4475</c:v>
                </c:pt>
                <c:pt idx="35">
                  <c:v>4302</c:v>
                </c:pt>
                <c:pt idx="36">
                  <c:v>4455</c:v>
                </c:pt>
                <c:pt idx="37">
                  <c:v>4459</c:v>
                </c:pt>
                <c:pt idx="38">
                  <c:v>4381</c:v>
                </c:pt>
                <c:pt idx="39">
                  <c:v>4483</c:v>
                </c:pt>
                <c:pt idx="40">
                  <c:v>4481</c:v>
                </c:pt>
                <c:pt idx="41">
                  <c:v>4485</c:v>
                </c:pt>
                <c:pt idx="42">
                  <c:v>4501</c:v>
                </c:pt>
                <c:pt idx="43">
                  <c:v>4416</c:v>
                </c:pt>
                <c:pt idx="44">
                  <c:v>4417</c:v>
                </c:pt>
                <c:pt idx="45">
                  <c:v>4499</c:v>
                </c:pt>
                <c:pt idx="46">
                  <c:v>4476</c:v>
                </c:pt>
                <c:pt idx="47">
                  <c:v>4426</c:v>
                </c:pt>
                <c:pt idx="48">
                  <c:v>4495</c:v>
                </c:pt>
                <c:pt idx="49">
                  <c:v>4552</c:v>
                </c:pt>
                <c:pt idx="50">
                  <c:v>4457</c:v>
                </c:pt>
                <c:pt idx="51">
                  <c:v>4437</c:v>
                </c:pt>
                <c:pt idx="52">
                  <c:v>4491</c:v>
                </c:pt>
                <c:pt idx="53">
                  <c:v>4487</c:v>
                </c:pt>
                <c:pt idx="54">
                  <c:v>4439</c:v>
                </c:pt>
                <c:pt idx="55">
                  <c:v>4427</c:v>
                </c:pt>
                <c:pt idx="56">
                  <c:v>4441</c:v>
                </c:pt>
                <c:pt idx="57">
                  <c:v>4379</c:v>
                </c:pt>
                <c:pt idx="58">
                  <c:v>4417</c:v>
                </c:pt>
                <c:pt idx="59">
                  <c:v>4515</c:v>
                </c:pt>
                <c:pt idx="60">
                  <c:v>4435</c:v>
                </c:pt>
                <c:pt idx="61">
                  <c:v>4217</c:v>
                </c:pt>
                <c:pt idx="62">
                  <c:v>4462</c:v>
                </c:pt>
                <c:pt idx="63">
                  <c:v>4429</c:v>
                </c:pt>
                <c:pt idx="64">
                  <c:v>4442</c:v>
                </c:pt>
                <c:pt idx="65">
                  <c:v>4722</c:v>
                </c:pt>
                <c:pt idx="66">
                  <c:v>4472</c:v>
                </c:pt>
                <c:pt idx="67">
                  <c:v>4455</c:v>
                </c:pt>
                <c:pt idx="68">
                  <c:v>4403</c:v>
                </c:pt>
                <c:pt idx="69">
                  <c:v>4450</c:v>
                </c:pt>
                <c:pt idx="70">
                  <c:v>4566</c:v>
                </c:pt>
                <c:pt idx="71">
                  <c:v>4426</c:v>
                </c:pt>
                <c:pt idx="72">
                  <c:v>4432</c:v>
                </c:pt>
                <c:pt idx="73">
                  <c:v>4571</c:v>
                </c:pt>
                <c:pt idx="74">
                  <c:v>4721</c:v>
                </c:pt>
                <c:pt idx="75">
                  <c:v>4453</c:v>
                </c:pt>
                <c:pt idx="76">
                  <c:v>4464</c:v>
                </c:pt>
                <c:pt idx="77">
                  <c:v>4519</c:v>
                </c:pt>
                <c:pt idx="78">
                  <c:v>4519</c:v>
                </c:pt>
                <c:pt idx="79">
                  <c:v>4541</c:v>
                </c:pt>
                <c:pt idx="80">
                  <c:v>4474</c:v>
                </c:pt>
                <c:pt idx="81">
                  <c:v>4399</c:v>
                </c:pt>
                <c:pt idx="82">
                  <c:v>4439</c:v>
                </c:pt>
                <c:pt idx="83">
                  <c:v>4525</c:v>
                </c:pt>
                <c:pt idx="84">
                  <c:v>4635</c:v>
                </c:pt>
                <c:pt idx="85">
                  <c:v>4462</c:v>
                </c:pt>
                <c:pt idx="86">
                  <c:v>4170</c:v>
                </c:pt>
                <c:pt idx="87">
                  <c:v>4496</c:v>
                </c:pt>
                <c:pt idx="88">
                  <c:v>4417</c:v>
                </c:pt>
                <c:pt idx="89">
                  <c:v>4411</c:v>
                </c:pt>
                <c:pt idx="90">
                  <c:v>4589</c:v>
                </c:pt>
                <c:pt idx="91">
                  <c:v>4503</c:v>
                </c:pt>
                <c:pt idx="92">
                  <c:v>4505</c:v>
                </c:pt>
                <c:pt idx="93">
                  <c:v>4551</c:v>
                </c:pt>
                <c:pt idx="94">
                  <c:v>4465</c:v>
                </c:pt>
                <c:pt idx="95">
                  <c:v>4408</c:v>
                </c:pt>
                <c:pt idx="96">
                  <c:v>4537</c:v>
                </c:pt>
                <c:pt idx="97">
                  <c:v>4534</c:v>
                </c:pt>
                <c:pt idx="98">
                  <c:v>4461</c:v>
                </c:pt>
                <c:pt idx="99">
                  <c:v>4375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35</c:v>
                </c:pt>
                <c:pt idx="8">
                  <c:v>19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23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31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23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26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35</c:v>
                </c:pt>
                <c:pt idx="81">
                  <c:v>42</c:v>
                </c:pt>
                <c:pt idx="82">
                  <c:v>19</c:v>
                </c:pt>
                <c:pt idx="83">
                  <c:v>21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A6A4EF-84F8-4799-96B1-A6F1E74C0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791A0-0F55-45D5-AF0E-4DA4E61E5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D5B846-B032-4CD3-818F-EAAA5B047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4539-EA7B-4CE5-96E1-232156746B6E}">
  <dimension ref="A1"/>
  <sheetViews>
    <sheetView workbookViewId="0">
      <selection activeCell="P10" sqref="P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B21F-5C5C-41B7-B911-784942DCAEF2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D17E-8D4C-4932-85FA-3ABED875BD96}">
  <dimension ref="A1"/>
  <sheetViews>
    <sheetView tabSelected="1" workbookViewId="0">
      <selection activeCell="N15" sqref="N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B10" zoomScale="120" zoomScaleNormal="120" workbookViewId="0">
      <selection activeCell="B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G18" sqref="G18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With Outliers</v>
      </c>
      <c r="D2" t="str">
        <f>'Data-Difference'!E3</f>
        <v>Without Outliers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4" cm="1">
        <f t="array" ref="C3">MAX(ABS('Data-Difference'!D4:'Data-Difference'!D103))</f>
        <v>0.10999999999999999</v>
      </c>
      <c r="D3" s="4" cm="1">
        <f t="array" ref="D3">MAX(ABS('Data-Difference'!E4:'Data-Difference'!E103))</f>
        <v>4.5840577425237949E-2</v>
      </c>
      <c r="E3" s="4" cm="1">
        <f t="array" ref="E3">MAX(ABS('Data-Difference'!F4:'Data-Difference'!F103))</f>
        <v>0.9</v>
      </c>
      <c r="F3" s="4" cm="1">
        <f t="array" ref="F3">MAX(ABS('Data-Difference'!G4:'Data-Difference'!G103))</f>
        <v>0.9</v>
      </c>
      <c r="G3" s="4" cm="1">
        <f t="array" ref="G3">MAX(ABS('Data-Difference'!H4:'Data-Difference'!H103))</f>
        <v>0.9</v>
      </c>
      <c r="H3" s="4" cm="1">
        <f t="array" ref="H3">MAX(ABS('Data-Difference'!I4:'Data-Difference'!I103))</f>
        <v>0.78773868665785185</v>
      </c>
      <c r="I3" s="4" cm="1">
        <f t="array" ref="I3">MAX(ABS('Data-Difference'!J4:'Data-Difference'!J103))</f>
        <v>0.82020589875979832</v>
      </c>
      <c r="J3" s="4" cm="1">
        <f t="array" ref="J3">MAX(ABS('Data-Difference'!K4:'Data-Difference'!K103))</f>
        <v>0.885643056691928</v>
      </c>
      <c r="K3" s="4" cm="1">
        <f t="array" ref="K3">MAX(ABS('Data-Difference'!L4:'Data-Difference'!L103))</f>
        <v>0.72775385570638274</v>
      </c>
      <c r="L3" s="4" cm="1">
        <f t="array" ref="L3">MAX(ABS('Data-Difference'!M4:'Data-Difference'!M103))</f>
        <v>0.82021460165566462</v>
      </c>
      <c r="M3" s="4" cm="1">
        <f t="array" ref="M3">MAX(ABS('Data-Difference'!N4:'Data-Difference'!N103))</f>
        <v>0.78773868665785185</v>
      </c>
      <c r="N3" s="4" cm="1">
        <f t="array" ref="N3">MAX(ABS('Data-Difference'!O4:'Data-Difference'!O103))</f>
        <v>0.82536829865494277</v>
      </c>
      <c r="O3" s="4" cm="1">
        <f t="array" ref="O3">MAX(ABS('Data-Difference'!P4:'Data-Difference'!P103))</f>
        <v>0.78773868665785185</v>
      </c>
      <c r="P3" s="4" cm="1">
        <f t="array" ref="P3">MAX(ABS('Data-Difference'!Q4:'Data-Difference'!Q103))</f>
        <v>0.82346928521221452</v>
      </c>
      <c r="Q3" s="4" cm="1">
        <f t="array" ref="Q3">MAX(ABS('Data-Difference'!R4:'Data-Difference'!R103))</f>
        <v>0.22121320472479541</v>
      </c>
      <c r="R3" s="4" cm="1">
        <f t="array" ref="R3">MAX(ABS('Data-Difference'!S4:'Data-Difference'!S103))</f>
        <v>0.98924390967065245</v>
      </c>
      <c r="U3">
        <f>MAX(C3:R3)</f>
        <v>0.98924390967065245</v>
      </c>
      <c r="V3">
        <f>MIN(C3:R3)</f>
        <v>4.5840577425237949E-2</v>
      </c>
    </row>
    <row r="4" spans="1:22" x14ac:dyDescent="0.25">
      <c r="B4" t="s">
        <v>9</v>
      </c>
      <c r="C4" s="4" cm="1">
        <f t="array" ref="C4">SUM(ABS('Data-Difference'!D4:'Data-Difference'!D103))</f>
        <v>4.1019148546879354</v>
      </c>
      <c r="D4" s="4" cm="1">
        <f t="array" ref="D4">SUM(ABS('Data-Difference'!E4:'Data-Difference'!E103))</f>
        <v>1.6690142348470918</v>
      </c>
      <c r="E4" s="4" cm="1">
        <f t="array" ref="E4">SUM(ABS('Data-Difference'!F4:'Data-Difference'!F103))</f>
        <v>40.94999999999996</v>
      </c>
      <c r="F4" s="4" cm="1">
        <f t="array" ref="F4">SUM(ABS('Data-Difference'!G4:'Data-Difference'!G103))</f>
        <v>40.94999999999996</v>
      </c>
      <c r="G4" s="4" cm="1">
        <f t="array" ref="G4">SUM(ABS('Data-Difference'!H4:'Data-Difference'!H103))</f>
        <v>40.94999999999996</v>
      </c>
      <c r="H4" s="4" cm="1">
        <f t="array" ref="H4">SUM(ABS('Data-Difference'!I4:'Data-Difference'!I103))</f>
        <v>43.752762121886242</v>
      </c>
      <c r="I4" s="4" cm="1">
        <f t="array" ref="I4">SUM(ABS('Data-Difference'!J4:'Data-Difference'!J103))</f>
        <v>45.694686922990122</v>
      </c>
      <c r="J4" s="4" cm="1">
        <f t="array" ref="J4">SUM(ABS('Data-Difference'!K4:'Data-Difference'!K103))</f>
        <v>47.748068001934982</v>
      </c>
      <c r="K4" s="4" cm="1">
        <f t="array" ref="K4">SUM(ABS('Data-Difference'!L4:'Data-Difference'!L103))</f>
        <v>42.074297642865005</v>
      </c>
      <c r="L4" s="4" cm="1">
        <f t="array" ref="L4">SUM(ABS('Data-Difference'!M4:'Data-Difference'!M103))</f>
        <v>45.696403822087262</v>
      </c>
      <c r="M4" s="4" cm="1">
        <f t="array" ref="M4">SUM(ABS('Data-Difference'!N4:'Data-Difference'!N103))</f>
        <v>43.752762121886242</v>
      </c>
      <c r="N4" s="4" cm="1">
        <f t="array" ref="N4">SUM(ABS('Data-Difference'!O4:'Data-Difference'!O103))</f>
        <v>42.811061472388737</v>
      </c>
      <c r="O4" s="4" cm="1">
        <f t="array" ref="O4">SUM(ABS('Data-Difference'!P4:'Data-Difference'!P103))</f>
        <v>43.752762121886242</v>
      </c>
      <c r="P4" s="4" cm="1">
        <f t="array" ref="P4">SUM(ABS('Data-Difference'!Q4:'Data-Difference'!Q103))</f>
        <v>42.682452738590293</v>
      </c>
      <c r="Q4" s="4" cm="1">
        <f t="array" ref="Q4">SUM(ABS('Data-Difference'!R4:'Data-Difference'!R103))</f>
        <v>11.182425551602046</v>
      </c>
      <c r="R4" s="4" cm="1">
        <f t="array" ref="R4">SUM(ABS('Data-Difference'!S4:'Data-Difference'!S103))</f>
        <v>49.046975638682653</v>
      </c>
      <c r="U4">
        <f t="shared" ref="U4:U5" si="0">MAX(C4:R4)</f>
        <v>49.046975638682653</v>
      </c>
      <c r="V4">
        <f t="shared" ref="V4:V5" si="1">MIN(C4:R4)</f>
        <v>1.6690142348470918</v>
      </c>
    </row>
    <row r="5" spans="1:22" x14ac:dyDescent="0.25">
      <c r="B5" t="s">
        <v>14</v>
      </c>
      <c r="C5" s="4">
        <f>C4/100</f>
        <v>4.1019148546879353E-2</v>
      </c>
      <c r="D5" s="4">
        <f t="shared" ref="D5:R5" si="2">D4/100</f>
        <v>1.6690142348470917E-2</v>
      </c>
      <c r="E5" s="4">
        <f t="shared" si="2"/>
        <v>0.40949999999999959</v>
      </c>
      <c r="F5" s="4">
        <f t="shared" si="2"/>
        <v>0.40949999999999959</v>
      </c>
      <c r="G5" s="4">
        <f t="shared" si="2"/>
        <v>0.40949999999999959</v>
      </c>
      <c r="H5" s="4">
        <f t="shared" si="2"/>
        <v>0.43752762121886241</v>
      </c>
      <c r="I5" s="4">
        <f t="shared" si="2"/>
        <v>0.45694686922990124</v>
      </c>
      <c r="J5" s="4">
        <f t="shared" si="2"/>
        <v>0.47748068001934985</v>
      </c>
      <c r="K5" s="4">
        <f t="shared" si="2"/>
        <v>0.42074297642865005</v>
      </c>
      <c r="L5" s="4">
        <f t="shared" si="2"/>
        <v>0.45696403822087261</v>
      </c>
      <c r="M5" s="4">
        <f t="shared" si="2"/>
        <v>0.43752762121886241</v>
      </c>
      <c r="N5" s="4">
        <f t="shared" si="2"/>
        <v>0.42811061472388734</v>
      </c>
      <c r="O5" s="4">
        <f t="shared" si="2"/>
        <v>0.43752762121886241</v>
      </c>
      <c r="P5" s="4">
        <f t="shared" si="2"/>
        <v>0.42682452738590293</v>
      </c>
      <c r="Q5" s="4">
        <f t="shared" si="2"/>
        <v>0.11182425551602046</v>
      </c>
      <c r="R5" s="4">
        <f t="shared" si="2"/>
        <v>0.49046975638682655</v>
      </c>
      <c r="U5">
        <f t="shared" si="0"/>
        <v>0.49046975638682655</v>
      </c>
      <c r="V5">
        <f t="shared" si="1"/>
        <v>1.6690142348470917E-2</v>
      </c>
    </row>
    <row r="10" spans="1:22" x14ac:dyDescent="0.25">
      <c r="A10" t="s">
        <v>5</v>
      </c>
    </row>
    <row r="11" spans="1:22" x14ac:dyDescent="0.25">
      <c r="C11" t="str">
        <f>Time!D2</f>
        <v>Ours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10</v>
      </c>
      <c r="C12">
        <f>SUM(Time!D3:D102)</f>
        <v>1330</v>
      </c>
      <c r="D12">
        <f>SUM(Time!E3:E102)</f>
        <v>1</v>
      </c>
      <c r="E12">
        <f>SUM(Time!F3:F102)</f>
        <v>1</v>
      </c>
      <c r="F12">
        <f>SUM(Time!G3:G102)</f>
        <v>1</v>
      </c>
      <c r="G12">
        <f>SUM(Time!H3:H102)</f>
        <v>1</v>
      </c>
      <c r="H12">
        <f>SUM(Time!I3:I102)</f>
        <v>2892</v>
      </c>
      <c r="I12">
        <f>SUM(Time!J3:J102)</f>
        <v>428295</v>
      </c>
      <c r="J12">
        <f>SUM(Time!K3:K102)</f>
        <v>3091061</v>
      </c>
      <c r="K12">
        <f>SUM(Time!L3:L102)</f>
        <v>363947</v>
      </c>
      <c r="L12">
        <f>SUM(Time!M3:M102)</f>
        <v>347688</v>
      </c>
      <c r="M12">
        <f>SUM(Time!N3:N102)</f>
        <v>2674</v>
      </c>
      <c r="N12">
        <f>SUM(Time!O3:O102)</f>
        <v>2950</v>
      </c>
      <c r="O12">
        <f>SUM(Time!P3:P102)</f>
        <v>2619</v>
      </c>
      <c r="P12">
        <f>SUM(Time!Q3:Q102)</f>
        <v>4175</v>
      </c>
      <c r="Q12">
        <f>SUM(Time!R3:R102)</f>
        <v>447185</v>
      </c>
      <c r="R12">
        <f>SUM(Time!S3:S102)</f>
        <v>1910</v>
      </c>
    </row>
    <row r="13" spans="1:22" x14ac:dyDescent="0.25">
      <c r="B13" t="s">
        <v>11</v>
      </c>
      <c r="C13">
        <f>C12/COUNT(Time!D3:D102)</f>
        <v>13.3</v>
      </c>
      <c r="D13">
        <f>D12/COUNT(Time!E3:E102)</f>
        <v>0.01</v>
      </c>
      <c r="E13">
        <f>E12/COUNT(Time!F3:F102)</f>
        <v>0.01</v>
      </c>
      <c r="F13">
        <f>F12/COUNT(Time!G3:G102)</f>
        <v>0.01</v>
      </c>
      <c r="G13">
        <f>G12/COUNT(Time!H3:H102)</f>
        <v>0.01</v>
      </c>
      <c r="H13">
        <f>H12/COUNT(Time!I3:I102)</f>
        <v>28.92</v>
      </c>
      <c r="I13">
        <f>I12/COUNT(Time!J3:J102)</f>
        <v>4282.95</v>
      </c>
      <c r="J13">
        <f>J12/COUNT(Time!K3:K102)</f>
        <v>30910.61</v>
      </c>
      <c r="K13">
        <f>K12/COUNT(Time!L3:L102)</f>
        <v>3639.47</v>
      </c>
      <c r="L13">
        <f>L12/COUNT(Time!M3:M102)</f>
        <v>3476.88</v>
      </c>
      <c r="M13">
        <f>M12/COUNT(Time!N3:N102)</f>
        <v>26.74</v>
      </c>
      <c r="N13">
        <f>N12/COUNT(Time!O3:O102)</f>
        <v>29.5</v>
      </c>
      <c r="O13">
        <f>O12/COUNT(Time!P3:P102)</f>
        <v>26.19</v>
      </c>
      <c r="P13">
        <f>P12/COUNT(Time!Q3:Q102)</f>
        <v>41.75</v>
      </c>
      <c r="Q13">
        <f>Q12/COUNT(Time!R3:R102)</f>
        <v>4471.8500000000004</v>
      </c>
      <c r="R13">
        <f>R12/COUNT(Time!S3:S102)</f>
        <v>19.100000000000001</v>
      </c>
    </row>
    <row r="14" spans="1:22" x14ac:dyDescent="0.25">
      <c r="B14" t="s">
        <v>12</v>
      </c>
      <c r="C14">
        <f>OUR_TIME-OUR_TIME</f>
        <v>0</v>
      </c>
      <c r="D14">
        <f t="shared" ref="D14:R14" si="3">D13-OUR_TIME</f>
        <v>-13.290000000000001</v>
      </c>
      <c r="E14">
        <f t="shared" si="3"/>
        <v>-13.290000000000001</v>
      </c>
      <c r="F14">
        <f t="shared" si="3"/>
        <v>-13.290000000000001</v>
      </c>
      <c r="G14">
        <f t="shared" si="3"/>
        <v>-13.290000000000001</v>
      </c>
      <c r="H14">
        <f t="shared" si="3"/>
        <v>15.620000000000001</v>
      </c>
      <c r="I14">
        <f t="shared" si="3"/>
        <v>4269.6499999999996</v>
      </c>
      <c r="J14">
        <f t="shared" si="3"/>
        <v>30897.31</v>
      </c>
      <c r="K14">
        <f t="shared" si="3"/>
        <v>3626.1699999999996</v>
      </c>
      <c r="L14">
        <f t="shared" si="3"/>
        <v>3463.58</v>
      </c>
      <c r="M14">
        <f t="shared" si="3"/>
        <v>13.439999999999998</v>
      </c>
      <c r="N14">
        <f t="shared" si="3"/>
        <v>16.2</v>
      </c>
      <c r="O14">
        <f t="shared" si="3"/>
        <v>12.89</v>
      </c>
      <c r="P14">
        <f t="shared" si="3"/>
        <v>28.45</v>
      </c>
      <c r="Q14">
        <f t="shared" si="3"/>
        <v>4458.55</v>
      </c>
      <c r="R14">
        <f t="shared" si="3"/>
        <v>5.8000000000000007</v>
      </c>
    </row>
    <row r="15" spans="1:22" x14ac:dyDescent="0.25">
      <c r="B15" t="s">
        <v>13</v>
      </c>
      <c r="C15" s="1">
        <v>0</v>
      </c>
      <c r="D15" s="3">
        <f>D14/D13</f>
        <v>-1329</v>
      </c>
      <c r="E15" s="3">
        <f t="shared" ref="E15:R15" si="4">E14/E13</f>
        <v>-1329</v>
      </c>
      <c r="F15" s="3">
        <f t="shared" si="4"/>
        <v>-1329</v>
      </c>
      <c r="G15" s="3">
        <f t="shared" si="4"/>
        <v>-1329</v>
      </c>
      <c r="H15" s="3">
        <f t="shared" si="4"/>
        <v>0.54011065006915626</v>
      </c>
      <c r="I15" s="3">
        <f t="shared" si="4"/>
        <v>0.99689466372476909</v>
      </c>
      <c r="J15" s="3">
        <f t="shared" si="4"/>
        <v>0.99956972702900393</v>
      </c>
      <c r="K15" s="3">
        <f t="shared" si="4"/>
        <v>0.99634562175261776</v>
      </c>
      <c r="L15" s="3">
        <f t="shared" si="4"/>
        <v>0.99617473136835322</v>
      </c>
      <c r="M15" s="3">
        <f t="shared" si="4"/>
        <v>0.50261780104712039</v>
      </c>
      <c r="N15" s="3">
        <f t="shared" si="4"/>
        <v>0.54915254237288136</v>
      </c>
      <c r="O15" s="3">
        <f t="shared" si="4"/>
        <v>0.49217258495609012</v>
      </c>
      <c r="P15" s="3">
        <f t="shared" si="4"/>
        <v>0.68143712574850301</v>
      </c>
      <c r="Q15" s="3">
        <f t="shared" si="4"/>
        <v>0.99702583941769063</v>
      </c>
      <c r="R15" s="3">
        <f t="shared" si="4"/>
        <v>0.30366492146596857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0</v>
      </c>
      <c r="E1">
        <f>MIN(E4:E103)</f>
        <v>-1.1540191777926312E-2</v>
      </c>
      <c r="F1">
        <f t="shared" ref="F1:S1" si="0">MIN(F4:F103)</f>
        <v>-0.9</v>
      </c>
      <c r="G1">
        <f t="shared" si="0"/>
        <v>-0.9</v>
      </c>
      <c r="H1">
        <f t="shared" si="0"/>
        <v>-0.9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0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0.10999999999999999</v>
      </c>
      <c r="E2" cm="1">
        <f t="array" ref="E2">MAX(ABS(E4:E103))</f>
        <v>4.5840577425237949E-2</v>
      </c>
      <c r="F2" cm="1">
        <f t="array" ref="F2">MAX(ABS(F4:F103))</f>
        <v>0.9</v>
      </c>
      <c r="G2" cm="1">
        <f t="array" ref="G2">MAX(ABS(G4:G103))</f>
        <v>0.9</v>
      </c>
      <c r="H2" cm="1">
        <f t="array" ref="H2">MAX(ABS(H4:H103))</f>
        <v>0.9</v>
      </c>
      <c r="I2" cm="1">
        <f t="array" ref="I2">MAX(ABS(I4:I103))</f>
        <v>0.78773868665785185</v>
      </c>
      <c r="J2" cm="1">
        <f t="array" ref="J2">MAX(ABS(J4:J103))</f>
        <v>0.82020589875979832</v>
      </c>
      <c r="K2" cm="1">
        <f t="array" ref="K2">MAX(ABS(K4:K103))</f>
        <v>0.885643056691928</v>
      </c>
      <c r="L2" cm="1">
        <f t="array" ref="L2">MAX(ABS(L4:L103))</f>
        <v>0.72775385570638274</v>
      </c>
      <c r="M2" cm="1">
        <f t="array" ref="M2">MAX(ABS(M4:M103))</f>
        <v>0.82021460165566462</v>
      </c>
      <c r="N2" cm="1">
        <f t="array" ref="N2">MAX(ABS(N4:N103))</f>
        <v>0.78773868665785185</v>
      </c>
      <c r="O2" cm="1">
        <f t="array" ref="O2">MAX(ABS(O4:O103))</f>
        <v>0.82536829865494277</v>
      </c>
      <c r="P2" cm="1">
        <f t="array" ref="P2">MAX(ABS(P4:P103))</f>
        <v>0.78773868665785185</v>
      </c>
      <c r="Q2" cm="1">
        <f t="array" ref="Q2">MAX(ABS(Q4:Q103))</f>
        <v>0.82346928521221452</v>
      </c>
      <c r="R2" cm="1">
        <f t="array" ref="R2">MAX(ABS(R4:R103))</f>
        <v>0.22121320472479541</v>
      </c>
      <c r="S2" cm="1">
        <f t="array" ref="S2">MAX(ABS(S4:S103))</f>
        <v>0.98924390967065245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With Outliers</v>
      </c>
      <c r="E3" t="str">
        <f>'Data-Normalized'!D3</f>
        <v>Without Outliers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0</v>
      </c>
      <c r="F4">
        <f>'Data-Normalized'!E4-'Data-Normalized'!B4</f>
        <v>0</v>
      </c>
      <c r="G4">
        <f>'Data-Normalized'!F4-'Data-Normalized'!B4</f>
        <v>0</v>
      </c>
      <c r="H4">
        <f>'Data-Normalized'!G4-'Data-Normalized'!B4</f>
        <v>0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0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0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0</v>
      </c>
      <c r="E5">
        <f>'Data-Normalized'!D5-'Data-Normalized'!B5</f>
        <v>0</v>
      </c>
      <c r="F5">
        <f>'Data-Normalized'!E5-'Data-Normalized'!B5</f>
        <v>0</v>
      </c>
      <c r="G5">
        <f>'Data-Normalized'!F5-'Data-Normalized'!B5</f>
        <v>0</v>
      </c>
      <c r="H5">
        <f>'Data-Normalized'!G5-'Data-Normalized'!B5</f>
        <v>0</v>
      </c>
      <c r="I5">
        <f>'Data-Normalized'!H5-'Data-Normalized'!B5</f>
        <v>0</v>
      </c>
      <c r="J5">
        <f>'Data-Normalized'!I5-'Data-Normalized'!B5</f>
        <v>0</v>
      </c>
      <c r="K5">
        <f>'Data-Normalized'!J5-'Data-Normalized'!B5</f>
        <v>0</v>
      </c>
      <c r="L5">
        <f>'Data-Normalized'!K5-'Data-Normalized'!B5</f>
        <v>0</v>
      </c>
      <c r="M5">
        <f>'Data-Normalized'!L5-'Data-Normalized'!B5</f>
        <v>0</v>
      </c>
      <c r="N5">
        <f>'Data-Normalized'!M5-'Data-Normalized'!B5</f>
        <v>0</v>
      </c>
      <c r="O5">
        <f>'Data-Normalized'!N5-'Data-Normalized'!B5</f>
        <v>0</v>
      </c>
      <c r="P5">
        <f>'Data-Normalized'!O5-'Data-Normalized'!B5</f>
        <v>0</v>
      </c>
      <c r="Q5">
        <f>'Data-Normalized'!P5-'Data-Normalized'!B5</f>
        <v>0</v>
      </c>
      <c r="R5">
        <f>'Data-Normalized'!Q5-'Data-Normalized'!B5</f>
        <v>0</v>
      </c>
      <c r="S5">
        <f>'Data-Normalized'!R5-'Data-Normalized'!B5</f>
        <v>0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0</v>
      </c>
      <c r="E6">
        <f>'Data-Normalized'!D6-'Data-Normalized'!B6</f>
        <v>0</v>
      </c>
      <c r="F6">
        <f>'Data-Normalized'!E6-'Data-Normalized'!B6</f>
        <v>0</v>
      </c>
      <c r="G6">
        <f>'Data-Normalized'!F6-'Data-Normalized'!B6</f>
        <v>0</v>
      </c>
      <c r="H6">
        <f>'Data-Normalized'!G6-'Data-Normalized'!B6</f>
        <v>0</v>
      </c>
      <c r="I6">
        <f>'Data-Normalized'!H6-'Data-Normalized'!B6</f>
        <v>0</v>
      </c>
      <c r="J6">
        <f>'Data-Normalized'!I6-'Data-Normalized'!B6</f>
        <v>0</v>
      </c>
      <c r="K6">
        <f>'Data-Normalized'!J6-'Data-Normalized'!B6</f>
        <v>0</v>
      </c>
      <c r="L6">
        <f>'Data-Normalized'!K6-'Data-Normalized'!B6</f>
        <v>0</v>
      </c>
      <c r="M6">
        <f>'Data-Normalized'!L6-'Data-Normalized'!B6</f>
        <v>0</v>
      </c>
      <c r="N6">
        <f>'Data-Normalized'!M6-'Data-Normalized'!B6</f>
        <v>0</v>
      </c>
      <c r="O6">
        <f>'Data-Normalized'!N6-'Data-Normalized'!B6</f>
        <v>0</v>
      </c>
      <c r="P6">
        <f>'Data-Normalized'!O6-'Data-Normalized'!B6</f>
        <v>0</v>
      </c>
      <c r="Q6">
        <f>'Data-Normalized'!P6-'Data-Normalized'!B6</f>
        <v>0</v>
      </c>
      <c r="R6">
        <f>'Data-Normalized'!Q6-'Data-Normalized'!B6</f>
        <v>0</v>
      </c>
      <c r="S6">
        <f>'Data-Normalized'!R6-'Data-Normalized'!B6</f>
        <v>0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0</v>
      </c>
      <c r="E7">
        <f>'Data-Normalized'!D7-'Data-Normalized'!B7</f>
        <v>0</v>
      </c>
      <c r="F7">
        <f>'Data-Normalized'!E7-'Data-Normalized'!B7</f>
        <v>0</v>
      </c>
      <c r="G7">
        <f>'Data-Normalized'!F7-'Data-Normalized'!B7</f>
        <v>0</v>
      </c>
      <c r="H7">
        <f>'Data-Normalized'!G7-'Data-Normalized'!B7</f>
        <v>0</v>
      </c>
      <c r="I7">
        <f>'Data-Normalized'!H7-'Data-Normalized'!B7</f>
        <v>0</v>
      </c>
      <c r="J7">
        <f>'Data-Normalized'!I7-'Data-Normalized'!B7</f>
        <v>0</v>
      </c>
      <c r="K7">
        <f>'Data-Normalized'!J7-'Data-Normalized'!B7</f>
        <v>0</v>
      </c>
      <c r="L7">
        <f>'Data-Normalized'!K7-'Data-Normalized'!B7</f>
        <v>0</v>
      </c>
      <c r="M7">
        <f>'Data-Normalized'!L7-'Data-Normalized'!B7</f>
        <v>0</v>
      </c>
      <c r="N7">
        <f>'Data-Normalized'!M7-'Data-Normalized'!B7</f>
        <v>0</v>
      </c>
      <c r="O7">
        <f>'Data-Normalized'!N7-'Data-Normalized'!B7</f>
        <v>0</v>
      </c>
      <c r="P7">
        <f>'Data-Normalized'!O7-'Data-Normalized'!B7</f>
        <v>0</v>
      </c>
      <c r="Q7">
        <f>'Data-Normalized'!P7-'Data-Normalized'!B7</f>
        <v>0</v>
      </c>
      <c r="R7">
        <f>'Data-Normalized'!Q7-'Data-Normalized'!B7</f>
        <v>0</v>
      </c>
      <c r="S7">
        <f>'Data-Normalized'!R7-'Data-Normalized'!B7</f>
        <v>0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0</v>
      </c>
      <c r="E8">
        <f>'Data-Normalized'!D8-'Data-Normalized'!B8</f>
        <v>0</v>
      </c>
      <c r="F8">
        <f>'Data-Normalized'!E8-'Data-Normalized'!B8</f>
        <v>0</v>
      </c>
      <c r="G8">
        <f>'Data-Normalized'!F8-'Data-Normalized'!B8</f>
        <v>0</v>
      </c>
      <c r="H8">
        <f>'Data-Normalized'!G8-'Data-Normalized'!B8</f>
        <v>0</v>
      </c>
      <c r="I8">
        <f>'Data-Normalized'!H8-'Data-Normalized'!B8</f>
        <v>0</v>
      </c>
      <c r="J8">
        <f>'Data-Normalized'!I8-'Data-Normalized'!B8</f>
        <v>0</v>
      </c>
      <c r="K8">
        <f>'Data-Normalized'!J8-'Data-Normalized'!B8</f>
        <v>0</v>
      </c>
      <c r="L8">
        <f>'Data-Normalized'!K8-'Data-Normalized'!B8</f>
        <v>0</v>
      </c>
      <c r="M8">
        <f>'Data-Normalized'!L8-'Data-Normalized'!B8</f>
        <v>0</v>
      </c>
      <c r="N8">
        <f>'Data-Normalized'!M8-'Data-Normalized'!B8</f>
        <v>0</v>
      </c>
      <c r="O8">
        <f>'Data-Normalized'!N8-'Data-Normalized'!B8</f>
        <v>0</v>
      </c>
      <c r="P8">
        <f>'Data-Normalized'!O8-'Data-Normalized'!B8</f>
        <v>0</v>
      </c>
      <c r="Q8">
        <f>'Data-Normalized'!P8-'Data-Normalized'!B8</f>
        <v>0</v>
      </c>
      <c r="R8">
        <f>'Data-Normalized'!Q8-'Data-Normalized'!B8</f>
        <v>0</v>
      </c>
      <c r="S8">
        <f>'Data-Normalized'!R8-'Data-Normalized'!B8</f>
        <v>0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0</v>
      </c>
      <c r="E9">
        <f>'Data-Normalized'!D9-'Data-Normalized'!B9</f>
        <v>0</v>
      </c>
      <c r="F9">
        <f>'Data-Normalized'!E9-'Data-Normalized'!B9</f>
        <v>0</v>
      </c>
      <c r="G9">
        <f>'Data-Normalized'!F9-'Data-Normalized'!B9</f>
        <v>0</v>
      </c>
      <c r="H9">
        <f>'Data-Normalized'!G9-'Data-Normalized'!B9</f>
        <v>0</v>
      </c>
      <c r="I9">
        <f>'Data-Normalized'!H9-'Data-Normalized'!B9</f>
        <v>0</v>
      </c>
      <c r="J9">
        <f>'Data-Normalized'!I9-'Data-Normalized'!B9</f>
        <v>0</v>
      </c>
      <c r="K9">
        <f>'Data-Normalized'!J9-'Data-Normalized'!B9</f>
        <v>0</v>
      </c>
      <c r="L9">
        <f>'Data-Normalized'!K9-'Data-Normalized'!B9</f>
        <v>0</v>
      </c>
      <c r="M9">
        <f>'Data-Normalized'!L9-'Data-Normalized'!B9</f>
        <v>0</v>
      </c>
      <c r="N9">
        <f>'Data-Normalized'!M9-'Data-Normalized'!B9</f>
        <v>0</v>
      </c>
      <c r="O9">
        <f>'Data-Normalized'!N9-'Data-Normalized'!B9</f>
        <v>0</v>
      </c>
      <c r="P9">
        <f>'Data-Normalized'!O9-'Data-Normalized'!B9</f>
        <v>0</v>
      </c>
      <c r="Q9">
        <f>'Data-Normalized'!P9-'Data-Normalized'!B9</f>
        <v>0</v>
      </c>
      <c r="R9">
        <f>'Data-Normalized'!Q9-'Data-Normalized'!B9</f>
        <v>0</v>
      </c>
      <c r="S9">
        <f>'Data-Normalized'!R9-'Data-Normalized'!B9</f>
        <v>0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0</v>
      </c>
      <c r="E10">
        <f>'Data-Normalized'!D10-'Data-Normalized'!B10</f>
        <v>0</v>
      </c>
      <c r="F10">
        <f>'Data-Normalized'!E10-'Data-Normalized'!B10</f>
        <v>0</v>
      </c>
      <c r="G10">
        <f>'Data-Normalized'!F10-'Data-Normalized'!B10</f>
        <v>0</v>
      </c>
      <c r="H10">
        <f>'Data-Normalized'!G10-'Data-Normalized'!B10</f>
        <v>0</v>
      </c>
      <c r="I10">
        <f>'Data-Normalized'!H10-'Data-Normalized'!B10</f>
        <v>0</v>
      </c>
      <c r="J10">
        <f>'Data-Normalized'!I10-'Data-Normalized'!B10</f>
        <v>0</v>
      </c>
      <c r="K10">
        <f>'Data-Normalized'!J10-'Data-Normalized'!B10</f>
        <v>0</v>
      </c>
      <c r="L10">
        <f>'Data-Normalized'!K10-'Data-Normalized'!B10</f>
        <v>0</v>
      </c>
      <c r="M10">
        <f>'Data-Normalized'!L10-'Data-Normalized'!B10</f>
        <v>0</v>
      </c>
      <c r="N10">
        <f>'Data-Normalized'!M10-'Data-Normalized'!B10</f>
        <v>0</v>
      </c>
      <c r="O10">
        <f>'Data-Normalized'!N10-'Data-Normalized'!B10</f>
        <v>0</v>
      </c>
      <c r="P10">
        <f>'Data-Normalized'!O10-'Data-Normalized'!B10</f>
        <v>0</v>
      </c>
      <c r="Q10">
        <f>'Data-Normalized'!P10-'Data-Normalized'!B10</f>
        <v>0</v>
      </c>
      <c r="R10">
        <f>'Data-Normalized'!Q10-'Data-Normalized'!B10</f>
        <v>0</v>
      </c>
      <c r="S10">
        <f>'Data-Normalized'!R10-'Data-Normalized'!B10</f>
        <v>0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0</v>
      </c>
      <c r="E11">
        <f>'Data-Normalized'!D11-'Data-Normalized'!B11</f>
        <v>0</v>
      </c>
      <c r="F11">
        <f>'Data-Normalized'!E11-'Data-Normalized'!B11</f>
        <v>0</v>
      </c>
      <c r="G11">
        <f>'Data-Normalized'!F11-'Data-Normalized'!B11</f>
        <v>0</v>
      </c>
      <c r="H11">
        <f>'Data-Normalized'!G11-'Data-Normalized'!B11</f>
        <v>0</v>
      </c>
      <c r="I11">
        <f>'Data-Normalized'!H11-'Data-Normalized'!B11</f>
        <v>0</v>
      </c>
      <c r="J11">
        <f>'Data-Normalized'!I11-'Data-Normalized'!B11</f>
        <v>0</v>
      </c>
      <c r="K11">
        <f>'Data-Normalized'!J11-'Data-Normalized'!B11</f>
        <v>0</v>
      </c>
      <c r="L11">
        <f>'Data-Normalized'!K11-'Data-Normalized'!B11</f>
        <v>0</v>
      </c>
      <c r="M11">
        <f>'Data-Normalized'!L11-'Data-Normalized'!B11</f>
        <v>0</v>
      </c>
      <c r="N11">
        <f>'Data-Normalized'!M11-'Data-Normalized'!B11</f>
        <v>0</v>
      </c>
      <c r="O11">
        <f>'Data-Normalized'!N11-'Data-Normalized'!B11</f>
        <v>0</v>
      </c>
      <c r="P11">
        <f>'Data-Normalized'!O11-'Data-Normalized'!B11</f>
        <v>0</v>
      </c>
      <c r="Q11">
        <f>'Data-Normalized'!P11-'Data-Normalized'!B11</f>
        <v>0</v>
      </c>
      <c r="R11">
        <f>'Data-Normalized'!Q11-'Data-Normalized'!B11</f>
        <v>0</v>
      </c>
      <c r="S11">
        <f>'Data-Normalized'!R11-'Data-Normalized'!B11</f>
        <v>0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0</v>
      </c>
      <c r="E12">
        <f>'Data-Normalized'!D12-'Data-Normalized'!B12</f>
        <v>0</v>
      </c>
      <c r="F12">
        <f>'Data-Normalized'!E12-'Data-Normalized'!B12</f>
        <v>0</v>
      </c>
      <c r="G12">
        <f>'Data-Normalized'!F12-'Data-Normalized'!B12</f>
        <v>0</v>
      </c>
      <c r="H12">
        <f>'Data-Normalized'!G12-'Data-Normalized'!B12</f>
        <v>0</v>
      </c>
      <c r="I12">
        <f>'Data-Normalized'!H12-'Data-Normalized'!B12</f>
        <v>0</v>
      </c>
      <c r="J12">
        <f>'Data-Normalized'!I12-'Data-Normalized'!B12</f>
        <v>0</v>
      </c>
      <c r="K12">
        <f>'Data-Normalized'!J12-'Data-Normalized'!B12</f>
        <v>0</v>
      </c>
      <c r="L12">
        <f>'Data-Normalized'!K12-'Data-Normalized'!B12</f>
        <v>0</v>
      </c>
      <c r="M12">
        <f>'Data-Normalized'!L12-'Data-Normalized'!B12</f>
        <v>0</v>
      </c>
      <c r="N12">
        <f>'Data-Normalized'!M12-'Data-Normalized'!B12</f>
        <v>0</v>
      </c>
      <c r="O12">
        <f>'Data-Normalized'!N12-'Data-Normalized'!B12</f>
        <v>0</v>
      </c>
      <c r="P12">
        <f>'Data-Normalized'!O12-'Data-Normalized'!B12</f>
        <v>0</v>
      </c>
      <c r="Q12">
        <f>'Data-Normalized'!P12-'Data-Normalized'!B12</f>
        <v>0</v>
      </c>
      <c r="R12">
        <f>'Data-Normalized'!Q12-'Data-Normalized'!B12</f>
        <v>0</v>
      </c>
      <c r="S12">
        <f>'Data-Normalized'!R12-'Data-Normalized'!B12</f>
        <v>0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0</v>
      </c>
      <c r="E13">
        <f>'Data-Normalized'!D13-'Data-Normalized'!B13</f>
        <v>0</v>
      </c>
      <c r="F13">
        <f>'Data-Normalized'!E13-'Data-Normalized'!B13</f>
        <v>0</v>
      </c>
      <c r="G13">
        <f>'Data-Normalized'!F13-'Data-Normalized'!B13</f>
        <v>0</v>
      </c>
      <c r="H13">
        <f>'Data-Normalized'!G13-'Data-Normalized'!B13</f>
        <v>0</v>
      </c>
      <c r="I13">
        <f>'Data-Normalized'!H13-'Data-Normalized'!B13</f>
        <v>0</v>
      </c>
      <c r="J13">
        <f>'Data-Normalized'!I13-'Data-Normalized'!B13</f>
        <v>0</v>
      </c>
      <c r="K13">
        <f>'Data-Normalized'!J13-'Data-Normalized'!B13</f>
        <v>0</v>
      </c>
      <c r="L13">
        <f>'Data-Normalized'!K13-'Data-Normalized'!B13</f>
        <v>0</v>
      </c>
      <c r="M13">
        <f>'Data-Normalized'!L13-'Data-Normalized'!B13</f>
        <v>0</v>
      </c>
      <c r="N13">
        <f>'Data-Normalized'!M13-'Data-Normalized'!B13</f>
        <v>0</v>
      </c>
      <c r="O13">
        <f>'Data-Normalized'!N13-'Data-Normalized'!B13</f>
        <v>0</v>
      </c>
      <c r="P13">
        <f>'Data-Normalized'!O13-'Data-Normalized'!B13</f>
        <v>0</v>
      </c>
      <c r="Q13">
        <f>'Data-Normalized'!P13-'Data-Normalized'!B13</f>
        <v>0</v>
      </c>
      <c r="R13">
        <f>'Data-Normalized'!Q13-'Data-Normalized'!B13</f>
        <v>0</v>
      </c>
      <c r="S13">
        <f>'Data-Normalized'!R13-'Data-Normalized'!B13</f>
        <v>0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6.093088329566565E-2</v>
      </c>
      <c r="E14">
        <f>'Data-Normalized'!D14-'Data-Normalized'!B14</f>
        <v>1.8202498703976056E-2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9.9792390548146925E-2</v>
      </c>
      <c r="J14">
        <f>'Data-Normalized'!I14-'Data-Normalized'!B14</f>
        <v>9.991051164922593E-2</v>
      </c>
      <c r="K14">
        <f>'Data-Normalized'!J14-'Data-Normalized'!B14</f>
        <v>9.9845688456541404E-2</v>
      </c>
      <c r="L14">
        <f>'Data-Normalized'!K14-'Data-Normalized'!B14</f>
        <v>9.9764296656791318E-2</v>
      </c>
      <c r="M14">
        <f>'Data-Normalized'!L14-'Data-Normalized'!B14</f>
        <v>9.991813673406591E-2</v>
      </c>
      <c r="N14">
        <f>'Data-Normalized'!M14-'Data-Normalized'!B14</f>
        <v>9.9792390548146925E-2</v>
      </c>
      <c r="O14">
        <f>'Data-Normalized'!N14-'Data-Normalized'!B14</f>
        <v>9.8365076401201068E-2</v>
      </c>
      <c r="P14">
        <f>'Data-Normalized'!O14-'Data-Normalized'!B14</f>
        <v>9.9792390548146925E-2</v>
      </c>
      <c r="Q14">
        <f>'Data-Normalized'!P14-'Data-Normalized'!B14</f>
        <v>9.1893968846726848E-2</v>
      </c>
      <c r="R14">
        <f>'Data-Normalized'!Q14-'Data-Normalized'!B14</f>
        <v>2.8992437353133171E-2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0.10999999999999999</v>
      </c>
      <c r="E15">
        <f>'Data-Normalized'!D15-'Data-Normalized'!B15</f>
        <v>1.2759298560612309E-2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0.10993712056723148</v>
      </c>
      <c r="J15">
        <f>'Data-Normalized'!I15-'Data-Normalized'!B15</f>
        <v>0.10999999999999999</v>
      </c>
      <c r="K15">
        <f>'Data-Normalized'!J15-'Data-Normalized'!B15</f>
        <v>0.10988296295314581</v>
      </c>
      <c r="L15">
        <f>'Data-Normalized'!K15-'Data-Normalized'!B15</f>
        <v>0.10999755576333259</v>
      </c>
      <c r="M15">
        <f>'Data-Normalized'!L15-'Data-Normalized'!B15</f>
        <v>0.10999999999999999</v>
      </c>
      <c r="N15">
        <f>'Data-Normalized'!M15-'Data-Normalized'!B15</f>
        <v>0.10993712056723148</v>
      </c>
      <c r="O15">
        <f>'Data-Normalized'!N15-'Data-Normalized'!B15</f>
        <v>0.10999999999999999</v>
      </c>
      <c r="P15">
        <f>'Data-Normalized'!O15-'Data-Normalized'!B15</f>
        <v>0.10993712056723148</v>
      </c>
      <c r="Q15">
        <f>'Data-Normalized'!P15-'Data-Normalized'!B15</f>
        <v>0.10464577385701712</v>
      </c>
      <c r="R15">
        <f>'Data-Normalized'!Q15-'Data-Normalized'!B15</f>
        <v>3.1714311888910274E-2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3.9427428171880718E-2</v>
      </c>
      <c r="E16">
        <f>'Data-Normalized'!D16-'Data-Normalized'!B16</f>
        <v>3.2584327167288762E-2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0.11998857830336596</v>
      </c>
      <c r="J16">
        <f>'Data-Normalized'!I16-'Data-Normalized'!B16</f>
        <v>0.11973736931951506</v>
      </c>
      <c r="K16">
        <f>'Data-Normalized'!J16-'Data-Normalized'!B16</f>
        <v>0.11975929932911755</v>
      </c>
      <c r="L16">
        <f>'Data-Normalized'!K16-'Data-Normalized'!B16</f>
        <v>0.11986643959430265</v>
      </c>
      <c r="M16">
        <f>'Data-Normalized'!L16-'Data-Normalized'!B16</f>
        <v>0.11972863858451355</v>
      </c>
      <c r="N16">
        <f>'Data-Normalized'!M16-'Data-Normalized'!B16</f>
        <v>0.11998857830336596</v>
      </c>
      <c r="O16">
        <f>'Data-Normalized'!N16-'Data-Normalized'!B16</f>
        <v>0.114064031039118</v>
      </c>
      <c r="P16">
        <f>'Data-Normalized'!O16-'Data-Normalized'!B16</f>
        <v>0.11998857830336596</v>
      </c>
      <c r="Q16">
        <f>'Data-Normalized'!P16-'Data-Normalized'!B16</f>
        <v>0.115170773028752</v>
      </c>
      <c r="R16">
        <f>'Data-Normalized'!Q16-'Data-Normalized'!B16</f>
        <v>3.1966320646797719E-2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6.4986538658587056E-2</v>
      </c>
      <c r="E17">
        <f>'Data-Normalized'!D17-'Data-Normalized'!B17</f>
        <v>2.8823653600646315E-2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0.12962151953792045</v>
      </c>
      <c r="J17">
        <f>'Data-Normalized'!I17-'Data-Normalized'!B17</f>
        <v>0.1297970142287318</v>
      </c>
      <c r="K17">
        <f>'Data-Normalized'!J17-'Data-Normalized'!B17</f>
        <v>0.12997398093962531</v>
      </c>
      <c r="L17">
        <f>'Data-Normalized'!K17-'Data-Normalized'!B17</f>
        <v>0.12957125403897662</v>
      </c>
      <c r="M17">
        <f>'Data-Normalized'!L17-'Data-Normalized'!B17</f>
        <v>0.12979103898291855</v>
      </c>
      <c r="N17">
        <f>'Data-Normalized'!M17-'Data-Normalized'!B17</f>
        <v>0.12962151953792045</v>
      </c>
      <c r="O17">
        <f>'Data-Normalized'!N17-'Data-Normalized'!B17</f>
        <v>0.125978028534527</v>
      </c>
      <c r="P17">
        <f>'Data-Normalized'!O17-'Data-Normalized'!B17</f>
        <v>0.12962151953792045</v>
      </c>
      <c r="Q17">
        <f>'Data-Normalized'!P17-'Data-Normalized'!B17</f>
        <v>0.12241878422795027</v>
      </c>
      <c r="R17">
        <f>'Data-Normalized'!Q17-'Data-Normalized'!B17</f>
        <v>3.5093549977696314E-2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6.3019681643310288E-2</v>
      </c>
      <c r="E18">
        <f>'Data-Normalized'!D18-'Data-Normalized'!B18</f>
        <v>2.8217230103854907E-2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0.13947281608818241</v>
      </c>
      <c r="J18">
        <f>'Data-Normalized'!I18-'Data-Normalized'!B18</f>
        <v>0.13979126380469054</v>
      </c>
      <c r="K18">
        <f>'Data-Normalized'!J18-'Data-Normalized'!B18</f>
        <v>0.14000000000000001</v>
      </c>
      <c r="L18">
        <f>'Data-Normalized'!K18-'Data-Normalized'!B18</f>
        <v>0.1394606222397442</v>
      </c>
      <c r="M18">
        <f>'Data-Normalized'!L18-'Data-Normalized'!B18</f>
        <v>0.13978656989603877</v>
      </c>
      <c r="N18">
        <f>'Data-Normalized'!M18-'Data-Normalized'!B18</f>
        <v>0.13947281608818241</v>
      </c>
      <c r="O18">
        <f>'Data-Normalized'!N18-'Data-Normalized'!B18</f>
        <v>0.13836004727350881</v>
      </c>
      <c r="P18">
        <f>'Data-Normalized'!O18-'Data-Normalized'!B18</f>
        <v>0.13947281608818241</v>
      </c>
      <c r="Q18">
        <f>'Data-Normalized'!P18-'Data-Normalized'!B18</f>
        <v>0.13591395569308151</v>
      </c>
      <c r="R18">
        <f>'Data-Normalized'!Q18-'Data-Normalized'!B18</f>
        <v>3.7603517610113046E-2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6.1305788792207383E-2</v>
      </c>
      <c r="E19">
        <f>'Data-Normalized'!D19-'Data-Normalized'!B19</f>
        <v>3.8361104429419091E-2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0.14906672521995179</v>
      </c>
      <c r="J19">
        <f>'Data-Normalized'!I19-'Data-Normalized'!B19</f>
        <v>0.14932476590107679</v>
      </c>
      <c r="K19">
        <f>'Data-Normalized'!J19-'Data-Normalized'!B19</f>
        <v>0.14985957503370784</v>
      </c>
      <c r="L19">
        <f>'Data-Normalized'!K19-'Data-Normalized'!B19</f>
        <v>0.1488725067243879</v>
      </c>
      <c r="M19">
        <f>'Data-Normalized'!L19-'Data-Normalized'!B19</f>
        <v>0.14932065563158714</v>
      </c>
      <c r="N19">
        <f>'Data-Normalized'!M19-'Data-Normalized'!B19</f>
        <v>0.14906672521995179</v>
      </c>
      <c r="O19">
        <f>'Data-Normalized'!N19-'Data-Normalized'!B19</f>
        <v>0.1456931935274568</v>
      </c>
      <c r="P19">
        <f>'Data-Normalized'!O19-'Data-Normalized'!B19</f>
        <v>0.14906672521995179</v>
      </c>
      <c r="Q19">
        <f>'Data-Normalized'!P19-'Data-Normalized'!B19</f>
        <v>0.13975118152776056</v>
      </c>
      <c r="R19">
        <f>'Data-Normalized'!Q19-'Data-Normalized'!B19</f>
        <v>4.1746067409986543E-2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4.0250546250758856E-2</v>
      </c>
      <c r="E20">
        <f>'Data-Normalized'!D20-'Data-Normalized'!B20</f>
        <v>-1.674551174315364E-3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0.15913147085884449</v>
      </c>
      <c r="J20">
        <f>'Data-Normalized'!I20-'Data-Normalized'!B20</f>
        <v>0.15924388219941554</v>
      </c>
      <c r="K20">
        <f>'Data-Normalized'!J20-'Data-Normalized'!B20</f>
        <v>0.15980373637604972</v>
      </c>
      <c r="L20">
        <f>'Data-Normalized'!K20-'Data-Normalized'!B20</f>
        <v>0.15891015745899917</v>
      </c>
      <c r="M20">
        <f>'Data-Normalized'!L20-'Data-Normalized'!B20</f>
        <v>0.15923281958444069</v>
      </c>
      <c r="N20">
        <f>'Data-Normalized'!M20-'Data-Normalized'!B20</f>
        <v>0.15913147085884449</v>
      </c>
      <c r="O20">
        <f>'Data-Normalized'!N20-'Data-Normalized'!B20</f>
        <v>0.15079001164386752</v>
      </c>
      <c r="P20">
        <f>'Data-Normalized'!O20-'Data-Normalized'!B20</f>
        <v>0.15913147085884449</v>
      </c>
      <c r="Q20">
        <f>'Data-Normalized'!P20-'Data-Normalized'!B20</f>
        <v>0.15352658416220277</v>
      </c>
      <c r="R20">
        <f>'Data-Normalized'!Q20-'Data-Normalized'!B20</f>
        <v>4.295583287330218E-2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4.7204089940649396E-2</v>
      </c>
      <c r="E21">
        <f>'Data-Normalized'!D21-'Data-Normalized'!B21</f>
        <v>-1.1540191777926312E-2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0.16863943209141075</v>
      </c>
      <c r="J21">
        <f>'Data-Normalized'!I21-'Data-Normalized'!B21</f>
        <v>0.16905281701521102</v>
      </c>
      <c r="K21">
        <f>'Data-Normalized'!J21-'Data-Normalized'!B21</f>
        <v>0.16975725288616672</v>
      </c>
      <c r="L21">
        <f>'Data-Normalized'!K21-'Data-Normalized'!B21</f>
        <v>0.1683621970949909</v>
      </c>
      <c r="M21">
        <f>'Data-Normalized'!L21-'Data-Normalized'!B21</f>
        <v>0.1690561022534357</v>
      </c>
      <c r="N21">
        <f>'Data-Normalized'!M21-'Data-Normalized'!B21</f>
        <v>0.16863943209141075</v>
      </c>
      <c r="O21">
        <f>'Data-Normalized'!N21-'Data-Normalized'!B21</f>
        <v>0.16319190324643862</v>
      </c>
      <c r="P21">
        <f>'Data-Normalized'!O21-'Data-Normalized'!B21</f>
        <v>0.16863943209141075</v>
      </c>
      <c r="Q21">
        <f>'Data-Normalized'!P21-'Data-Normalized'!B21</f>
        <v>0.15856697515179385</v>
      </c>
      <c r="R21">
        <f>'Data-Normalized'!Q21-'Data-Normalized'!B21</f>
        <v>4.4146539291084474E-2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4.6678383806321055E-2</v>
      </c>
      <c r="E22">
        <f>'Data-Normalized'!D22-'Data-Normalized'!B22</f>
        <v>1.7425010155228349E-2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0.17831372484760044</v>
      </c>
      <c r="J22">
        <f>'Data-Normalized'!I22-'Data-Normalized'!B22</f>
        <v>0.17895946706581056</v>
      </c>
      <c r="K22">
        <f>'Data-Normalized'!J22-'Data-Normalized'!B22</f>
        <v>0.17964786563796209</v>
      </c>
      <c r="L22">
        <f>'Data-Normalized'!K22-'Data-Normalized'!B22</f>
        <v>0.17797432844614924</v>
      </c>
      <c r="M22">
        <f>'Data-Normalized'!L22-'Data-Normalized'!B22</f>
        <v>0.17896889264838134</v>
      </c>
      <c r="N22">
        <f>'Data-Normalized'!M22-'Data-Normalized'!B22</f>
        <v>0.17831372484760044</v>
      </c>
      <c r="O22">
        <f>'Data-Normalized'!N22-'Data-Normalized'!B22</f>
        <v>0.16971880744538681</v>
      </c>
      <c r="P22">
        <f>'Data-Normalized'!O22-'Data-Normalized'!B22</f>
        <v>0.17831372484760044</v>
      </c>
      <c r="Q22">
        <f>'Data-Normalized'!P22-'Data-Normalized'!B22</f>
        <v>0.16564888803915356</v>
      </c>
      <c r="R22">
        <f>'Data-Normalized'!Q22-'Data-Normalized'!B22</f>
        <v>5.0558822765348843E-2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3.2617853463942637E-2</v>
      </c>
      <c r="E23">
        <f>'Data-Normalized'!D23-'Data-Normalized'!B23</f>
        <v>4.5840577425237949E-2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0.18866513029555865</v>
      </c>
      <c r="J23">
        <f>'Data-Normalized'!I23-'Data-Normalized'!B23</f>
        <v>0.18872672180078098</v>
      </c>
      <c r="K23">
        <f>'Data-Normalized'!J23-'Data-Normalized'!B23</f>
        <v>0.1896367563762289</v>
      </c>
      <c r="L23">
        <f>'Data-Normalized'!K23-'Data-Normalized'!B23</f>
        <v>0.18806929838230435</v>
      </c>
      <c r="M23">
        <f>'Data-Normalized'!L23-'Data-Normalized'!B23</f>
        <v>0.18873666694854219</v>
      </c>
      <c r="N23">
        <f>'Data-Normalized'!M23-'Data-Normalized'!B23</f>
        <v>0.18866513029555865</v>
      </c>
      <c r="O23">
        <f>'Data-Normalized'!N23-'Data-Normalized'!B23</f>
        <v>0.1747879174630349</v>
      </c>
      <c r="P23">
        <f>'Data-Normalized'!O23-'Data-Normalized'!B23</f>
        <v>0.18866513029555865</v>
      </c>
      <c r="Q23">
        <f>'Data-Normalized'!P23-'Data-Normalized'!B23</f>
        <v>0.17498158144963327</v>
      </c>
      <c r="R23">
        <f>'Data-Normalized'!Q23-'Data-Normalized'!B23</f>
        <v>4.7172392729413315E-2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3.2755497864319638E-2</v>
      </c>
      <c r="E24">
        <f>'Data-Normalized'!D24-'Data-Normalized'!B24</f>
        <v>1.8329551801457122E-2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0.19809354870836959</v>
      </c>
      <c r="J24">
        <f>'Data-Normalized'!I24-'Data-Normalized'!B24</f>
        <v>0.19866476832716806</v>
      </c>
      <c r="K24">
        <f>'Data-Normalized'!J24-'Data-Normalized'!B24</f>
        <v>0.19956094053738416</v>
      </c>
      <c r="L24">
        <f>'Data-Normalized'!K24-'Data-Normalized'!B24</f>
        <v>0.19749728335014705</v>
      </c>
      <c r="M24">
        <f>'Data-Normalized'!L24-'Data-Normalized'!B24</f>
        <v>0.19868408197613741</v>
      </c>
      <c r="N24">
        <f>'Data-Normalized'!M24-'Data-Normalized'!B24</f>
        <v>0.19809354870836959</v>
      </c>
      <c r="O24">
        <f>'Data-Normalized'!N24-'Data-Normalized'!B24</f>
        <v>0.18843683385891308</v>
      </c>
      <c r="P24">
        <f>'Data-Normalized'!O24-'Data-Normalized'!B24</f>
        <v>0.19809354870836959</v>
      </c>
      <c r="Q24">
        <f>'Data-Normalized'!P24-'Data-Normalized'!B24</f>
        <v>0.18296617145752136</v>
      </c>
      <c r="R24">
        <f>'Data-Normalized'!Q24-'Data-Normalized'!B24</f>
        <v>5.1329082128014347E-2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5.0912613343272239E-2</v>
      </c>
      <c r="E25">
        <f>'Data-Normalized'!D25-'Data-Normalized'!B25</f>
        <v>3.1056929996663762E-2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0.20776181723098786</v>
      </c>
      <c r="J25">
        <f>'Data-Normalized'!I25-'Data-Normalized'!B25</f>
        <v>0.2083153775992862</v>
      </c>
      <c r="K25">
        <f>'Data-Normalized'!J25-'Data-Normalized'!B25</f>
        <v>0.20946826590661116</v>
      </c>
      <c r="L25">
        <f>'Data-Normalized'!K25-'Data-Normalized'!B25</f>
        <v>0.20703142017397436</v>
      </c>
      <c r="M25">
        <f>'Data-Normalized'!L25-'Data-Normalized'!B25</f>
        <v>0.20834305250073171</v>
      </c>
      <c r="N25">
        <f>'Data-Normalized'!M25-'Data-Normalized'!B25</f>
        <v>0.20776181723098786</v>
      </c>
      <c r="O25">
        <f>'Data-Normalized'!N25-'Data-Normalized'!B25</f>
        <v>0.19854330247049301</v>
      </c>
      <c r="P25">
        <f>'Data-Normalized'!O25-'Data-Normalized'!B25</f>
        <v>0.20776181723098786</v>
      </c>
      <c r="Q25">
        <f>'Data-Normalized'!P25-'Data-Normalized'!B25</f>
        <v>0.19363892979873132</v>
      </c>
      <c r="R25">
        <f>'Data-Normalized'!Q25-'Data-Normalized'!B25</f>
        <v>5.4117037306230631E-2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4.5987536668583129E-2</v>
      </c>
      <c r="E26">
        <f>'Data-Normalized'!D26-'Data-Normalized'!B26</f>
        <v>1.361126840032556E-2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0.21716046281806378</v>
      </c>
      <c r="J26">
        <f>'Data-Normalized'!I26-'Data-Normalized'!B26</f>
        <v>0.21812548768422868</v>
      </c>
      <c r="K26">
        <f>'Data-Normalized'!J26-'Data-Normalized'!B26</f>
        <v>0.21937924563825051</v>
      </c>
      <c r="L26">
        <f>'Data-Normalized'!K26-'Data-Normalized'!B26</f>
        <v>0.21615873857093393</v>
      </c>
      <c r="M26">
        <f>'Data-Normalized'!L26-'Data-Normalized'!B26</f>
        <v>0.2181521334825236</v>
      </c>
      <c r="N26">
        <f>'Data-Normalized'!M26-'Data-Normalized'!B26</f>
        <v>0.21716046281806378</v>
      </c>
      <c r="O26">
        <f>'Data-Normalized'!N26-'Data-Normalized'!B26</f>
        <v>0.200753282591559</v>
      </c>
      <c r="P26">
        <f>'Data-Normalized'!O26-'Data-Normalized'!B26</f>
        <v>0.21716046281806378</v>
      </c>
      <c r="Q26">
        <f>'Data-Normalized'!P26-'Data-Normalized'!B26</f>
        <v>0.19662618963160927</v>
      </c>
      <c r="R26">
        <f>'Data-Normalized'!Q26-'Data-Normalized'!B26</f>
        <v>5.3641166793368056E-2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7.3092555185388153E-2</v>
      </c>
      <c r="E27">
        <f>'Data-Normalized'!D27-'Data-Normalized'!B27</f>
        <v>3.6229408049527567E-2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0.2265975039249617</v>
      </c>
      <c r="J27">
        <f>'Data-Normalized'!I27-'Data-Normalized'!B27</f>
        <v>0.228078980605121</v>
      </c>
      <c r="K27">
        <f>'Data-Normalized'!J27-'Data-Normalized'!B27</f>
        <v>0.22937296013490149</v>
      </c>
      <c r="L27">
        <f>'Data-Normalized'!K27-'Data-Normalized'!B27</f>
        <v>0.22565770014416109</v>
      </c>
      <c r="M27">
        <f>'Data-Normalized'!L27-'Data-Normalized'!B27</f>
        <v>0.22809712673398652</v>
      </c>
      <c r="N27">
        <f>'Data-Normalized'!M27-'Data-Normalized'!B27</f>
        <v>0.2265975039249617</v>
      </c>
      <c r="O27">
        <f>'Data-Normalized'!N27-'Data-Normalized'!B27</f>
        <v>0.21371325951371467</v>
      </c>
      <c r="P27">
        <f>'Data-Normalized'!O27-'Data-Normalized'!B27</f>
        <v>0.2265975039249617</v>
      </c>
      <c r="Q27">
        <f>'Data-Normalized'!P27-'Data-Normalized'!B27</f>
        <v>0.20499950077245888</v>
      </c>
      <c r="R27">
        <f>'Data-Normalized'!Q27-'Data-Normalized'!B27</f>
        <v>6.0558025454668707E-2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6.2525632794774744E-2</v>
      </c>
      <c r="E28">
        <f>'Data-Normalized'!D28-'Data-Normalized'!B28</f>
        <v>3.0985211656050282E-2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0.23613214215397749</v>
      </c>
      <c r="J28">
        <f>'Data-Normalized'!I28-'Data-Normalized'!B28</f>
        <v>0.23785782013597034</v>
      </c>
      <c r="K28">
        <f>'Data-Normalized'!J28-'Data-Normalized'!B28</f>
        <v>0.23929821624236436</v>
      </c>
      <c r="L28">
        <f>'Data-Normalized'!K28-'Data-Normalized'!B28</f>
        <v>0.23491131104612128</v>
      </c>
      <c r="M28">
        <f>'Data-Normalized'!L28-'Data-Normalized'!B28</f>
        <v>0.23787763985657717</v>
      </c>
      <c r="N28">
        <f>'Data-Normalized'!M28-'Data-Normalized'!B28</f>
        <v>0.23613214215397749</v>
      </c>
      <c r="O28">
        <f>'Data-Normalized'!N28-'Data-Normalized'!B28</f>
        <v>0.22354152157099638</v>
      </c>
      <c r="P28">
        <f>'Data-Normalized'!O28-'Data-Normalized'!B28</f>
        <v>0.23613214215397749</v>
      </c>
      <c r="Q28">
        <f>'Data-Normalized'!P28-'Data-Normalized'!B28</f>
        <v>0.22003813445169884</v>
      </c>
      <c r="R28">
        <f>'Data-Normalized'!Q28-'Data-Normalized'!B28</f>
        <v>5.6496408273432275E-2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5.3683335849605829E-2</v>
      </c>
      <c r="E29">
        <f>'Data-Normalized'!D29-'Data-Normalized'!B29</f>
        <v>3.5477980493338057E-2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0.24542312488080964</v>
      </c>
      <c r="J29">
        <f>'Data-Normalized'!I29-'Data-Normalized'!B29</f>
        <v>0.24743724167689085</v>
      </c>
      <c r="K29">
        <f>'Data-Normalized'!J29-'Data-Normalized'!B29</f>
        <v>0.24932745114166177</v>
      </c>
      <c r="L29">
        <f>'Data-Normalized'!K29-'Data-Normalized'!B29</f>
        <v>0.24412063173157617</v>
      </c>
      <c r="M29">
        <f>'Data-Normalized'!L29-'Data-Normalized'!B29</f>
        <v>0.24744960959014761</v>
      </c>
      <c r="N29">
        <f>'Data-Normalized'!M29-'Data-Normalized'!B29</f>
        <v>0.24542312488080964</v>
      </c>
      <c r="O29">
        <f>'Data-Normalized'!N29-'Data-Normalized'!B29</f>
        <v>0.23101012003868704</v>
      </c>
      <c r="P29">
        <f>'Data-Normalized'!O29-'Data-Normalized'!B29</f>
        <v>0.24542312488080964</v>
      </c>
      <c r="Q29">
        <f>'Data-Normalized'!P29-'Data-Normalized'!B29</f>
        <v>0.22597746478792768</v>
      </c>
      <c r="R29">
        <f>'Data-Normalized'!Q29-'Data-Normalized'!B29</f>
        <v>6.2974359433756177E-2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5.7339989661796764E-2</v>
      </c>
      <c r="E30">
        <f>'Data-Normalized'!D30-'Data-Normalized'!B30</f>
        <v>5.9970249098828532E-4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0.25512108343658124</v>
      </c>
      <c r="J30">
        <f>'Data-Normalized'!I30-'Data-Normalized'!B30</f>
        <v>0.25713162972473935</v>
      </c>
      <c r="K30">
        <f>'Data-Normalized'!J30-'Data-Normalized'!B30</f>
        <v>0.25910253731639998</v>
      </c>
      <c r="L30">
        <f>'Data-Normalized'!K30-'Data-Normalized'!B30</f>
        <v>0.25341208085221023</v>
      </c>
      <c r="M30">
        <f>'Data-Normalized'!L30-'Data-Normalized'!B30</f>
        <v>0.25716438012328358</v>
      </c>
      <c r="N30">
        <f>'Data-Normalized'!M30-'Data-Normalized'!B30</f>
        <v>0.25512108343658124</v>
      </c>
      <c r="O30">
        <f>'Data-Normalized'!N30-'Data-Normalized'!B30</f>
        <v>0.23759678755899349</v>
      </c>
      <c r="P30">
        <f>'Data-Normalized'!O30-'Data-Normalized'!B30</f>
        <v>0.25512108343658124</v>
      </c>
      <c r="Q30">
        <f>'Data-Normalized'!P30-'Data-Normalized'!B30</f>
        <v>0.23323903447572447</v>
      </c>
      <c r="R30">
        <f>'Data-Normalized'!Q30-'Data-Normalized'!B30</f>
        <v>6.1018396439700195E-2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6.3330569730875363E-2</v>
      </c>
      <c r="E31">
        <f>'Data-Normalized'!D31-'Data-Normalized'!B31</f>
        <v>1.1779862545569952E-2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0.26410001172300035</v>
      </c>
      <c r="J31">
        <f>'Data-Normalized'!I31-'Data-Normalized'!B31</f>
        <v>0.26647247162879306</v>
      </c>
      <c r="K31">
        <f>'Data-Normalized'!J31-'Data-Normalized'!B31</f>
        <v>0.26888551691394835</v>
      </c>
      <c r="L31">
        <f>'Data-Normalized'!K31-'Data-Normalized'!B31</f>
        <v>0.26211350374028275</v>
      </c>
      <c r="M31">
        <f>'Data-Normalized'!L31-'Data-Normalized'!B31</f>
        <v>0.26650466777343007</v>
      </c>
      <c r="N31">
        <f>'Data-Normalized'!M31-'Data-Normalized'!B31</f>
        <v>0.26410001172300035</v>
      </c>
      <c r="O31">
        <f>'Data-Normalized'!N31-'Data-Normalized'!B31</f>
        <v>0.24833404726642638</v>
      </c>
      <c r="P31">
        <f>'Data-Normalized'!O31-'Data-Normalized'!B31</f>
        <v>0.26410001172300035</v>
      </c>
      <c r="Q31">
        <f>'Data-Normalized'!P31-'Data-Normalized'!B31</f>
        <v>0.2412487481214326</v>
      </c>
      <c r="R31">
        <f>'Data-Normalized'!Q31-'Data-Normalized'!B31</f>
        <v>6.1083351893794102E-2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7.1347680192562213E-2</v>
      </c>
      <c r="E32">
        <f>'Data-Normalized'!D32-'Data-Normalized'!B32</f>
        <v>1.8086295064665525E-2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0.27309342993781127</v>
      </c>
      <c r="J32">
        <f>'Data-Normalized'!I32-'Data-Normalized'!B32</f>
        <v>0.27633064182707356</v>
      </c>
      <c r="K32">
        <f>'Data-Normalized'!J32-'Data-Normalized'!B32</f>
        <v>0.279085142551318</v>
      </c>
      <c r="L32">
        <f>'Data-Normalized'!K32-'Data-Normalized'!B32</f>
        <v>0.27100148484368536</v>
      </c>
      <c r="M32">
        <f>'Data-Normalized'!L32-'Data-Normalized'!B32</f>
        <v>0.27635050469085498</v>
      </c>
      <c r="N32">
        <f>'Data-Normalized'!M32-'Data-Normalized'!B32</f>
        <v>0.27309342993781127</v>
      </c>
      <c r="O32">
        <f>'Data-Normalized'!N32-'Data-Normalized'!B32</f>
        <v>0.26063900789916972</v>
      </c>
      <c r="P32">
        <f>'Data-Normalized'!O32-'Data-Normalized'!B32</f>
        <v>0.27309342993781127</v>
      </c>
      <c r="Q32">
        <f>'Data-Normalized'!P32-'Data-Normalized'!B32</f>
        <v>0.25395776249969615</v>
      </c>
      <c r="R32">
        <f>'Data-Normalized'!Q32-'Data-Normalized'!B32</f>
        <v>6.5690802581534813E-2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6.6713478883699495E-2</v>
      </c>
      <c r="E33">
        <f>'Data-Normalized'!D33-'Data-Normalized'!B33</f>
        <v>1.9895781712979566E-2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0.28267921681065578</v>
      </c>
      <c r="J33">
        <f>'Data-Normalized'!I33-'Data-Normalized'!B33</f>
        <v>0.28589948594566994</v>
      </c>
      <c r="K33">
        <f>'Data-Normalized'!J33-'Data-Normalized'!B33</f>
        <v>0.28906121865872614</v>
      </c>
      <c r="L33">
        <f>'Data-Normalized'!K33-'Data-Normalized'!B33</f>
        <v>0.28042179569536274</v>
      </c>
      <c r="M33">
        <f>'Data-Normalized'!L33-'Data-Normalized'!B33</f>
        <v>0.28592326768443022</v>
      </c>
      <c r="N33">
        <f>'Data-Normalized'!M33-'Data-Normalized'!B33</f>
        <v>0.28267921681065578</v>
      </c>
      <c r="O33">
        <f>'Data-Normalized'!N33-'Data-Normalized'!B33</f>
        <v>0.26759519031636825</v>
      </c>
      <c r="P33">
        <f>'Data-Normalized'!O33-'Data-Normalized'!B33</f>
        <v>0.28267921681065578</v>
      </c>
      <c r="Q33">
        <f>'Data-Normalized'!P33-'Data-Normalized'!B33</f>
        <v>0.26383140704808639</v>
      </c>
      <c r="R33">
        <f>'Data-Normalized'!Q33-'Data-Normalized'!B33</f>
        <v>7.4251843604436596E-2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3.8937497033711077E-2</v>
      </c>
      <c r="E34">
        <f>'Data-Normalized'!D34-'Data-Normalized'!B34</f>
        <v>-8.1297537686209065E-4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0.29192759324827766</v>
      </c>
      <c r="J34">
        <f>'Data-Normalized'!I34-'Data-Normalized'!B34</f>
        <v>0.29526840838756019</v>
      </c>
      <c r="K34">
        <f>'Data-Normalized'!J34-'Data-Normalized'!B34</f>
        <v>0.299178450604909</v>
      </c>
      <c r="L34">
        <f>'Data-Normalized'!K34-'Data-Normalized'!B34</f>
        <v>0.28907040825786479</v>
      </c>
      <c r="M34">
        <f>'Data-Normalized'!L34-'Data-Normalized'!B34</f>
        <v>0.29529421133408484</v>
      </c>
      <c r="N34">
        <f>'Data-Normalized'!M34-'Data-Normalized'!B34</f>
        <v>0.29192759324827766</v>
      </c>
      <c r="O34">
        <f>'Data-Normalized'!N34-'Data-Normalized'!B34</f>
        <v>0.27527129288334717</v>
      </c>
      <c r="P34">
        <f>'Data-Normalized'!O34-'Data-Normalized'!B34</f>
        <v>0.29192759324827766</v>
      </c>
      <c r="Q34">
        <f>'Data-Normalized'!P34-'Data-Normalized'!B34</f>
        <v>0.26643683946753483</v>
      </c>
      <c r="R34">
        <f>'Data-Normalized'!Q34-'Data-Normalized'!B34</f>
        <v>6.8869837200199568E-2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5.2227511328239551E-2</v>
      </c>
      <c r="E35">
        <f>'Data-Normalized'!D35-'Data-Normalized'!B35</f>
        <v>3.4159923383883517E-2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0.3007723000407313</v>
      </c>
      <c r="J35">
        <f>'Data-Normalized'!I35-'Data-Normalized'!B35</f>
        <v>0.30467699616316612</v>
      </c>
      <c r="K35">
        <f>'Data-Normalized'!J35-'Data-Normalized'!B35</f>
        <v>0.30876506912884283</v>
      </c>
      <c r="L35">
        <f>'Data-Normalized'!K35-'Data-Normalized'!B35</f>
        <v>0.29760071490496887</v>
      </c>
      <c r="M35">
        <f>'Data-Normalized'!L35-'Data-Normalized'!B35</f>
        <v>0.30470721409581591</v>
      </c>
      <c r="N35">
        <f>'Data-Normalized'!M35-'Data-Normalized'!B35</f>
        <v>0.3007723000407313</v>
      </c>
      <c r="O35">
        <f>'Data-Normalized'!N35-'Data-Normalized'!B35</f>
        <v>0.28722304527940345</v>
      </c>
      <c r="P35">
        <f>'Data-Normalized'!O35-'Data-Normalized'!B35</f>
        <v>0.3007723000407313</v>
      </c>
      <c r="Q35">
        <f>'Data-Normalized'!P35-'Data-Normalized'!B35</f>
        <v>0.2776526242040892</v>
      </c>
      <c r="R35">
        <f>'Data-Normalized'!Q35-'Data-Normalized'!B35</f>
        <v>7.3189709499508759E-2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6.6765634956763575E-2</v>
      </c>
      <c r="E36">
        <f>'Data-Normalized'!D36-'Data-Normalized'!B36</f>
        <v>1.5625026761205474E-2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0.30986155526869663</v>
      </c>
      <c r="J36">
        <f>'Data-Normalized'!I36-'Data-Normalized'!B36</f>
        <v>0.31451741140254519</v>
      </c>
      <c r="K36">
        <f>'Data-Normalized'!J36-'Data-Normalized'!B36</f>
        <v>0.31889029194750029</v>
      </c>
      <c r="L36">
        <f>'Data-Normalized'!K36-'Data-Normalized'!B36</f>
        <v>0.30658921061208022</v>
      </c>
      <c r="M36">
        <f>'Data-Normalized'!L36-'Data-Normalized'!B36</f>
        <v>0.31454394602156832</v>
      </c>
      <c r="N36">
        <f>'Data-Normalized'!M36-'Data-Normalized'!B36</f>
        <v>0.30986155526869663</v>
      </c>
      <c r="O36">
        <f>'Data-Normalized'!N36-'Data-Normalized'!B36</f>
        <v>0.28821560165709359</v>
      </c>
      <c r="P36">
        <f>'Data-Normalized'!O36-'Data-Normalized'!B36</f>
        <v>0.30986155526869663</v>
      </c>
      <c r="Q36">
        <f>'Data-Normalized'!P36-'Data-Normalized'!B36</f>
        <v>0.28748120331903471</v>
      </c>
      <c r="R36">
        <f>'Data-Normalized'!Q36-'Data-Normalized'!B36</f>
        <v>7.7674160852386875E-2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6.6940426605107239E-2</v>
      </c>
      <c r="E37">
        <f>'Data-Normalized'!D37-'Data-Normalized'!B37</f>
        <v>4.0778432004228371E-2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0.31930955320721288</v>
      </c>
      <c r="J37">
        <f>'Data-Normalized'!I37-'Data-Normalized'!B37</f>
        <v>0.32427442450637645</v>
      </c>
      <c r="K37">
        <f>'Data-Normalized'!J37-'Data-Normalized'!B37</f>
        <v>0.32865119919607921</v>
      </c>
      <c r="L37">
        <f>'Data-Normalized'!K37-'Data-Normalized'!B37</f>
        <v>0.31591934394428767</v>
      </c>
      <c r="M37">
        <f>'Data-Normalized'!L37-'Data-Normalized'!B37</f>
        <v>0.32430821247932573</v>
      </c>
      <c r="N37">
        <f>'Data-Normalized'!M37-'Data-Normalized'!B37</f>
        <v>0.31930955320721288</v>
      </c>
      <c r="O37">
        <f>'Data-Normalized'!N37-'Data-Normalized'!B37</f>
        <v>0.30354187686897616</v>
      </c>
      <c r="P37">
        <f>'Data-Normalized'!O37-'Data-Normalized'!B37</f>
        <v>0.31930955320721288</v>
      </c>
      <c r="Q37">
        <f>'Data-Normalized'!P37-'Data-Normalized'!B37</f>
        <v>0.30055175463824702</v>
      </c>
      <c r="R37">
        <f>'Data-Normalized'!Q37-'Data-Normalized'!B37</f>
        <v>7.7994398180192159E-2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4.7373079360750192E-2</v>
      </c>
      <c r="E38">
        <f>'Data-Normalized'!D38-'Data-Normalized'!B38</f>
        <v>3.0483483902453257E-2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0.32788951201400296</v>
      </c>
      <c r="J38">
        <f>'Data-Normalized'!I38-'Data-Normalized'!B38</f>
        <v>0.33388587213155629</v>
      </c>
      <c r="K38">
        <f>'Data-Normalized'!J38-'Data-Normalized'!B38</f>
        <v>0.33861567879343268</v>
      </c>
      <c r="L38">
        <f>'Data-Normalized'!K38-'Data-Normalized'!B38</f>
        <v>0.32406989352152826</v>
      </c>
      <c r="M38">
        <f>'Data-Normalized'!L38-'Data-Normalized'!B38</f>
        <v>0.33391163263896784</v>
      </c>
      <c r="N38">
        <f>'Data-Normalized'!M38-'Data-Normalized'!B38</f>
        <v>0.32788951201400296</v>
      </c>
      <c r="O38">
        <f>'Data-Normalized'!N38-'Data-Normalized'!B38</f>
        <v>0.31033578193439104</v>
      </c>
      <c r="P38">
        <f>'Data-Normalized'!O38-'Data-Normalized'!B38</f>
        <v>0.32788951201400296</v>
      </c>
      <c r="Q38">
        <f>'Data-Normalized'!P38-'Data-Normalized'!B38</f>
        <v>0.30484159874026662</v>
      </c>
      <c r="R38">
        <f>'Data-Normalized'!Q38-'Data-Normalized'!B38</f>
        <v>7.9448358054150625E-2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6.9133000421415902E-2</v>
      </c>
      <c r="E39">
        <f>'Data-Normalized'!D39-'Data-Normalized'!B39</f>
        <v>2.1233692212994204E-2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0.33733418843678853</v>
      </c>
      <c r="J39">
        <f>'Data-Normalized'!I39-'Data-Normalized'!B39</f>
        <v>0.34376452559211523</v>
      </c>
      <c r="K39">
        <f>'Data-Normalized'!J39-'Data-Normalized'!B39</f>
        <v>0.34858303315588401</v>
      </c>
      <c r="L39">
        <f>'Data-Normalized'!K39-'Data-Normalized'!B39</f>
        <v>0.3333516328194166</v>
      </c>
      <c r="M39">
        <f>'Data-Normalized'!L39-'Data-Normalized'!B39</f>
        <v>0.34380195161116056</v>
      </c>
      <c r="N39">
        <f>'Data-Normalized'!M39-'Data-Normalized'!B39</f>
        <v>0.33733418843678853</v>
      </c>
      <c r="O39">
        <f>'Data-Normalized'!N39-'Data-Normalized'!B39</f>
        <v>0.31909300222464554</v>
      </c>
      <c r="P39">
        <f>'Data-Normalized'!O39-'Data-Normalized'!B39</f>
        <v>0.33733418843678853</v>
      </c>
      <c r="Q39">
        <f>'Data-Normalized'!P39-'Data-Normalized'!B39</f>
        <v>0.31780359498147548</v>
      </c>
      <c r="R39">
        <f>'Data-Normalized'!Q39-'Data-Normalized'!B39</f>
        <v>8.203306524826437E-2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7.6439490714095171E-2</v>
      </c>
      <c r="E40">
        <f>'Data-Normalized'!D40-'Data-Normalized'!B40</f>
        <v>3.7043611547124211E-2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0.34622722033938846</v>
      </c>
      <c r="J40">
        <f>'Data-Normalized'!I40-'Data-Normalized'!B40</f>
        <v>0.35356825564454497</v>
      </c>
      <c r="K40">
        <f>'Data-Normalized'!J40-'Data-Normalized'!B40</f>
        <v>0.35825628443140267</v>
      </c>
      <c r="L40">
        <f>'Data-Normalized'!K40-'Data-Normalized'!B40</f>
        <v>0.34209405685173655</v>
      </c>
      <c r="M40">
        <f>'Data-Normalized'!L40-'Data-Normalized'!B40</f>
        <v>0.35359716687469267</v>
      </c>
      <c r="N40">
        <f>'Data-Normalized'!M40-'Data-Normalized'!B40</f>
        <v>0.34622722033938846</v>
      </c>
      <c r="O40">
        <f>'Data-Normalized'!N40-'Data-Normalized'!B40</f>
        <v>0.32709316699469537</v>
      </c>
      <c r="P40">
        <f>'Data-Normalized'!O40-'Data-Normalized'!B40</f>
        <v>0.34622722033938846</v>
      </c>
      <c r="Q40">
        <f>'Data-Normalized'!P40-'Data-Normalized'!B40</f>
        <v>0.32134534763715861</v>
      </c>
      <c r="R40">
        <f>'Data-Normalized'!Q40-'Data-Normalized'!B40</f>
        <v>8.6420535596844483E-2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6.0777235975457589E-2</v>
      </c>
      <c r="E41">
        <f>'Data-Normalized'!D41-'Data-Normalized'!B41</f>
        <v>1.7843596467105094E-2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0.35571053268712249</v>
      </c>
      <c r="J41">
        <f>'Data-Normalized'!I41-'Data-Normalized'!B41</f>
        <v>0.36321156145839151</v>
      </c>
      <c r="K41">
        <f>'Data-Normalized'!J41-'Data-Normalized'!B41</f>
        <v>0.36844567785401805</v>
      </c>
      <c r="L41">
        <f>'Data-Normalized'!K41-'Data-Normalized'!B41</f>
        <v>0.35114184612959398</v>
      </c>
      <c r="M41">
        <f>'Data-Normalized'!L41-'Data-Normalized'!B41</f>
        <v>0.36324866092374186</v>
      </c>
      <c r="N41">
        <f>'Data-Normalized'!M41-'Data-Normalized'!B41</f>
        <v>0.35571053268712249</v>
      </c>
      <c r="O41">
        <f>'Data-Normalized'!N41-'Data-Normalized'!B41</f>
        <v>0.33549664802235757</v>
      </c>
      <c r="P41">
        <f>'Data-Normalized'!O41-'Data-Normalized'!B41</f>
        <v>0.35571053268712249</v>
      </c>
      <c r="Q41">
        <f>'Data-Normalized'!P41-'Data-Normalized'!B41</f>
        <v>0.33268511115144983</v>
      </c>
      <c r="R41">
        <f>'Data-Normalized'!Q41-'Data-Normalized'!B41</f>
        <v>8.6054429028297075E-2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6.286907390382912E-2</v>
      </c>
      <c r="E42">
        <f>'Data-Normalized'!D42-'Data-Normalized'!B42</f>
        <v>2.7133888860211175E-2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0.36520036786375454</v>
      </c>
      <c r="J42">
        <f>'Data-Normalized'!I42-'Data-Normalized'!B42</f>
        <v>0.37321731188243279</v>
      </c>
      <c r="K42">
        <f>'Data-Normalized'!J42-'Data-Normalized'!B42</f>
        <v>0.37814304792145703</v>
      </c>
      <c r="L42">
        <f>'Data-Normalized'!K42-'Data-Normalized'!B42</f>
        <v>0.3605675755021408</v>
      </c>
      <c r="M42">
        <f>'Data-Normalized'!L42-'Data-Normalized'!B42</f>
        <v>0.37324845210971114</v>
      </c>
      <c r="N42">
        <f>'Data-Normalized'!M42-'Data-Normalized'!B42</f>
        <v>0.36520036786375454</v>
      </c>
      <c r="O42">
        <f>'Data-Normalized'!N42-'Data-Normalized'!B42</f>
        <v>0.34620447327622172</v>
      </c>
      <c r="P42">
        <f>'Data-Normalized'!O42-'Data-Normalized'!B42</f>
        <v>0.36520036786375454</v>
      </c>
      <c r="Q42">
        <f>'Data-Normalized'!P42-'Data-Normalized'!B42</f>
        <v>0.3457077750651909</v>
      </c>
      <c r="R42">
        <f>'Data-Normalized'!Q42-'Data-Normalized'!B42</f>
        <v>9.1078485493868211E-2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6.4982732259348142E-2</v>
      </c>
      <c r="E43">
        <f>'Data-Normalized'!D43-'Data-Normalized'!B43</f>
        <v>2.590975334253065E-2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0.37318799296937899</v>
      </c>
      <c r="J43">
        <f>'Data-Normalized'!I43-'Data-Normalized'!B43</f>
        <v>0.38233825253427911</v>
      </c>
      <c r="K43">
        <f>'Data-Normalized'!J43-'Data-Normalized'!B43</f>
        <v>0.38780557973390006</v>
      </c>
      <c r="L43">
        <f>'Data-Normalized'!K43-'Data-Normalized'!B43</f>
        <v>0.36790473820439562</v>
      </c>
      <c r="M43">
        <f>'Data-Normalized'!L43-'Data-Normalized'!B43</f>
        <v>0.38238533156280974</v>
      </c>
      <c r="N43">
        <f>'Data-Normalized'!M43-'Data-Normalized'!B43</f>
        <v>0.37318799296937899</v>
      </c>
      <c r="O43">
        <f>'Data-Normalized'!N43-'Data-Normalized'!B43</f>
        <v>0.3503223805377389</v>
      </c>
      <c r="P43">
        <f>'Data-Normalized'!O43-'Data-Normalized'!B43</f>
        <v>0.37318799296937899</v>
      </c>
      <c r="Q43">
        <f>'Data-Normalized'!P43-'Data-Normalized'!B43</f>
        <v>0.34646983276300614</v>
      </c>
      <c r="R43">
        <f>'Data-Normalized'!Q43-'Data-Normalized'!B43</f>
        <v>8.9310654617503982E-2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6.1873764483965088E-2</v>
      </c>
      <c r="E44">
        <f>'Data-Normalized'!D44-'Data-Normalized'!B44</f>
        <v>4.7182950687909564E-3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0.38196332816408529</v>
      </c>
      <c r="J44">
        <f>'Data-Normalized'!I44-'Data-Normalized'!B44</f>
        <v>0.39190898547829056</v>
      </c>
      <c r="K44">
        <f>'Data-Normalized'!J44-'Data-Normalized'!B44</f>
        <v>0.39804818067323677</v>
      </c>
      <c r="L44">
        <f>'Data-Normalized'!K44-'Data-Normalized'!B44</f>
        <v>0.37635974569689534</v>
      </c>
      <c r="M44">
        <f>'Data-Normalized'!L44-'Data-Normalized'!B44</f>
        <v>0.39194356039991507</v>
      </c>
      <c r="N44">
        <f>'Data-Normalized'!M44-'Data-Normalized'!B44</f>
        <v>0.38196332816408529</v>
      </c>
      <c r="O44">
        <f>'Data-Normalized'!N44-'Data-Normalized'!B44</f>
        <v>0.36330907326907291</v>
      </c>
      <c r="P44">
        <f>'Data-Normalized'!O44-'Data-Normalized'!B44</f>
        <v>0.38196332816408529</v>
      </c>
      <c r="Q44">
        <f>'Data-Normalized'!P44-'Data-Normalized'!B44</f>
        <v>0.35681803491466457</v>
      </c>
      <c r="R44">
        <f>'Data-Normalized'!Q44-'Data-Normalized'!B44</f>
        <v>9.158087543491833E-2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5.7852779249184416E-2</v>
      </c>
      <c r="E45">
        <f>'Data-Normalized'!D45-'Data-Normalized'!B45</f>
        <v>9.3070381328386187E-3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0.39081896357735191</v>
      </c>
      <c r="J45">
        <f>'Data-Normalized'!I45-'Data-Normalized'!B45</f>
        <v>0.40141222439413837</v>
      </c>
      <c r="K45">
        <f>'Data-Normalized'!J45-'Data-Normalized'!B45</f>
        <v>0.40795428792165978</v>
      </c>
      <c r="L45">
        <f>'Data-Normalized'!K45-'Data-Normalized'!B45</f>
        <v>0.38484259804461107</v>
      </c>
      <c r="M45">
        <f>'Data-Normalized'!L45-'Data-Normalized'!B45</f>
        <v>0.4014555095150949</v>
      </c>
      <c r="N45">
        <f>'Data-Normalized'!M45-'Data-Normalized'!B45</f>
        <v>0.39081896357735191</v>
      </c>
      <c r="O45">
        <f>'Data-Normalized'!N45-'Data-Normalized'!B45</f>
        <v>0.36828254135624816</v>
      </c>
      <c r="P45">
        <f>'Data-Normalized'!O45-'Data-Normalized'!B45</f>
        <v>0.39081896357735191</v>
      </c>
      <c r="Q45">
        <f>'Data-Normalized'!P45-'Data-Normalized'!B45</f>
        <v>0.36766023340432963</v>
      </c>
      <c r="R45">
        <f>'Data-Normalized'!Q45-'Data-Normalized'!B45</f>
        <v>9.5893012423785118E-2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6.0676150578709231E-2</v>
      </c>
      <c r="E46">
        <f>'Data-Normalized'!D46-'Data-Normalized'!B46</f>
        <v>2.3841438524117575E-2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0.4003329159264567</v>
      </c>
      <c r="J46">
        <f>'Data-Normalized'!I46-'Data-Normalized'!B46</f>
        <v>0.41083831528525683</v>
      </c>
      <c r="K46">
        <f>'Data-Normalized'!J46-'Data-Normalized'!B46</f>
        <v>0.41783135517011394</v>
      </c>
      <c r="L46">
        <f>'Data-Normalized'!K46-'Data-Normalized'!B46</f>
        <v>0.39385599557008022</v>
      </c>
      <c r="M46">
        <f>'Data-Normalized'!L46-'Data-Normalized'!B46</f>
        <v>0.41087669918669889</v>
      </c>
      <c r="N46">
        <f>'Data-Normalized'!M46-'Data-Normalized'!B46</f>
        <v>0.4003329159264567</v>
      </c>
      <c r="O46">
        <f>'Data-Normalized'!N46-'Data-Normalized'!B46</f>
        <v>0.3801560601004832</v>
      </c>
      <c r="P46">
        <f>'Data-Normalized'!O46-'Data-Normalized'!B46</f>
        <v>0.4003329159264567</v>
      </c>
      <c r="Q46">
        <f>'Data-Normalized'!P46-'Data-Normalized'!B46</f>
        <v>0.37869806691639452</v>
      </c>
      <c r="R46">
        <f>'Data-Normalized'!Q46-'Data-Normalized'!B46</f>
        <v>9.6119469436387162E-2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4.9971859765987725E-2</v>
      </c>
      <c r="E47">
        <f>'Data-Normalized'!D47-'Data-Normalized'!B47</f>
        <v>2.1206922156069008E-2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0.40835566961794845</v>
      </c>
      <c r="J47">
        <f>'Data-Normalized'!I47-'Data-Normalized'!B47</f>
        <v>0.42016543172462784</v>
      </c>
      <c r="K47">
        <f>'Data-Normalized'!J47-'Data-Normalized'!B47</f>
        <v>0.42782424134461827</v>
      </c>
      <c r="L47">
        <f>'Data-Normalized'!K47-'Data-Normalized'!B47</f>
        <v>0.40162415751403613</v>
      </c>
      <c r="M47">
        <f>'Data-Normalized'!L47-'Data-Normalized'!B47</f>
        <v>0.42021652721266611</v>
      </c>
      <c r="N47">
        <f>'Data-Normalized'!M47-'Data-Normalized'!B47</f>
        <v>0.40835566961794845</v>
      </c>
      <c r="O47">
        <f>'Data-Normalized'!N47-'Data-Normalized'!B47</f>
        <v>0.3897724105434619</v>
      </c>
      <c r="P47">
        <f>'Data-Normalized'!O47-'Data-Normalized'!B47</f>
        <v>0.40835566961794845</v>
      </c>
      <c r="Q47">
        <f>'Data-Normalized'!P47-'Data-Normalized'!B47</f>
        <v>0.38734499276813739</v>
      </c>
      <c r="R47">
        <f>'Data-Normalized'!Q47-'Data-Normalized'!B47</f>
        <v>0.10307852489517277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5.8305676777498094E-2</v>
      </c>
      <c r="E48">
        <f>'Data-Normalized'!D48-'Data-Normalized'!B48</f>
        <v>1.9357466224074749E-2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0.417321234568368</v>
      </c>
      <c r="J48">
        <f>'Data-Normalized'!I48-'Data-Normalized'!B48</f>
        <v>0.42896287954372692</v>
      </c>
      <c r="K48">
        <f>'Data-Normalized'!J48-'Data-Normalized'!B48</f>
        <v>0.43796895409614067</v>
      </c>
      <c r="L48">
        <f>'Data-Normalized'!K48-'Data-Normalized'!B48</f>
        <v>0.40958836992197067</v>
      </c>
      <c r="M48">
        <f>'Data-Normalized'!L48-'Data-Normalized'!B48</f>
        <v>0.42899057537237439</v>
      </c>
      <c r="N48">
        <f>'Data-Normalized'!M48-'Data-Normalized'!B48</f>
        <v>0.417321234568368</v>
      </c>
      <c r="O48">
        <f>'Data-Normalized'!N48-'Data-Normalized'!B48</f>
        <v>0.3940271340264393</v>
      </c>
      <c r="P48">
        <f>'Data-Normalized'!O48-'Data-Normalized'!B48</f>
        <v>0.417321234568368</v>
      </c>
      <c r="Q48">
        <f>'Data-Normalized'!P48-'Data-Normalized'!B48</f>
        <v>0.40147630310271587</v>
      </c>
      <c r="R48">
        <f>'Data-Normalized'!Q48-'Data-Normalized'!B48</f>
        <v>0.10083586444010351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3.762854356336065E-2</v>
      </c>
      <c r="E49">
        <f>'Data-Normalized'!D49-'Data-Normalized'!B49</f>
        <v>-8.8550116416132862E-3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0.42596630882091646</v>
      </c>
      <c r="J49">
        <f>'Data-Normalized'!I49-'Data-Normalized'!B49</f>
        <v>0.43823186213421317</v>
      </c>
      <c r="K49">
        <f>'Data-Normalized'!J49-'Data-Normalized'!B49</f>
        <v>0.447754613559458</v>
      </c>
      <c r="L49">
        <f>'Data-Normalized'!K49-'Data-Normalized'!B49</f>
        <v>0.41756272961546359</v>
      </c>
      <c r="M49">
        <f>'Data-Normalized'!L49-'Data-Normalized'!B49</f>
        <v>0.43827322218414455</v>
      </c>
      <c r="N49">
        <f>'Data-Normalized'!M49-'Data-Normalized'!B49</f>
        <v>0.42596630882091646</v>
      </c>
      <c r="O49">
        <f>'Data-Normalized'!N49-'Data-Normalized'!B49</f>
        <v>0.40746204802366504</v>
      </c>
      <c r="P49">
        <f>'Data-Normalized'!O49-'Data-Normalized'!B49</f>
        <v>0.42596630882091646</v>
      </c>
      <c r="Q49">
        <f>'Data-Normalized'!P49-'Data-Normalized'!B49</f>
        <v>0.41479216119310891</v>
      </c>
      <c r="R49">
        <f>'Data-Normalized'!Q49-'Data-Normalized'!B49</f>
        <v>0.10511622928570707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5.9637370284245206E-2</v>
      </c>
      <c r="E50">
        <f>'Data-Normalized'!D50-'Data-Normalized'!B50</f>
        <v>2.3918987833636995E-2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0.43320958445908209</v>
      </c>
      <c r="J50">
        <f>'Data-Normalized'!I50-'Data-Normalized'!B50</f>
        <v>0.44724132011267481</v>
      </c>
      <c r="K50">
        <f>'Data-Normalized'!J50-'Data-Normalized'!B50</f>
        <v>0.45759508845895824</v>
      </c>
      <c r="L50">
        <f>'Data-Normalized'!K50-'Data-Normalized'!B50</f>
        <v>0.42427296760141375</v>
      </c>
      <c r="M50">
        <f>'Data-Normalized'!L50-'Data-Normalized'!B50</f>
        <v>0.447269555795897</v>
      </c>
      <c r="N50">
        <f>'Data-Normalized'!M50-'Data-Normalized'!B50</f>
        <v>0.43320958445908209</v>
      </c>
      <c r="O50">
        <f>'Data-Normalized'!N50-'Data-Normalized'!B50</f>
        <v>0.41338389401739994</v>
      </c>
      <c r="P50">
        <f>'Data-Normalized'!O50-'Data-Normalized'!B50</f>
        <v>0.43320958445908209</v>
      </c>
      <c r="Q50">
        <f>'Data-Normalized'!P50-'Data-Normalized'!B50</f>
        <v>0.42568629783112089</v>
      </c>
      <c r="R50">
        <f>'Data-Normalized'!Q50-'Data-Normalized'!B50</f>
        <v>0.10759186278239408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6.7530958984376999E-2</v>
      </c>
      <c r="E51">
        <f>'Data-Normalized'!D51-'Data-Normalized'!B51</f>
        <v>1.5388222660846718E-2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0.44135634365320919</v>
      </c>
      <c r="J51">
        <f>'Data-Normalized'!I51-'Data-Normalized'!B51</f>
        <v>0.45622899363801639</v>
      </c>
      <c r="K51">
        <f>'Data-Normalized'!J51-'Data-Normalized'!B51</f>
        <v>0.46737475476791968</v>
      </c>
      <c r="L51">
        <f>'Data-Normalized'!K51-'Data-Normalized'!B51</f>
        <v>0.43152793937380174</v>
      </c>
      <c r="M51">
        <f>'Data-Normalized'!L51-'Data-Normalized'!B51</f>
        <v>0.45626789472227902</v>
      </c>
      <c r="N51">
        <f>'Data-Normalized'!M51-'Data-Normalized'!B51</f>
        <v>0.44135634365320919</v>
      </c>
      <c r="O51">
        <f>'Data-Normalized'!N51-'Data-Normalized'!B51</f>
        <v>0.41989906566752033</v>
      </c>
      <c r="P51">
        <f>'Data-Normalized'!O51-'Data-Normalized'!B51</f>
        <v>0.44135634365320919</v>
      </c>
      <c r="Q51">
        <f>'Data-Normalized'!P51-'Data-Normalized'!B51</f>
        <v>0.43126456067987928</v>
      </c>
      <c r="R51">
        <f>'Data-Normalized'!Q51-'Data-Normalized'!B51</f>
        <v>0.10584407858247569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6.9167098539234528E-2</v>
      </c>
      <c r="E52">
        <f>'Data-Normalized'!D52-'Data-Normalized'!B52</f>
        <v>6.8165718809988229E-3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0.45114494966044505</v>
      </c>
      <c r="J52">
        <f>'Data-Normalized'!I52-'Data-Normalized'!B52</f>
        <v>0.4663175165891339</v>
      </c>
      <c r="K52">
        <f>'Data-Normalized'!J52-'Data-Normalized'!B52</f>
        <v>0.47703387584211121</v>
      </c>
      <c r="L52">
        <f>'Data-Normalized'!K52-'Data-Normalized'!B52</f>
        <v>0.44122216675548664</v>
      </c>
      <c r="M52">
        <f>'Data-Normalized'!L52-'Data-Normalized'!B52</f>
        <v>0.46634478728103601</v>
      </c>
      <c r="N52">
        <f>'Data-Normalized'!M52-'Data-Normalized'!B52</f>
        <v>0.45114494966044505</v>
      </c>
      <c r="O52">
        <f>'Data-Normalized'!N52-'Data-Normalized'!B52</f>
        <v>0.42900354358063941</v>
      </c>
      <c r="P52">
        <f>'Data-Normalized'!O52-'Data-Normalized'!B52</f>
        <v>0.45114494966044505</v>
      </c>
      <c r="Q52">
        <f>'Data-Normalized'!P52-'Data-Normalized'!B52</f>
        <v>0.44427155093879112</v>
      </c>
      <c r="R52">
        <f>'Data-Normalized'!Q52-'Data-Normalized'!B52</f>
        <v>0.11074452764184406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5.3148363912011942E-2</v>
      </c>
      <c r="E53">
        <f>'Data-Normalized'!D53-'Data-Normalized'!B53</f>
        <v>2.2157853218217727E-2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0.45926116207151579</v>
      </c>
      <c r="J53">
        <f>'Data-Normalized'!I53-'Data-Normalized'!B53</f>
        <v>0.47573785705621108</v>
      </c>
      <c r="K53">
        <f>'Data-Normalized'!J53-'Data-Normalized'!B53</f>
        <v>0.487029295707888</v>
      </c>
      <c r="L53">
        <f>'Data-Normalized'!K53-'Data-Normalized'!B53</f>
        <v>0.44908755538820244</v>
      </c>
      <c r="M53">
        <f>'Data-Normalized'!L53-'Data-Normalized'!B53</f>
        <v>0.47575950371768938</v>
      </c>
      <c r="N53">
        <f>'Data-Normalized'!M53-'Data-Normalized'!B53</f>
        <v>0.45926116207151579</v>
      </c>
      <c r="O53">
        <f>'Data-Normalized'!N53-'Data-Normalized'!B53</f>
        <v>0.43913894165056422</v>
      </c>
      <c r="P53">
        <f>'Data-Normalized'!O53-'Data-Normalized'!B53</f>
        <v>0.45926116207151579</v>
      </c>
      <c r="Q53">
        <f>'Data-Normalized'!P53-'Data-Normalized'!B53</f>
        <v>0.44762058506493552</v>
      </c>
      <c r="R53">
        <f>'Data-Normalized'!Q53-'Data-Normalized'!B53</f>
        <v>0.11210353055206879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5.5045584638954037E-2</v>
      </c>
      <c r="E54">
        <f>'Data-Normalized'!D54-'Data-Normalized'!B54</f>
        <v>1.5458631552345503E-2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0.46760460393651848</v>
      </c>
      <c r="J54">
        <f>'Data-Normalized'!I54-'Data-Normalized'!B54</f>
        <v>0.48558914353520133</v>
      </c>
      <c r="K54">
        <f>'Data-Normalized'!J54-'Data-Normalized'!B54</f>
        <v>0.49691888523820793</v>
      </c>
      <c r="L54">
        <f>'Data-Normalized'!K54-'Data-Normalized'!B54</f>
        <v>0.45708976109422073</v>
      </c>
      <c r="M54">
        <f>'Data-Normalized'!L54-'Data-Normalized'!B54</f>
        <v>0.48562213091636242</v>
      </c>
      <c r="N54">
        <f>'Data-Normalized'!M54-'Data-Normalized'!B54</f>
        <v>0.46760460393651848</v>
      </c>
      <c r="O54">
        <f>'Data-Normalized'!N54-'Data-Normalized'!B54</f>
        <v>0.44689895047550676</v>
      </c>
      <c r="P54">
        <f>'Data-Normalized'!O54-'Data-Normalized'!B54</f>
        <v>0.46760460393651848</v>
      </c>
      <c r="Q54">
        <f>'Data-Normalized'!P54-'Data-Normalized'!B54</f>
        <v>0.45672181480556828</v>
      </c>
      <c r="R54">
        <f>'Data-Normalized'!Q54-'Data-Normalized'!B54</f>
        <v>0.11431650466774756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5.6027827585966583E-2</v>
      </c>
      <c r="E55">
        <f>'Data-Normalized'!D55-'Data-Normalized'!B55</f>
        <v>1.7621243896021821E-2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0.47659914138438131</v>
      </c>
      <c r="J55">
        <f>'Data-Normalized'!I55-'Data-Normalized'!B55</f>
        <v>0.49525310050691884</v>
      </c>
      <c r="K55">
        <f>'Data-Normalized'!J55-'Data-Normalized'!B55</f>
        <v>0.50643280631255527</v>
      </c>
      <c r="L55">
        <f>'Data-Normalized'!K55-'Data-Normalized'!B55</f>
        <v>0.46569408344021712</v>
      </c>
      <c r="M55">
        <f>'Data-Normalized'!L55-'Data-Normalized'!B55</f>
        <v>0.49528540370992369</v>
      </c>
      <c r="N55">
        <f>'Data-Normalized'!M55-'Data-Normalized'!B55</f>
        <v>0.47659914138438131</v>
      </c>
      <c r="O55">
        <f>'Data-Normalized'!N55-'Data-Normalized'!B55</f>
        <v>0.45528492639038121</v>
      </c>
      <c r="P55">
        <f>'Data-Normalized'!O55-'Data-Normalized'!B55</f>
        <v>0.47659914138438131</v>
      </c>
      <c r="Q55">
        <f>'Data-Normalized'!P55-'Data-Normalized'!B55</f>
        <v>0.46313242182187553</v>
      </c>
      <c r="R55">
        <f>'Data-Normalized'!Q55-'Data-Normalized'!B55</f>
        <v>0.11337286044865913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4.725127840487231E-2</v>
      </c>
      <c r="E56">
        <f>'Data-Normalized'!D56-'Data-Normalized'!B56</f>
        <v>1.7573217524806395E-2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0.48538713832461522</v>
      </c>
      <c r="J56">
        <f>'Data-Normalized'!I56-'Data-Normalized'!B56</f>
        <v>0.50453815910038191</v>
      </c>
      <c r="K56">
        <f>'Data-Normalized'!J56-'Data-Normalized'!B56</f>
        <v>0.51638944121193076</v>
      </c>
      <c r="L56">
        <f>'Data-Normalized'!K56-'Data-Normalized'!B56</f>
        <v>0.47404343903423229</v>
      </c>
      <c r="M56">
        <f>'Data-Normalized'!L56-'Data-Normalized'!B56</f>
        <v>0.50458597003188987</v>
      </c>
      <c r="N56">
        <f>'Data-Normalized'!M56-'Data-Normalized'!B56</f>
        <v>0.48538713832461522</v>
      </c>
      <c r="O56">
        <f>'Data-Normalized'!N56-'Data-Normalized'!B56</f>
        <v>0.46954844800426998</v>
      </c>
      <c r="P56">
        <f>'Data-Normalized'!O56-'Data-Normalized'!B56</f>
        <v>0.48538713832461522</v>
      </c>
      <c r="Q56">
        <f>'Data-Normalized'!P56-'Data-Normalized'!B56</f>
        <v>0.47984830985604898</v>
      </c>
      <c r="R56">
        <f>'Data-Normalized'!Q56-'Data-Normalized'!B56</f>
        <v>0.12013984255069377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4.7313816608525072E-2</v>
      </c>
      <c r="E57">
        <f>'Data-Normalized'!D57-'Data-Normalized'!B57</f>
        <v>2.0293353485229648E-2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0.49389730298485091</v>
      </c>
      <c r="J57">
        <f>'Data-Normalized'!I57-'Data-Normalized'!B57</f>
        <v>0.51435120735819229</v>
      </c>
      <c r="K57">
        <f>'Data-Normalized'!J57-'Data-Normalized'!B57</f>
        <v>0.52633691584285969</v>
      </c>
      <c r="L57">
        <f>'Data-Normalized'!K57-'Data-Normalized'!B57</f>
        <v>0.48220717614784803</v>
      </c>
      <c r="M57">
        <f>'Data-Normalized'!L57-'Data-Normalized'!B57</f>
        <v>0.5143906239229199</v>
      </c>
      <c r="N57">
        <f>'Data-Normalized'!M57-'Data-Normalized'!B57</f>
        <v>0.49389730298485091</v>
      </c>
      <c r="O57">
        <f>'Data-Normalized'!N57-'Data-Normalized'!B57</f>
        <v>0.48147831900934168</v>
      </c>
      <c r="P57">
        <f>'Data-Normalized'!O57-'Data-Normalized'!B57</f>
        <v>0.49389730298485091</v>
      </c>
      <c r="Q57">
        <f>'Data-Normalized'!P57-'Data-Normalized'!B57</f>
        <v>0.48951381007470396</v>
      </c>
      <c r="R57">
        <f>'Data-Normalized'!Q57-'Data-Normalized'!B57</f>
        <v>0.12036051221521271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3.5490763370216061E-2</v>
      </c>
      <c r="E58">
        <f>'Data-Normalized'!D58-'Data-Normalized'!B58</f>
        <v>2.5871582370656843E-2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0.5027970085828315</v>
      </c>
      <c r="J58">
        <f>'Data-Normalized'!I58-'Data-Normalized'!B58</f>
        <v>0.52367043270471836</v>
      </c>
      <c r="K58">
        <f>'Data-Normalized'!J58-'Data-Normalized'!B58</f>
        <v>0.53575830846093053</v>
      </c>
      <c r="L58">
        <f>'Data-Normalized'!K58-'Data-Normalized'!B58</f>
        <v>0.49054074488941063</v>
      </c>
      <c r="M58">
        <f>'Data-Normalized'!L58-'Data-Normalized'!B58</f>
        <v>0.52370585038970963</v>
      </c>
      <c r="N58">
        <f>'Data-Normalized'!M58-'Data-Normalized'!B58</f>
        <v>0.5027970085828315</v>
      </c>
      <c r="O58">
        <f>'Data-Normalized'!N58-'Data-Normalized'!B58</f>
        <v>0.48827455746505838</v>
      </c>
      <c r="P58">
        <f>'Data-Normalized'!O58-'Data-Normalized'!B58</f>
        <v>0.5027970085828315</v>
      </c>
      <c r="Q58">
        <f>'Data-Normalized'!P58-'Data-Normalized'!B58</f>
        <v>0.49477502903979348</v>
      </c>
      <c r="R58">
        <f>'Data-Normalized'!Q58-'Data-Normalized'!B58</f>
        <v>0.12303290265916172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3.897538436181075E-2</v>
      </c>
      <c r="E59">
        <f>'Data-Normalized'!D59-'Data-Normalized'!B59</f>
        <v>1.5331778991676204E-2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0.5102564562656553</v>
      </c>
      <c r="J59">
        <f>'Data-Normalized'!I59-'Data-Normalized'!B59</f>
        <v>0.53279263257350795</v>
      </c>
      <c r="K59">
        <f>'Data-Normalized'!J59-'Data-Normalized'!B59</f>
        <v>0.54555337181685548</v>
      </c>
      <c r="L59">
        <f>'Data-Normalized'!K59-'Data-Normalized'!B59</f>
        <v>0.497438856951056</v>
      </c>
      <c r="M59">
        <f>'Data-Normalized'!L59-'Data-Normalized'!B59</f>
        <v>0.53284657248759593</v>
      </c>
      <c r="N59">
        <f>'Data-Normalized'!M59-'Data-Normalized'!B59</f>
        <v>0.5102564562656553</v>
      </c>
      <c r="O59">
        <f>'Data-Normalized'!N59-'Data-Normalized'!B59</f>
        <v>0.49635087030871655</v>
      </c>
      <c r="P59">
        <f>'Data-Normalized'!O59-'Data-Normalized'!B59</f>
        <v>0.5102564562656553</v>
      </c>
      <c r="Q59">
        <f>'Data-Normalized'!P59-'Data-Normalized'!B59</f>
        <v>0.50001279843606583</v>
      </c>
      <c r="R59">
        <f>'Data-Normalized'!Q59-'Data-Normalized'!B59</f>
        <v>0.12357559598576667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5.0803430037455743E-2</v>
      </c>
      <c r="E60">
        <f>'Data-Normalized'!D60-'Data-Normalized'!B60</f>
        <v>2.1676515870649504E-2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0.51883844625045494</v>
      </c>
      <c r="J60">
        <f>'Data-Normalized'!I60-'Data-Normalized'!B60</f>
        <v>0.54194916709095287</v>
      </c>
      <c r="K60">
        <f>'Data-Normalized'!J60-'Data-Normalized'!B60</f>
        <v>0.55572751436700396</v>
      </c>
      <c r="L60">
        <f>'Data-Normalized'!K60-'Data-Normalized'!B60</f>
        <v>0.50549678592946834</v>
      </c>
      <c r="M60">
        <f>'Data-Normalized'!L60-'Data-Normalized'!B60</f>
        <v>0.54198930106667076</v>
      </c>
      <c r="N60">
        <f>'Data-Normalized'!M60-'Data-Normalized'!B60</f>
        <v>0.51883844625045494</v>
      </c>
      <c r="O60">
        <f>'Data-Normalized'!N60-'Data-Normalized'!B60</f>
        <v>0.50540341597074123</v>
      </c>
      <c r="P60">
        <f>'Data-Normalized'!O60-'Data-Normalized'!B60</f>
        <v>0.51883844625045494</v>
      </c>
      <c r="Q60">
        <f>'Data-Normalized'!P60-'Data-Normalized'!B60</f>
        <v>0.50459758745063921</v>
      </c>
      <c r="R60">
        <f>'Data-Normalized'!Q60-'Data-Normalized'!B60</f>
        <v>0.12767861726838764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4.7320506932928441E-2</v>
      </c>
      <c r="E61">
        <f>'Data-Normalized'!D61-'Data-Normalized'!B61</f>
        <v>1.5965641445451872E-2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0.5265788649720502</v>
      </c>
      <c r="J61">
        <f>'Data-Normalized'!I61-'Data-Normalized'!B61</f>
        <v>0.55094364038778942</v>
      </c>
      <c r="K61">
        <f>'Data-Normalized'!J61-'Data-Normalized'!B61</f>
        <v>0.56536144470296867</v>
      </c>
      <c r="L61">
        <f>'Data-Normalized'!K61-'Data-Normalized'!B61</f>
        <v>0.51278564833943618</v>
      </c>
      <c r="M61">
        <f>'Data-Normalized'!L61-'Data-Normalized'!B61</f>
        <v>0.550985759500219</v>
      </c>
      <c r="N61">
        <f>'Data-Normalized'!M61-'Data-Normalized'!B61</f>
        <v>0.5265788649720502</v>
      </c>
      <c r="O61">
        <f>'Data-Normalized'!N61-'Data-Normalized'!B61</f>
        <v>0.51396884011623589</v>
      </c>
      <c r="P61">
        <f>'Data-Normalized'!O61-'Data-Normalized'!B61</f>
        <v>0.5265788649720502</v>
      </c>
      <c r="Q61">
        <f>'Data-Normalized'!P61-'Data-Normalized'!B61</f>
        <v>0.51468869503281955</v>
      </c>
      <c r="R61">
        <f>'Data-Normalized'!Q61-'Data-Normalized'!B61</f>
        <v>0.13157275288086773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3.4380219176403548E-2</v>
      </c>
      <c r="E62">
        <f>'Data-Normalized'!D62-'Data-Normalized'!B62</f>
        <v>1.5720863296562249E-2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0.53426524466878922</v>
      </c>
      <c r="J62">
        <f>'Data-Normalized'!I62-'Data-Normalized'!B62</f>
        <v>0.55914518477539654</v>
      </c>
      <c r="K62">
        <f>'Data-Normalized'!J62-'Data-Normalized'!B62</f>
        <v>0.57503620644828435</v>
      </c>
      <c r="L62">
        <f>'Data-Normalized'!K62-'Data-Normalized'!B62</f>
        <v>0.51903152765095029</v>
      </c>
      <c r="M62">
        <f>'Data-Normalized'!L62-'Data-Normalized'!B62</f>
        <v>0.55918663531035961</v>
      </c>
      <c r="N62">
        <f>'Data-Normalized'!M62-'Data-Normalized'!B62</f>
        <v>0.53426524466878922</v>
      </c>
      <c r="O62">
        <f>'Data-Normalized'!N62-'Data-Normalized'!B62</f>
        <v>0.51755247492573075</v>
      </c>
      <c r="P62">
        <f>'Data-Normalized'!O62-'Data-Normalized'!B62</f>
        <v>0.53426524466878922</v>
      </c>
      <c r="Q62">
        <f>'Data-Normalized'!P62-'Data-Normalized'!B62</f>
        <v>0.51818606280506674</v>
      </c>
      <c r="R62">
        <f>'Data-Normalized'!Q62-'Data-Normalized'!B62</f>
        <v>0.12571965110449129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5.2567415331730205E-2</v>
      </c>
      <c r="E63">
        <f>'Data-Normalized'!D63-'Data-Normalized'!B63</f>
        <v>1.4130747230656493E-2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0.54300857961066806</v>
      </c>
      <c r="J63">
        <f>'Data-Normalized'!I63-'Data-Normalized'!B63</f>
        <v>0.56810188156393182</v>
      </c>
      <c r="K63">
        <f>'Data-Normalized'!J63-'Data-Normalized'!B63</f>
        <v>0.58509194765627814</v>
      </c>
      <c r="L63">
        <f>'Data-Normalized'!K63-'Data-Normalized'!B63</f>
        <v>0.52729271018473223</v>
      </c>
      <c r="M63">
        <f>'Data-Normalized'!L63-'Data-Normalized'!B63</f>
        <v>0.56813982374376404</v>
      </c>
      <c r="N63">
        <f>'Data-Normalized'!M63-'Data-Normalized'!B63</f>
        <v>0.54300857961066806</v>
      </c>
      <c r="O63">
        <f>'Data-Normalized'!N63-'Data-Normalized'!B63</f>
        <v>0.52900049094178025</v>
      </c>
      <c r="P63">
        <f>'Data-Normalized'!O63-'Data-Normalized'!B63</f>
        <v>0.54300857961066806</v>
      </c>
      <c r="Q63">
        <f>'Data-Normalized'!P63-'Data-Normalized'!B63</f>
        <v>0.5324332399293159</v>
      </c>
      <c r="R63">
        <f>'Data-Normalized'!Q63-'Data-Normalized'!B63</f>
        <v>0.13466049115852635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3.4686877825376272E-2</v>
      </c>
      <c r="E64">
        <f>'Data-Normalized'!D64-'Data-Normalized'!B64</f>
        <v>1.5232668402191618E-2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0.5494521426884873</v>
      </c>
      <c r="J64">
        <f>'Data-Normalized'!I64-'Data-Normalized'!B64</f>
        <v>0.5763131638959007</v>
      </c>
      <c r="K64">
        <f>'Data-Normalized'!J64-'Data-Normalized'!B64</f>
        <v>0.59487624282429497</v>
      </c>
      <c r="L64">
        <f>'Data-Normalized'!K64-'Data-Normalized'!B64</f>
        <v>0.53277678851387922</v>
      </c>
      <c r="M64">
        <f>'Data-Normalized'!L64-'Data-Normalized'!B64</f>
        <v>0.57635435762469256</v>
      </c>
      <c r="N64">
        <f>'Data-Normalized'!M64-'Data-Normalized'!B64</f>
        <v>0.5494521426884873</v>
      </c>
      <c r="O64">
        <f>'Data-Normalized'!N64-'Data-Normalized'!B64</f>
        <v>0.5374998617120047</v>
      </c>
      <c r="P64">
        <f>'Data-Normalized'!O64-'Data-Normalized'!B64</f>
        <v>0.5494521426884873</v>
      </c>
      <c r="Q64">
        <f>'Data-Normalized'!P64-'Data-Normalized'!B64</f>
        <v>0.53781214363479368</v>
      </c>
      <c r="R64">
        <f>'Data-Normalized'!Q64-'Data-Normalized'!B64</f>
        <v>0.13695439405428778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4.0411840747361594E-2</v>
      </c>
      <c r="E65">
        <f>'Data-Normalized'!D65-'Data-Normalized'!B65</f>
        <v>2.1169223274330629E-2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0.55702104277788123</v>
      </c>
      <c r="J65">
        <f>'Data-Normalized'!I65-'Data-Normalized'!B65</f>
        <v>0.58434630900428364</v>
      </c>
      <c r="K65">
        <f>'Data-Normalized'!J65-'Data-Normalized'!B65</f>
        <v>0.60512400859584092</v>
      </c>
      <c r="L65">
        <f>'Data-Normalized'!K65-'Data-Normalized'!B65</f>
        <v>0.53914842796824103</v>
      </c>
      <c r="M65">
        <f>'Data-Normalized'!L65-'Data-Normalized'!B65</f>
        <v>0.5843744658115686</v>
      </c>
      <c r="N65">
        <f>'Data-Normalized'!M65-'Data-Normalized'!B65</f>
        <v>0.55702104277788123</v>
      </c>
      <c r="O65">
        <f>'Data-Normalized'!N65-'Data-Normalized'!B65</f>
        <v>0.54796923446856793</v>
      </c>
      <c r="P65">
        <f>'Data-Normalized'!O65-'Data-Normalized'!B65</f>
        <v>0.55702104277788123</v>
      </c>
      <c r="Q65">
        <f>'Data-Normalized'!P65-'Data-Normalized'!B65</f>
        <v>0.54893158538516684</v>
      </c>
      <c r="R65">
        <f>'Data-Normalized'!Q65-'Data-Normalized'!B65</f>
        <v>0.13766255054912713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4.6474471198421852E-2</v>
      </c>
      <c r="E66">
        <f>'Data-Normalized'!D66-'Data-Normalized'!B66</f>
        <v>1.3737862894134478E-2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0.5631960941805908</v>
      </c>
      <c r="J66">
        <f>'Data-Normalized'!I66-'Data-Normalized'!B66</f>
        <v>0.5924406520561134</v>
      </c>
      <c r="K66">
        <f>'Data-Normalized'!J66-'Data-Normalized'!B66</f>
        <v>0.61473844899893959</v>
      </c>
      <c r="L66">
        <f>'Data-Normalized'!K66-'Data-Normalized'!B66</f>
        <v>0.54442615346844114</v>
      </c>
      <c r="M66">
        <f>'Data-Normalized'!L66-'Data-Normalized'!B66</f>
        <v>0.59246591140405047</v>
      </c>
      <c r="N66">
        <f>'Data-Normalized'!M66-'Data-Normalized'!B66</f>
        <v>0.5631960941805908</v>
      </c>
      <c r="O66">
        <f>'Data-Normalized'!N66-'Data-Normalized'!B66</f>
        <v>0.55968451790526408</v>
      </c>
      <c r="P66">
        <f>'Data-Normalized'!O66-'Data-Normalized'!B66</f>
        <v>0.5631960941805908</v>
      </c>
      <c r="Q66">
        <f>'Data-Normalized'!P66-'Data-Normalized'!B66</f>
        <v>0.55832705218232603</v>
      </c>
      <c r="R66">
        <f>'Data-Normalized'!Q66-'Data-Normalized'!B66</f>
        <v>0.14348542096683725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4.195987638847487E-2</v>
      </c>
      <c r="E67">
        <f>'Data-Normalized'!D67-'Data-Normalized'!B67</f>
        <v>1.2505796028127514E-2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0.57141310809333912</v>
      </c>
      <c r="J67">
        <f>'Data-Normalized'!I67-'Data-Normalized'!B67</f>
        <v>0.60141808395031571</v>
      </c>
      <c r="K67">
        <f>'Data-Normalized'!J67-'Data-Normalized'!B67</f>
        <v>0.62406555906677619</v>
      </c>
      <c r="L67">
        <f>'Data-Normalized'!K67-'Data-Normalized'!B67</f>
        <v>0.55176901591765937</v>
      </c>
      <c r="M67">
        <f>'Data-Normalized'!L67-'Data-Normalized'!B67</f>
        <v>0.60144395104022219</v>
      </c>
      <c r="N67">
        <f>'Data-Normalized'!M67-'Data-Normalized'!B67</f>
        <v>0.57141310809333912</v>
      </c>
      <c r="O67">
        <f>'Data-Normalized'!N67-'Data-Normalized'!B67</f>
        <v>0.56370781509252832</v>
      </c>
      <c r="P67">
        <f>'Data-Normalized'!O67-'Data-Normalized'!B67</f>
        <v>0.57141310809333912</v>
      </c>
      <c r="Q67">
        <f>'Data-Normalized'!P67-'Data-Normalized'!B67</f>
        <v>0.56645010996165401</v>
      </c>
      <c r="R67">
        <f>'Data-Normalized'!Q67-'Data-Normalized'!B67</f>
        <v>0.14134332897068347</v>
      </c>
      <c r="S67">
        <f>'Data-Normalized'!R67-'Data-Normalized'!B67</f>
        <v>0.630000000000001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4.5910652369656468E-2</v>
      </c>
      <c r="E68">
        <f>'Data-Normalized'!D68-'Data-Normalized'!B68</f>
        <v>1.2903719493994992E-2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0.58089439355601213</v>
      </c>
      <c r="J68">
        <f>'Data-Normalized'!I68-'Data-Normalized'!B68</f>
        <v>0.61092493262140102</v>
      </c>
      <c r="K68">
        <f>'Data-Normalized'!J68-'Data-Normalized'!B68</f>
        <v>0.63377959302681486</v>
      </c>
      <c r="L68">
        <f>'Data-Normalized'!K68-'Data-Normalized'!B68</f>
        <v>0.56059676371538536</v>
      </c>
      <c r="M68">
        <f>'Data-Normalized'!L68-'Data-Normalized'!B68</f>
        <v>0.61095139023896294</v>
      </c>
      <c r="N68">
        <f>'Data-Normalized'!M68-'Data-Normalized'!B68</f>
        <v>0.58089439355601213</v>
      </c>
      <c r="O68">
        <f>'Data-Normalized'!N68-'Data-Normalized'!B68</f>
        <v>0.57608355627232632</v>
      </c>
      <c r="P68">
        <f>'Data-Normalized'!O68-'Data-Normalized'!B68</f>
        <v>0.58089439355601213</v>
      </c>
      <c r="Q68">
        <f>'Data-Normalized'!P68-'Data-Normalized'!B68</f>
        <v>0.57603568441285569</v>
      </c>
      <c r="R68">
        <f>'Data-Normalized'!Q68-'Data-Normalized'!B68</f>
        <v>0.1397677051768777</v>
      </c>
      <c r="S68">
        <f>'Data-Normalized'!R68-'Data-Normalized'!B68</f>
        <v>0.64000000000000101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4.5969275310669966E-2</v>
      </c>
      <c r="E69">
        <f>'Data-Normalized'!D69-'Data-Normalized'!B69</f>
        <v>1.4486759023734697E-2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0.58988052909000643</v>
      </c>
      <c r="J69">
        <f>'Data-Normalized'!I69-'Data-Normalized'!B69</f>
        <v>0.62099209085837981</v>
      </c>
      <c r="K69">
        <f>'Data-Normalized'!J69-'Data-Normalized'!B69</f>
        <v>0.64340938175204465</v>
      </c>
      <c r="L69">
        <f>'Data-Normalized'!K69-'Data-Normalized'!B69</f>
        <v>0.56976596049683592</v>
      </c>
      <c r="M69">
        <f>'Data-Normalized'!L69-'Data-Normalized'!B69</f>
        <v>0.62102728189024337</v>
      </c>
      <c r="N69">
        <f>'Data-Normalized'!M69-'Data-Normalized'!B69</f>
        <v>0.58988052909000643</v>
      </c>
      <c r="O69">
        <f>'Data-Normalized'!N69-'Data-Normalized'!B69</f>
        <v>0.58293755056323349</v>
      </c>
      <c r="P69">
        <f>'Data-Normalized'!O69-'Data-Normalized'!B69</f>
        <v>0.58988052909000643</v>
      </c>
      <c r="Q69">
        <f>'Data-Normalized'!P69-'Data-Normalized'!B69</f>
        <v>0.58466627706439045</v>
      </c>
      <c r="R69">
        <f>'Data-Normalized'!Q69-'Data-Normalized'!B69</f>
        <v>0.14734454656702617</v>
      </c>
      <c r="S69">
        <f>'Data-Normalized'!R69-'Data-Normalized'!B69</f>
        <v>0.65000000000000102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3.8477218757852372E-2</v>
      </c>
      <c r="E70">
        <f>'Data-Normalized'!D70-'Data-Normalized'!B70</f>
        <v>1.4118808731946042E-2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0.59834967462549127</v>
      </c>
      <c r="J70">
        <f>'Data-Normalized'!I70-'Data-Normalized'!B70</f>
        <v>0.63068689864520944</v>
      </c>
      <c r="K70">
        <f>'Data-Normalized'!J70-'Data-Normalized'!B70</f>
        <v>0.65329614524209889</v>
      </c>
      <c r="L70">
        <f>'Data-Normalized'!K70-'Data-Normalized'!B70</f>
        <v>0.57813304375054342</v>
      </c>
      <c r="M70">
        <f>'Data-Normalized'!L70-'Data-Normalized'!B70</f>
        <v>0.63071294094776276</v>
      </c>
      <c r="N70">
        <f>'Data-Normalized'!M70-'Data-Normalized'!B70</f>
        <v>0.59834967462549127</v>
      </c>
      <c r="O70">
        <f>'Data-Normalized'!N70-'Data-Normalized'!B70</f>
        <v>0.59755011238106537</v>
      </c>
      <c r="P70">
        <f>'Data-Normalized'!O70-'Data-Normalized'!B70</f>
        <v>0.59834967462549127</v>
      </c>
      <c r="Q70">
        <f>'Data-Normalized'!P70-'Data-Normalized'!B70</f>
        <v>0.59541419417229879</v>
      </c>
      <c r="R70">
        <f>'Data-Normalized'!Q70-'Data-Normalized'!B70</f>
        <v>0.1522302092936319</v>
      </c>
      <c r="S70">
        <f>'Data-Normalized'!R70-'Data-Normalized'!B70</f>
        <v>0.66000000000000103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4.8081729484191871E-2</v>
      </c>
      <c r="E71">
        <f>'Data-Normalized'!D71-'Data-Normalized'!B71</f>
        <v>1.378430520581192E-2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0.60588217786931842</v>
      </c>
      <c r="J71">
        <f>'Data-Normalized'!I71-'Data-Normalized'!B71</f>
        <v>0.63985304518532216</v>
      </c>
      <c r="K71">
        <f>'Data-Normalized'!J71-'Data-Normalized'!B71</f>
        <v>0.66276041571247313</v>
      </c>
      <c r="L71">
        <f>'Data-Normalized'!K71-'Data-Normalized'!B71</f>
        <v>0.5852912286116021</v>
      </c>
      <c r="M71">
        <f>'Data-Normalized'!L71-'Data-Normalized'!B71</f>
        <v>0.6398904609774001</v>
      </c>
      <c r="N71">
        <f>'Data-Normalized'!M71-'Data-Normalized'!B71</f>
        <v>0.60588217786931842</v>
      </c>
      <c r="O71">
        <f>'Data-Normalized'!N71-'Data-Normalized'!B71</f>
        <v>0.59621365057004261</v>
      </c>
      <c r="P71">
        <f>'Data-Normalized'!O71-'Data-Normalized'!B71</f>
        <v>0.60588217786931842</v>
      </c>
      <c r="Q71">
        <f>'Data-Normalized'!P71-'Data-Normalized'!B71</f>
        <v>0.59509030515280648</v>
      </c>
      <c r="R71">
        <f>'Data-Normalized'!Q71-'Data-Normalized'!B71</f>
        <v>0.15058649439726701</v>
      </c>
      <c r="S71">
        <f>'Data-Normalized'!R71-'Data-Normalized'!B71</f>
        <v>0.67000000000000104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3.7823062405754171E-2</v>
      </c>
      <c r="E72">
        <f>'Data-Normalized'!D72-'Data-Normalized'!B72</f>
        <v>7.3614381389217609E-3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0.61485187999572033</v>
      </c>
      <c r="J72">
        <f>'Data-Normalized'!I72-'Data-Normalized'!B72</f>
        <v>0.64918897614329651</v>
      </c>
      <c r="K72">
        <f>'Data-Normalized'!J72-'Data-Normalized'!B72</f>
        <v>0.67229212135055971</v>
      </c>
      <c r="L72">
        <f>'Data-Normalized'!K72-'Data-Normalized'!B72</f>
        <v>0.59378974282239527</v>
      </c>
      <c r="M72">
        <f>'Data-Normalized'!L72-'Data-Normalized'!B72</f>
        <v>0.64923488174548316</v>
      </c>
      <c r="N72">
        <f>'Data-Normalized'!M72-'Data-Normalized'!B72</f>
        <v>0.61485187999572033</v>
      </c>
      <c r="O72">
        <f>'Data-Normalized'!N72-'Data-Normalized'!B72</f>
        <v>0.61395398308386673</v>
      </c>
      <c r="P72">
        <f>'Data-Normalized'!O72-'Data-Normalized'!B72</f>
        <v>0.61485187999572033</v>
      </c>
      <c r="Q72">
        <f>'Data-Normalized'!P72-'Data-Normalized'!B72</f>
        <v>0.61298308680104796</v>
      </c>
      <c r="R72">
        <f>'Data-Normalized'!Q72-'Data-Normalized'!B72</f>
        <v>0.15313550206665472</v>
      </c>
      <c r="S72">
        <f>'Data-Normalized'!R72-'Data-Normalized'!B72</f>
        <v>0.68000000000000105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3.4996471011444152E-2</v>
      </c>
      <c r="E73">
        <f>'Data-Normalized'!D73-'Data-Normalized'!B73</f>
        <v>1.8439295023263247E-2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0.62128402566985441</v>
      </c>
      <c r="J73">
        <f>'Data-Normalized'!I73-'Data-Normalized'!B73</f>
        <v>0.65802915339067347</v>
      </c>
      <c r="K73">
        <f>'Data-Normalized'!J73-'Data-Normalized'!B73</f>
        <v>0.68190982631741326</v>
      </c>
      <c r="L73">
        <f>'Data-Normalized'!K73-'Data-Normalized'!B73</f>
        <v>0.59977022455565754</v>
      </c>
      <c r="M73">
        <f>'Data-Normalized'!L73-'Data-Normalized'!B73</f>
        <v>0.65806059679579687</v>
      </c>
      <c r="N73">
        <f>'Data-Normalized'!M73-'Data-Normalized'!B73</f>
        <v>0.62128402566985441</v>
      </c>
      <c r="O73">
        <f>'Data-Normalized'!N73-'Data-Normalized'!B73</f>
        <v>0.62041774934388894</v>
      </c>
      <c r="P73">
        <f>'Data-Normalized'!O73-'Data-Normalized'!B73</f>
        <v>0.62128402566985441</v>
      </c>
      <c r="Q73">
        <f>'Data-Normalized'!P73-'Data-Normalized'!B73</f>
        <v>0.61996190476394619</v>
      </c>
      <c r="R73">
        <f>'Data-Normalized'!Q73-'Data-Normalized'!B73</f>
        <v>0.15210223966151282</v>
      </c>
      <c r="S73">
        <f>'Data-Normalized'!R73-'Data-Normalized'!B73</f>
        <v>0.69000000000000106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4.4277399604788659E-2</v>
      </c>
      <c r="E74">
        <f>'Data-Normalized'!D74-'Data-Normalized'!B74</f>
        <v>2.0656315877688125E-2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0.6303314994680369</v>
      </c>
      <c r="J74">
        <f>'Data-Normalized'!I74-'Data-Normalized'!B74</f>
        <v>0.66756731458975027</v>
      </c>
      <c r="K74">
        <f>'Data-Normalized'!J74-'Data-Normalized'!B74</f>
        <v>0.69136415692202613</v>
      </c>
      <c r="L74">
        <f>'Data-Normalized'!K74-'Data-Normalized'!B74</f>
        <v>0.60859076694737446</v>
      </c>
      <c r="M74">
        <f>'Data-Normalized'!L74-'Data-Normalized'!B74</f>
        <v>0.66759823353642544</v>
      </c>
      <c r="N74">
        <f>'Data-Normalized'!M74-'Data-Normalized'!B74</f>
        <v>0.6303314994680369</v>
      </c>
      <c r="O74">
        <f>'Data-Normalized'!N74-'Data-Normalized'!B74</f>
        <v>0.6295396261646149</v>
      </c>
      <c r="P74">
        <f>'Data-Normalized'!O74-'Data-Normalized'!B74</f>
        <v>0.6303314994680369</v>
      </c>
      <c r="Q74">
        <f>'Data-Normalized'!P74-'Data-Normalized'!B74</f>
        <v>0.62491251041280993</v>
      </c>
      <c r="R74">
        <f>'Data-Normalized'!Q74-'Data-Normalized'!B74</f>
        <v>0.15998561427649949</v>
      </c>
      <c r="S74">
        <f>'Data-Normalized'!R74-'Data-Normalized'!B74</f>
        <v>0.70000000000000107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3.4356829779374043E-2</v>
      </c>
      <c r="E75">
        <f>'Data-Normalized'!D75-'Data-Normalized'!B75</f>
        <v>2.0549019903664367E-2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0.6379284993597325</v>
      </c>
      <c r="J75">
        <f>'Data-Normalized'!I75-'Data-Normalized'!B75</f>
        <v>0.67605835295263383</v>
      </c>
      <c r="K75">
        <f>'Data-Normalized'!J75-'Data-Normalized'!B75</f>
        <v>0.7005729143725401</v>
      </c>
      <c r="L75">
        <f>'Data-Normalized'!K75-'Data-Normalized'!B75</f>
        <v>0.61541076064962286</v>
      </c>
      <c r="M75">
        <f>'Data-Normalized'!L75-'Data-Normalized'!B75</f>
        <v>0.67609248256062604</v>
      </c>
      <c r="N75">
        <f>'Data-Normalized'!M75-'Data-Normalized'!B75</f>
        <v>0.6379284993597325</v>
      </c>
      <c r="O75">
        <f>'Data-Normalized'!N75-'Data-Normalized'!B75</f>
        <v>0.63441001171127764</v>
      </c>
      <c r="P75">
        <f>'Data-Normalized'!O75-'Data-Normalized'!B75</f>
        <v>0.6379284993597325</v>
      </c>
      <c r="Q75">
        <f>'Data-Normalized'!P75-'Data-Normalized'!B75</f>
        <v>0.62979555256914632</v>
      </c>
      <c r="R75">
        <f>'Data-Normalized'!Q75-'Data-Normalized'!B75</f>
        <v>0.16030324970196036</v>
      </c>
      <c r="S75">
        <f>'Data-Normalized'!R75-'Data-Normalized'!B75</f>
        <v>0.71000000000000107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4.0566712303350905E-2</v>
      </c>
      <c r="E76">
        <f>'Data-Normalized'!D76-'Data-Normalized'!B76</f>
        <v>1.6324998829622406E-2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0.64411301180808078</v>
      </c>
      <c r="J76">
        <f>'Data-Normalized'!I76-'Data-Normalized'!B76</f>
        <v>0.68410442602163524</v>
      </c>
      <c r="K76">
        <f>'Data-Normalized'!J76-'Data-Normalized'!B76</f>
        <v>0.71025235370174333</v>
      </c>
      <c r="L76">
        <f>'Data-Normalized'!K76-'Data-Normalized'!B76</f>
        <v>0.62075357436687251</v>
      </c>
      <c r="M76">
        <f>'Data-Normalized'!L76-'Data-Normalized'!B76</f>
        <v>0.68413493618190113</v>
      </c>
      <c r="N76">
        <f>'Data-Normalized'!M76-'Data-Normalized'!B76</f>
        <v>0.64411301180808078</v>
      </c>
      <c r="O76">
        <f>'Data-Normalized'!N76-'Data-Normalized'!B76</f>
        <v>0.62543319811091935</v>
      </c>
      <c r="P76">
        <f>'Data-Normalized'!O76-'Data-Normalized'!B76</f>
        <v>0.64411301180808078</v>
      </c>
      <c r="Q76">
        <f>'Data-Normalized'!P76-'Data-Normalized'!B76</f>
        <v>0.62270500312409305</v>
      </c>
      <c r="R76">
        <f>'Data-Normalized'!Q76-'Data-Normalized'!B76</f>
        <v>0.16002074726110227</v>
      </c>
      <c r="S76">
        <f>'Data-Normalized'!R76-'Data-Normalized'!B76</f>
        <v>0.72000000000000097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3.918069882472508E-2</v>
      </c>
      <c r="E77">
        <f>'Data-Normalized'!D77-'Data-Normalized'!B77</f>
        <v>1.2531530991125417E-2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0.65211555307057423</v>
      </c>
      <c r="J77">
        <f>'Data-Normalized'!I77-'Data-Normalized'!B77</f>
        <v>0.69125271938392485</v>
      </c>
      <c r="K77">
        <f>'Data-Normalized'!J77-'Data-Normalized'!B77</f>
        <v>0.71989797799742594</v>
      </c>
      <c r="L77">
        <f>'Data-Normalized'!K77-'Data-Normalized'!B77</f>
        <v>0.62735054883286023</v>
      </c>
      <c r="M77">
        <f>'Data-Normalized'!L77-'Data-Normalized'!B77</f>
        <v>0.69127839173944106</v>
      </c>
      <c r="N77">
        <f>'Data-Normalized'!M77-'Data-Normalized'!B77</f>
        <v>0.65211555307057423</v>
      </c>
      <c r="O77">
        <f>'Data-Normalized'!N77-'Data-Normalized'!B77</f>
        <v>0.61856537055352723</v>
      </c>
      <c r="P77">
        <f>'Data-Normalized'!O77-'Data-Normalized'!B77</f>
        <v>0.65211555307057423</v>
      </c>
      <c r="Q77">
        <f>'Data-Normalized'!P77-'Data-Normalized'!B77</f>
        <v>0.61071169054875329</v>
      </c>
      <c r="R77">
        <f>'Data-Normalized'!Q77-'Data-Normalized'!B77</f>
        <v>0.16448791777524741</v>
      </c>
      <c r="S77">
        <f>'Data-Normalized'!R77-'Data-Normalized'!B77</f>
        <v>0.73000000000000098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3.9158438169266174E-2</v>
      </c>
      <c r="E78">
        <f>'Data-Normalized'!D78-'Data-Normalized'!B78</f>
        <v>1.6375661798157748E-2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0.65838333584469899</v>
      </c>
      <c r="J78">
        <f>'Data-Normalized'!I78-'Data-Normalized'!B78</f>
        <v>0.69868064285543496</v>
      </c>
      <c r="K78">
        <f>'Data-Normalized'!J78-'Data-Normalized'!B78</f>
        <v>0.72943479974288983</v>
      </c>
      <c r="L78">
        <f>'Data-Normalized'!K78-'Data-Normalized'!B78</f>
        <v>0.63286811158411738</v>
      </c>
      <c r="M78">
        <f>'Data-Normalized'!L78-'Data-Normalized'!B78</f>
        <v>0.69871902115971118</v>
      </c>
      <c r="N78">
        <f>'Data-Normalized'!M78-'Data-Normalized'!B78</f>
        <v>0.65838333584469899</v>
      </c>
      <c r="O78">
        <f>'Data-Normalized'!N78-'Data-Normalized'!B78</f>
        <v>0.62794423371688002</v>
      </c>
      <c r="P78">
        <f>'Data-Normalized'!O78-'Data-Normalized'!B78</f>
        <v>0.65838333584469899</v>
      </c>
      <c r="Q78">
        <f>'Data-Normalized'!P78-'Data-Normalized'!B78</f>
        <v>0.6154252757529306</v>
      </c>
      <c r="R78">
        <f>'Data-Normalized'!Q78-'Data-Normalized'!B78</f>
        <v>0.16888954629173458</v>
      </c>
      <c r="S78">
        <f>'Data-Normalized'!R78-'Data-Normalized'!B78</f>
        <v>0.74000000000000099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3.3979872112244125E-2</v>
      </c>
      <c r="E79">
        <f>'Data-Normalized'!D79-'Data-Normalized'!B79</f>
        <v>1.7111721307603245E-2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0.6648546019337056</v>
      </c>
      <c r="J79">
        <f>'Data-Normalized'!I79-'Data-Normalized'!B79</f>
        <v>0.70376717834247704</v>
      </c>
      <c r="K79">
        <f>'Data-Normalized'!J79-'Data-Normalized'!B79</f>
        <v>0.73896197397158547</v>
      </c>
      <c r="L79">
        <f>'Data-Normalized'!K79-'Data-Normalized'!B79</f>
        <v>0.63723713423777739</v>
      </c>
      <c r="M79">
        <f>'Data-Normalized'!L79-'Data-Normalized'!B79</f>
        <v>0.70379295118982288</v>
      </c>
      <c r="N79">
        <f>'Data-Normalized'!M79-'Data-Normalized'!B79</f>
        <v>0.6648546019337056</v>
      </c>
      <c r="O79">
        <f>'Data-Normalized'!N79-'Data-Normalized'!B79</f>
        <v>0.63357258481637746</v>
      </c>
      <c r="P79">
        <f>'Data-Normalized'!O79-'Data-Normalized'!B79</f>
        <v>0.6648546019337056</v>
      </c>
      <c r="Q79">
        <f>'Data-Normalized'!P79-'Data-Normalized'!B79</f>
        <v>0.61339212762393058</v>
      </c>
      <c r="R79">
        <f>'Data-Normalized'!Q79-'Data-Normalized'!B79</f>
        <v>0.16765173190264687</v>
      </c>
      <c r="S79">
        <f>'Data-Normalized'!R79-'Data-Normalized'!B79</f>
        <v>0.750000000000001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3.840224625302302E-2</v>
      </c>
      <c r="E80">
        <f>'Data-Normalized'!D80-'Data-Normalized'!B80</f>
        <v>1.5729577961399899E-2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0.66995693009073043</v>
      </c>
      <c r="J80">
        <f>'Data-Normalized'!I80-'Data-Normalized'!B80</f>
        <v>0.70973226949089552</v>
      </c>
      <c r="K80">
        <f>'Data-Normalized'!J80-'Data-Normalized'!B80</f>
        <v>0.74918596202503618</v>
      </c>
      <c r="L80">
        <f>'Data-Normalized'!K80-'Data-Normalized'!B80</f>
        <v>0.64111808495501532</v>
      </c>
      <c r="M80">
        <f>'Data-Normalized'!L80-'Data-Normalized'!B80</f>
        <v>0.70975472814780838</v>
      </c>
      <c r="N80">
        <f>'Data-Normalized'!M80-'Data-Normalized'!B80</f>
        <v>0.66995693009073043</v>
      </c>
      <c r="O80">
        <f>'Data-Normalized'!N80-'Data-Normalized'!B80</f>
        <v>0.66042976478375248</v>
      </c>
      <c r="P80">
        <f>'Data-Normalized'!O80-'Data-Normalized'!B80</f>
        <v>0.66995693009073043</v>
      </c>
      <c r="Q80">
        <f>'Data-Normalized'!P80-'Data-Normalized'!B80</f>
        <v>0.63768751535189105</v>
      </c>
      <c r="R80">
        <f>'Data-Normalized'!Q80-'Data-Normalized'!B80</f>
        <v>0.17306229641618676</v>
      </c>
      <c r="S80">
        <f>'Data-Normalized'!R80-'Data-Normalized'!B80</f>
        <v>0.76000000000000101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3.7971986582300415E-2</v>
      </c>
      <c r="E81">
        <f>'Data-Normalized'!D81-'Data-Normalized'!B81</f>
        <v>1.4133054837905223E-2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0.67354731422222769</v>
      </c>
      <c r="J81">
        <f>'Data-Normalized'!I81-'Data-Normalized'!B81</f>
        <v>0.71485049527101174</v>
      </c>
      <c r="K81">
        <f>'Data-Normalized'!J81-'Data-Normalized'!B81</f>
        <v>0.75887919048174146</v>
      </c>
      <c r="L81">
        <f>'Data-Normalized'!K81-'Data-Normalized'!B81</f>
        <v>0.643493823347976</v>
      </c>
      <c r="M81">
        <f>'Data-Normalized'!L81-'Data-Normalized'!B81</f>
        <v>0.71486900594819225</v>
      </c>
      <c r="N81">
        <f>'Data-Normalized'!M81-'Data-Normalized'!B81</f>
        <v>0.67354731422222769</v>
      </c>
      <c r="O81">
        <f>'Data-Normalized'!N81-'Data-Normalized'!B81</f>
        <v>0.68565625165870858</v>
      </c>
      <c r="P81">
        <f>'Data-Normalized'!O81-'Data-Normalized'!B81</f>
        <v>0.67354731422222769</v>
      </c>
      <c r="Q81">
        <f>'Data-Normalized'!P81-'Data-Normalized'!B81</f>
        <v>0.67113706526499683</v>
      </c>
      <c r="R81">
        <f>'Data-Normalized'!Q81-'Data-Normalized'!B81</f>
        <v>0.17839543562722529</v>
      </c>
      <c r="S81">
        <f>'Data-Normalized'!R81-'Data-Normalized'!B81</f>
        <v>0.77000000000000102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3.475363018854763E-2</v>
      </c>
      <c r="E82">
        <f>'Data-Normalized'!D82-'Data-Normalized'!B82</f>
        <v>1.6297626052113545E-2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0.67816181376792861</v>
      </c>
      <c r="J82">
        <f>'Data-Normalized'!I82-'Data-Normalized'!B82</f>
        <v>0.71816560633604498</v>
      </c>
      <c r="K82">
        <f>'Data-Normalized'!J82-'Data-Normalized'!B82</f>
        <v>0.76730021357068534</v>
      </c>
      <c r="L82">
        <f>'Data-Normalized'!K82-'Data-Normalized'!B82</f>
        <v>0.64560829922784224</v>
      </c>
      <c r="M82">
        <f>'Data-Normalized'!L82-'Data-Normalized'!B82</f>
        <v>0.71817041866225184</v>
      </c>
      <c r="N82">
        <f>'Data-Normalized'!M82-'Data-Normalized'!B82</f>
        <v>0.67816181376792861</v>
      </c>
      <c r="O82">
        <f>'Data-Normalized'!N82-'Data-Normalized'!B82</f>
        <v>0.68708820385998814</v>
      </c>
      <c r="P82">
        <f>'Data-Normalized'!O82-'Data-Normalized'!B82</f>
        <v>0.67816181376792861</v>
      </c>
      <c r="Q82">
        <f>'Data-Normalized'!P82-'Data-Normalized'!B82</f>
        <v>0.70314412327014131</v>
      </c>
      <c r="R82">
        <f>'Data-Normalized'!Q82-'Data-Normalized'!B82</f>
        <v>0.1748631208513107</v>
      </c>
      <c r="S82">
        <f>'Data-Normalized'!R82-'Data-Normalized'!B82</f>
        <v>0.78000000000000103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3.5184346321597448E-2</v>
      </c>
      <c r="E83">
        <f>'Data-Normalized'!D83-'Data-Normalized'!B83</f>
        <v>1.3936702806911838E-2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0.68707413204916601</v>
      </c>
      <c r="J83">
        <f>'Data-Normalized'!I83-'Data-Normalized'!B83</f>
        <v>0.72936417099662509</v>
      </c>
      <c r="K83">
        <f>'Data-Normalized'!J83-'Data-Normalized'!B83</f>
        <v>0.77608409048474303</v>
      </c>
      <c r="L83">
        <f>'Data-Normalized'!K83-'Data-Normalized'!B83</f>
        <v>0.65478679845926069</v>
      </c>
      <c r="M83">
        <f>'Data-Normalized'!L83-'Data-Normalized'!B83</f>
        <v>0.72936851191111096</v>
      </c>
      <c r="N83">
        <f>'Data-Normalized'!M83-'Data-Normalized'!B83</f>
        <v>0.68707413204916601</v>
      </c>
      <c r="O83">
        <f>'Data-Normalized'!N83-'Data-Normalized'!B83</f>
        <v>0.69510967213989028</v>
      </c>
      <c r="P83">
        <f>'Data-Normalized'!O83-'Data-Normalized'!B83</f>
        <v>0.68707413204916601</v>
      </c>
      <c r="Q83">
        <f>'Data-Normalized'!P83-'Data-Normalized'!B83</f>
        <v>0.72691423981640979</v>
      </c>
      <c r="R83">
        <f>'Data-Normalized'!Q83-'Data-Normalized'!B83</f>
        <v>0.17610646174694009</v>
      </c>
      <c r="S83">
        <f>'Data-Normalized'!R83-'Data-Normalized'!B83</f>
        <v>0.79000000000000103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2.9343671154609063E-2</v>
      </c>
      <c r="E84">
        <f>'Data-Normalized'!D84-'Data-Normalized'!B84</f>
        <v>1.3217306127595613E-2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0.69715241948806783</v>
      </c>
      <c r="J84">
        <f>'Data-Normalized'!I84-'Data-Normalized'!B84</f>
        <v>0.73910019715140041</v>
      </c>
      <c r="K84">
        <f>'Data-Normalized'!J84-'Data-Normalized'!B84</f>
        <v>0.78493564619067402</v>
      </c>
      <c r="L84">
        <f>'Data-Normalized'!K84-'Data-Normalized'!B84</f>
        <v>0.66432021543687259</v>
      </c>
      <c r="M84">
        <f>'Data-Normalized'!L84-'Data-Normalized'!B84</f>
        <v>0.73912793248348607</v>
      </c>
      <c r="N84">
        <f>'Data-Normalized'!M84-'Data-Normalized'!B84</f>
        <v>0.69715241948806783</v>
      </c>
      <c r="O84">
        <f>'Data-Normalized'!N84-'Data-Normalized'!B84</f>
        <v>0.69974303375306013</v>
      </c>
      <c r="P84">
        <f>'Data-Normalized'!O84-'Data-Normalized'!B84</f>
        <v>0.69715241948806783</v>
      </c>
      <c r="Q84">
        <f>'Data-Normalized'!P84-'Data-Normalized'!B84</f>
        <v>0.73574777080015963</v>
      </c>
      <c r="R84">
        <f>'Data-Normalized'!Q84-'Data-Normalized'!B84</f>
        <v>0.17762794165190027</v>
      </c>
      <c r="S84">
        <f>'Data-Normalized'!R84-'Data-Normalized'!B84</f>
        <v>0.80000000000000093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3.4125390010294326E-2</v>
      </c>
      <c r="E85">
        <f>'Data-Normalized'!D85-'Data-Normalized'!B85</f>
        <v>1.7770170271840108E-2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0.70739958539572489</v>
      </c>
      <c r="J85">
        <f>'Data-Normalized'!I85-'Data-Normalized'!B85</f>
        <v>0.74982714309279741</v>
      </c>
      <c r="K85">
        <f>'Data-Normalized'!J85-'Data-Normalized'!B85</f>
        <v>0.79336519612524636</v>
      </c>
      <c r="L85">
        <f>'Data-Normalized'!K85-'Data-Normalized'!B85</f>
        <v>0.6749456044040969</v>
      </c>
      <c r="M85">
        <f>'Data-Normalized'!L85-'Data-Normalized'!B85</f>
        <v>0.74985535074130616</v>
      </c>
      <c r="N85">
        <f>'Data-Normalized'!M85-'Data-Normalized'!B85</f>
        <v>0.70739958539572489</v>
      </c>
      <c r="O85">
        <f>'Data-Normalized'!N85-'Data-Normalized'!B85</f>
        <v>0.7181198966074247</v>
      </c>
      <c r="P85">
        <f>'Data-Normalized'!O85-'Data-Normalized'!B85</f>
        <v>0.70739958539572489</v>
      </c>
      <c r="Q85">
        <f>'Data-Normalized'!P85-'Data-Normalized'!B85</f>
        <v>0.75215381323732999</v>
      </c>
      <c r="R85">
        <f>'Data-Normalized'!Q85-'Data-Normalized'!B85</f>
        <v>0.18185808116283175</v>
      </c>
      <c r="S85">
        <f>'Data-Normalized'!R85-'Data-Normalized'!B85</f>
        <v>0.81000000000000094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3.1432299522558604E-2</v>
      </c>
      <c r="E86">
        <f>'Data-Normalized'!D86-'Data-Normalized'!B86</f>
        <v>1.6875749294458814E-2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0.71460554733713888</v>
      </c>
      <c r="J86">
        <f>'Data-Normalized'!I86-'Data-Normalized'!B86</f>
        <v>0.76133627262550618</v>
      </c>
      <c r="K86">
        <f>'Data-Normalized'!J86-'Data-Normalized'!B86</f>
        <v>0.8020667767977816</v>
      </c>
      <c r="L86">
        <f>'Data-Normalized'!K86-'Data-Normalized'!B86</f>
        <v>0.68306881024093036</v>
      </c>
      <c r="M86">
        <f>'Data-Normalized'!L86-'Data-Normalized'!B86</f>
        <v>0.76135625583172351</v>
      </c>
      <c r="N86">
        <f>'Data-Normalized'!M86-'Data-Normalized'!B86</f>
        <v>0.71460554733713888</v>
      </c>
      <c r="O86">
        <f>'Data-Normalized'!N86-'Data-Normalized'!B86</f>
        <v>0.7303223369623788</v>
      </c>
      <c r="P86">
        <f>'Data-Normalized'!O86-'Data-Normalized'!B86</f>
        <v>0.71460554733713888</v>
      </c>
      <c r="Q86">
        <f>'Data-Normalized'!P86-'Data-Normalized'!B86</f>
        <v>0.76147770360742006</v>
      </c>
      <c r="R86">
        <f>'Data-Normalized'!Q86-'Data-Normalized'!B86</f>
        <v>0.18378723756465404</v>
      </c>
      <c r="S86">
        <f>'Data-Normalized'!R86-'Data-Normalized'!B86</f>
        <v>0.82000000000000095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3.2672711068228832E-2</v>
      </c>
      <c r="E87">
        <f>'Data-Normalized'!D87-'Data-Normalized'!B87</f>
        <v>1.6196252105195347E-2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0.72415065422817915</v>
      </c>
      <c r="J87">
        <f>'Data-Normalized'!I87-'Data-Normalized'!B87</f>
        <v>0.7712375080432492</v>
      </c>
      <c r="K87">
        <f>'Data-Normalized'!J87-'Data-Normalized'!B87</f>
        <v>0.81012353304147899</v>
      </c>
      <c r="L87">
        <f>'Data-Normalized'!K87-'Data-Normalized'!B87</f>
        <v>0.69273365701831879</v>
      </c>
      <c r="M87">
        <f>'Data-Normalized'!L87-'Data-Normalized'!B87</f>
        <v>0.77127201161921621</v>
      </c>
      <c r="N87">
        <f>'Data-Normalized'!M87-'Data-Normalized'!B87</f>
        <v>0.72415065422817915</v>
      </c>
      <c r="O87">
        <f>'Data-Normalized'!N87-'Data-Normalized'!B87</f>
        <v>0.74086457272052775</v>
      </c>
      <c r="P87">
        <f>'Data-Normalized'!O87-'Data-Normalized'!B87</f>
        <v>0.72415065422817915</v>
      </c>
      <c r="Q87">
        <f>'Data-Normalized'!P87-'Data-Normalized'!B87</f>
        <v>0.7667175598136724</v>
      </c>
      <c r="R87">
        <f>'Data-Normalized'!Q87-'Data-Normalized'!B87</f>
        <v>0.18812116534707932</v>
      </c>
      <c r="S87">
        <f>'Data-Normalized'!R87-'Data-Normalized'!B87</f>
        <v>0.83000000000000096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3.1544245475891131E-2</v>
      </c>
      <c r="E88">
        <f>'Data-Normalized'!D88-'Data-Normalized'!B88</f>
        <v>1.7663976495428391E-2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0.73192175894702283</v>
      </c>
      <c r="J88">
        <f>'Data-Normalized'!I88-'Data-Normalized'!B88</f>
        <v>0.78286957912352717</v>
      </c>
      <c r="K88">
        <f>'Data-Normalized'!J88-'Data-Normalized'!B88</f>
        <v>0.81804522405042224</v>
      </c>
      <c r="L88">
        <f>'Data-Normalized'!K88-'Data-Normalized'!B88</f>
        <v>0.70155219495079912</v>
      </c>
      <c r="M88">
        <f>'Data-Normalized'!L88-'Data-Normalized'!B88</f>
        <v>0.7828912022753749</v>
      </c>
      <c r="N88">
        <f>'Data-Normalized'!M88-'Data-Normalized'!B88</f>
        <v>0.73192175894702283</v>
      </c>
      <c r="O88">
        <f>'Data-Normalized'!N88-'Data-Normalized'!B88</f>
        <v>0.75839148800542266</v>
      </c>
      <c r="P88">
        <f>'Data-Normalized'!O88-'Data-Normalized'!B88</f>
        <v>0.73192175894702283</v>
      </c>
      <c r="Q88">
        <f>'Data-Normalized'!P88-'Data-Normalized'!B88</f>
        <v>0.77735324393288241</v>
      </c>
      <c r="R88">
        <f>'Data-Normalized'!Q88-'Data-Normalized'!B88</f>
        <v>0.19109649795827435</v>
      </c>
      <c r="S88">
        <f>'Data-Normalized'!R88-'Data-Normalized'!B88</f>
        <v>0.84000000000000097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2.926894216001702E-2</v>
      </c>
      <c r="E89">
        <f>'Data-Normalized'!D89-'Data-Normalized'!B89</f>
        <v>1.7021132901911928E-2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0.73806423852145053</v>
      </c>
      <c r="J89">
        <f>'Data-Normalized'!I89-'Data-Normalized'!B89</f>
        <v>0.7934904570243958</v>
      </c>
      <c r="K89">
        <f>'Data-Normalized'!J89-'Data-Normalized'!B89</f>
        <v>0.82579559854948215</v>
      </c>
      <c r="L89">
        <f>'Data-Normalized'!K89-'Data-Normalized'!B89</f>
        <v>0.70817883356179523</v>
      </c>
      <c r="M89">
        <f>'Data-Normalized'!L89-'Data-Normalized'!B89</f>
        <v>0.79351102764569426</v>
      </c>
      <c r="N89">
        <f>'Data-Normalized'!M89-'Data-Normalized'!B89</f>
        <v>0.73806423852145053</v>
      </c>
      <c r="O89">
        <f>'Data-Normalized'!N89-'Data-Normalized'!B89</f>
        <v>0.76380784210998109</v>
      </c>
      <c r="P89">
        <f>'Data-Normalized'!O89-'Data-Normalized'!B89</f>
        <v>0.73806423852145053</v>
      </c>
      <c r="Q89">
        <f>'Data-Normalized'!P89-'Data-Normalized'!B89</f>
        <v>0.7776735847662738</v>
      </c>
      <c r="R89">
        <f>'Data-Normalized'!Q89-'Data-Normalized'!B89</f>
        <v>0.1880916034489066</v>
      </c>
      <c r="S89">
        <f>'Data-Normalized'!R89-'Data-Normalized'!B89</f>
        <v>0.85000000000000098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3.0731329998485518E-2</v>
      </c>
      <c r="E90">
        <f>'Data-Normalized'!D90-'Data-Normalized'!B90</f>
        <v>1.9537342426601323E-2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0.74580818543359095</v>
      </c>
      <c r="J90">
        <f>'Data-Normalized'!I90-'Data-Normalized'!B90</f>
        <v>0.80318639810647452</v>
      </c>
      <c r="K90">
        <f>'Data-Normalized'!J90-'Data-Normalized'!B90</f>
        <v>0.83301638284776869</v>
      </c>
      <c r="L90">
        <f>'Data-Normalized'!K90-'Data-Normalized'!B90</f>
        <v>0.71604368867504908</v>
      </c>
      <c r="M90">
        <f>'Data-Normalized'!L90-'Data-Normalized'!B90</f>
        <v>0.8032034539109898</v>
      </c>
      <c r="N90">
        <f>'Data-Normalized'!M90-'Data-Normalized'!B90</f>
        <v>0.74580818543359095</v>
      </c>
      <c r="O90">
        <f>'Data-Normalized'!N90-'Data-Normalized'!B90</f>
        <v>0.75666564387953694</v>
      </c>
      <c r="P90">
        <f>'Data-Normalized'!O90-'Data-Normalized'!B90</f>
        <v>0.74580818543359095</v>
      </c>
      <c r="Q90">
        <f>'Data-Normalized'!P90-'Data-Normalized'!B90</f>
        <v>0.76840620474834831</v>
      </c>
      <c r="R90">
        <f>'Data-Normalized'!Q90-'Data-Normalized'!B90</f>
        <v>0.18839566674422195</v>
      </c>
      <c r="S90">
        <f>'Data-Normalized'!R90-'Data-Normalized'!B90</f>
        <v>0.86000000000000099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2.9215826370135201E-2</v>
      </c>
      <c r="E91">
        <f>'Data-Normalized'!D91-'Data-Normalized'!B91</f>
        <v>1.7239264355733863E-2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0.75107041611693437</v>
      </c>
      <c r="J91">
        <f>'Data-Normalized'!I91-'Data-Normalized'!B91</f>
        <v>0.81081164087300783</v>
      </c>
      <c r="K91">
        <f>'Data-Normalized'!J91-'Data-Normalized'!B91</f>
        <v>0.84142157036625975</v>
      </c>
      <c r="L91">
        <f>'Data-Normalized'!K91-'Data-Normalized'!B91</f>
        <v>0.72097811696900693</v>
      </c>
      <c r="M91">
        <f>'Data-Normalized'!L91-'Data-Normalized'!B91</f>
        <v>0.81082539457093961</v>
      </c>
      <c r="N91">
        <f>'Data-Normalized'!M91-'Data-Normalized'!B91</f>
        <v>0.75107041611693437</v>
      </c>
      <c r="O91">
        <f>'Data-Normalized'!N91-'Data-Normalized'!B91</f>
        <v>0.7290802841854489</v>
      </c>
      <c r="P91">
        <f>'Data-Normalized'!O91-'Data-Normalized'!B91</f>
        <v>0.75107041611693437</v>
      </c>
      <c r="Q91">
        <f>'Data-Normalized'!P91-'Data-Normalized'!B91</f>
        <v>0.72392610549777525</v>
      </c>
      <c r="R91">
        <f>'Data-Normalized'!Q91-'Data-Normalized'!B91</f>
        <v>0.19171736527175398</v>
      </c>
      <c r="S91">
        <f>'Data-Normalized'!R91-'Data-Normalized'!B91</f>
        <v>0.87000000000000099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2.5141746354199135E-2</v>
      </c>
      <c r="E92">
        <f>'Data-Normalized'!D92-'Data-Normalized'!B92</f>
        <v>1.4979530482788272E-2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0.75758167102300578</v>
      </c>
      <c r="J92">
        <f>'Data-Normalized'!I92-'Data-Normalized'!B92</f>
        <v>0.81571940952799205</v>
      </c>
      <c r="K92">
        <f>'Data-Normalized'!J92-'Data-Normalized'!B92</f>
        <v>0.84945479251602263</v>
      </c>
      <c r="L92">
        <f>'Data-Normalized'!K92-'Data-Normalized'!B92</f>
        <v>0.72560858961982366</v>
      </c>
      <c r="M92">
        <f>'Data-Normalized'!L92-'Data-Normalized'!B92</f>
        <v>0.81573722658531067</v>
      </c>
      <c r="N92">
        <f>'Data-Normalized'!M92-'Data-Normalized'!B92</f>
        <v>0.75758167102300578</v>
      </c>
      <c r="O92">
        <f>'Data-Normalized'!N92-'Data-Normalized'!B92</f>
        <v>0.69116976923914319</v>
      </c>
      <c r="P92">
        <f>'Data-Normalized'!O92-'Data-Normalized'!B92</f>
        <v>0.75758167102300578</v>
      </c>
      <c r="Q92">
        <f>'Data-Normalized'!P92-'Data-Normalized'!B92</f>
        <v>0.67176394619678437</v>
      </c>
      <c r="R92">
        <f>'Data-Normalized'!Q92-'Data-Normalized'!B92</f>
        <v>0.19659118183187535</v>
      </c>
      <c r="S92">
        <f>'Data-Normalized'!R92-'Data-Normalized'!B92</f>
        <v>0.880000000000001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2.5533644090594818E-2</v>
      </c>
      <c r="E93">
        <f>'Data-Normalized'!D93-'Data-Normalized'!B93</f>
        <v>1.5879721644278463E-2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0.76234532416477907</v>
      </c>
      <c r="J93">
        <f>'Data-Normalized'!I93-'Data-Normalized'!B93</f>
        <v>0.81970593506722012</v>
      </c>
      <c r="K93">
        <f>'Data-Normalized'!J93-'Data-Normalized'!B93</f>
        <v>0.85644924996891447</v>
      </c>
      <c r="L93">
        <f>'Data-Normalized'!K93-'Data-Normalized'!B93</f>
        <v>0.72775385570638274</v>
      </c>
      <c r="M93">
        <f>'Data-Normalized'!L93-'Data-Normalized'!B93</f>
        <v>0.81973502475917981</v>
      </c>
      <c r="N93">
        <f>'Data-Normalized'!M93-'Data-Normalized'!B93</f>
        <v>0.76234532416477907</v>
      </c>
      <c r="O93">
        <f>'Data-Normalized'!N93-'Data-Normalized'!B93</f>
        <v>0.67472145655141513</v>
      </c>
      <c r="P93">
        <f>'Data-Normalized'!O93-'Data-Normalized'!B93</f>
        <v>0.76234532416477907</v>
      </c>
      <c r="Q93">
        <f>'Data-Normalized'!P93-'Data-Normalized'!B93</f>
        <v>0.63841010652638885</v>
      </c>
      <c r="R93">
        <f>'Data-Normalized'!Q93-'Data-Normalized'!B93</f>
        <v>0.19679263114843593</v>
      </c>
      <c r="S93">
        <f>'Data-Normalized'!R93-'Data-Normalized'!B93</f>
        <v>0.89000000000000101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2.3758825933058211E-2</v>
      </c>
      <c r="E94">
        <f>'Data-Normalized'!D94-'Data-Normalized'!B94</f>
        <v>1.372946366982862E-2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0.76535728558870764</v>
      </c>
      <c r="J94">
        <f>'Data-Normalized'!I94-'Data-Normalized'!B94</f>
        <v>0.82020589875979832</v>
      </c>
      <c r="K94">
        <f>'Data-Normalized'!J94-'Data-Normalized'!B94</f>
        <v>0.86379165144827841</v>
      </c>
      <c r="L94">
        <f>'Data-Normalized'!K94-'Data-Normalized'!B94</f>
        <v>0.72599092392430831</v>
      </c>
      <c r="M94">
        <f>'Data-Normalized'!L94-'Data-Normalized'!B94</f>
        <v>0.82021460165566462</v>
      </c>
      <c r="N94">
        <f>'Data-Normalized'!M94-'Data-Normalized'!B94</f>
        <v>0.76535728558870764</v>
      </c>
      <c r="O94">
        <f>'Data-Normalized'!N94-'Data-Normalized'!B94</f>
        <v>0.66387695403828129</v>
      </c>
      <c r="P94">
        <f>'Data-Normalized'!O94-'Data-Normalized'!B94</f>
        <v>0.76535728558870764</v>
      </c>
      <c r="Q94">
        <f>'Data-Normalized'!P94-'Data-Normalized'!B94</f>
        <v>0.60545638405090574</v>
      </c>
      <c r="R94">
        <f>'Data-Normalized'!Q94-'Data-Normalized'!B94</f>
        <v>0.1978428421841468</v>
      </c>
      <c r="S94">
        <f>'Data-Normalized'!R94-'Data-Normalized'!B94</f>
        <v>0.89924390967065249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2.4319414192675276E-2</v>
      </c>
      <c r="E95">
        <f>'Data-Normalized'!D95-'Data-Normalized'!B95</f>
        <v>1.4198956762684886E-2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0.7649599772778406</v>
      </c>
      <c r="J95">
        <f>'Data-Normalized'!I95-'Data-Normalized'!B95</f>
        <v>0.81480790015920812</v>
      </c>
      <c r="K95">
        <f>'Data-Normalized'!J95-'Data-Normalized'!B95</f>
        <v>0.86955829185550892</v>
      </c>
      <c r="L95">
        <f>'Data-Normalized'!K95-'Data-Normalized'!B95</f>
        <v>0.71840682147290613</v>
      </c>
      <c r="M95">
        <f>'Data-Normalized'!L95-'Data-Normalized'!B95</f>
        <v>0.81481711115865407</v>
      </c>
      <c r="N95">
        <f>'Data-Normalized'!M95-'Data-Normalized'!B95</f>
        <v>0.7649599772778406</v>
      </c>
      <c r="O95">
        <f>'Data-Normalized'!N95-'Data-Normalized'!B95</f>
        <v>0.66645319522103486</v>
      </c>
      <c r="P95">
        <f>'Data-Normalized'!O95-'Data-Normalized'!B95</f>
        <v>0.7649599772778406</v>
      </c>
      <c r="Q95">
        <f>'Data-Normalized'!P95-'Data-Normalized'!B95</f>
        <v>0.57373359170036431</v>
      </c>
      <c r="R95">
        <f>'Data-Normalized'!Q95-'Data-Normalized'!B95</f>
        <v>0.19808345500886457</v>
      </c>
      <c r="S95">
        <f>'Data-Normalized'!R95-'Data-Normalized'!B95</f>
        <v>0.91000000000000103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2.333481062877403E-2</v>
      </c>
      <c r="E96">
        <f>'Data-Normalized'!D96-'Data-Normalized'!B96</f>
        <v>1.476937968904081E-2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0.75410791302998992</v>
      </c>
      <c r="J96">
        <f>'Data-Normalized'!I96-'Data-Normalized'!B96</f>
        <v>0.81087567205457722</v>
      </c>
      <c r="K96">
        <f>'Data-Normalized'!J96-'Data-Normalized'!B96</f>
        <v>0.88334455238835585</v>
      </c>
      <c r="L96">
        <f>'Data-Normalized'!K96-'Data-Normalized'!B96</f>
        <v>0.7079886404934157</v>
      </c>
      <c r="M96">
        <f>'Data-Normalized'!L96-'Data-Normalized'!B96</f>
        <v>0.81086668789547189</v>
      </c>
      <c r="N96">
        <f>'Data-Normalized'!M96-'Data-Normalized'!B96</f>
        <v>0.75410791302998992</v>
      </c>
      <c r="O96">
        <f>'Data-Normalized'!N96-'Data-Normalized'!B96</f>
        <v>0.79234451684614859</v>
      </c>
      <c r="P96">
        <f>'Data-Normalized'!O96-'Data-Normalized'!B96</f>
        <v>0.75410791302998992</v>
      </c>
      <c r="Q96">
        <f>'Data-Normalized'!P96-'Data-Normalized'!B96</f>
        <v>0.72605656761498738</v>
      </c>
      <c r="R96">
        <f>'Data-Normalized'!Q96-'Data-Normalized'!B96</f>
        <v>0.20508465322050817</v>
      </c>
      <c r="S96">
        <f>'Data-Normalized'!R96-'Data-Normalized'!B96</f>
        <v>0.92000000000000104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1.9254332500720311E-2</v>
      </c>
      <c r="E97">
        <f>'Data-Normalized'!D97-'Data-Normalized'!B97</f>
        <v>1.3091042517482374E-2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0.72552903462346441</v>
      </c>
      <c r="J97">
        <f>'Data-Normalized'!I97-'Data-Normalized'!B97</f>
        <v>0.79370063712180061</v>
      </c>
      <c r="K97">
        <f>'Data-Normalized'!J97-'Data-Normalized'!B97</f>
        <v>0.885643056691928</v>
      </c>
      <c r="L97">
        <f>'Data-Normalized'!K97-'Data-Normalized'!B97</f>
        <v>0.678447630226101</v>
      </c>
      <c r="M97">
        <f>'Data-Normalized'!L97-'Data-Normalized'!B97</f>
        <v>0.79367805703224803</v>
      </c>
      <c r="N97">
        <f>'Data-Normalized'!M97-'Data-Normalized'!B97</f>
        <v>0.72552903462346441</v>
      </c>
      <c r="O97">
        <f>'Data-Normalized'!N97-'Data-Normalized'!B97</f>
        <v>0.82536829865494277</v>
      </c>
      <c r="P97">
        <f>'Data-Normalized'!O97-'Data-Normalized'!B97</f>
        <v>0.72552903462346441</v>
      </c>
      <c r="Q97">
        <f>'Data-Normalized'!P97-'Data-Normalized'!B97</f>
        <v>0.82346928521221452</v>
      </c>
      <c r="R97">
        <f>'Data-Normalized'!Q97-'Data-Normalized'!B97</f>
        <v>0.20638915032303606</v>
      </c>
      <c r="S97">
        <f>'Data-Normalized'!R97-'Data-Normalized'!B97</f>
        <v>0.93000000000000105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1.9174679824623862E-2</v>
      </c>
      <c r="E98">
        <f>'Data-Normalized'!D98-'Data-Normalized'!B98</f>
        <v>1.4381586119785662E-2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0.70873877669509144</v>
      </c>
      <c r="J98">
        <f>'Data-Normalized'!I98-'Data-Normalized'!B98</f>
        <v>0.7781370640853289</v>
      </c>
      <c r="K98">
        <f>'Data-Normalized'!J98-'Data-Normalized'!B98</f>
        <v>0.88253417657177624</v>
      </c>
      <c r="L98">
        <f>'Data-Normalized'!K98-'Data-Normalized'!B98</f>
        <v>0.65483607193271032</v>
      </c>
      <c r="M98">
        <f>'Data-Normalized'!L98-'Data-Normalized'!B98</f>
        <v>0.77809846659679793</v>
      </c>
      <c r="N98">
        <f>'Data-Normalized'!M98-'Data-Normalized'!B98</f>
        <v>0.70873877669509144</v>
      </c>
      <c r="O98">
        <f>'Data-Normalized'!N98-'Data-Normalized'!B98</f>
        <v>0.7893429038070644</v>
      </c>
      <c r="P98">
        <f>'Data-Normalized'!O98-'Data-Normalized'!B98</f>
        <v>0.70873877669509144</v>
      </c>
      <c r="Q98">
        <f>'Data-Normalized'!P98-'Data-Normalized'!B98</f>
        <v>0.80156040732119582</v>
      </c>
      <c r="R98">
        <f>'Data-Normalized'!Q98-'Data-Normalized'!B98</f>
        <v>0.20412529065520885</v>
      </c>
      <c r="S98">
        <f>'Data-Normalized'!R98-'Data-Normalized'!B98</f>
        <v>0.93924390967065241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1.6724192379200108E-2</v>
      </c>
      <c r="E99">
        <f>'Data-Normalized'!D99-'Data-Normalized'!B99</f>
        <v>1.0830071272751263E-2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0.73117727662506748</v>
      </c>
      <c r="J99">
        <f>'Data-Normalized'!I99-'Data-Normalized'!B99</f>
        <v>0.78325847988170172</v>
      </c>
      <c r="K99">
        <f>'Data-Normalized'!J99-'Data-Normalized'!B99</f>
        <v>0.88465624825808831</v>
      </c>
      <c r="L99">
        <f>'Data-Normalized'!K99-'Data-Normalized'!B99</f>
        <v>0.6714000914917605</v>
      </c>
      <c r="M99">
        <f>'Data-Normalized'!L99-'Data-Normalized'!B99</f>
        <v>0.78321666986764671</v>
      </c>
      <c r="N99">
        <f>'Data-Normalized'!M99-'Data-Normalized'!B99</f>
        <v>0.73117727662506748</v>
      </c>
      <c r="O99">
        <f>'Data-Normalized'!N99-'Data-Normalized'!B99</f>
        <v>0.78931200666866996</v>
      </c>
      <c r="P99">
        <f>'Data-Normalized'!O99-'Data-Normalized'!B99</f>
        <v>0.73117727662506748</v>
      </c>
      <c r="Q99">
        <f>'Data-Normalized'!P99-'Data-Normalized'!B99</f>
        <v>0.79721955402159117</v>
      </c>
      <c r="R99">
        <f>'Data-Normalized'!Q99-'Data-Normalized'!B99</f>
        <v>0.2119924229197544</v>
      </c>
      <c r="S99">
        <f>'Data-Normalized'!R99-'Data-Normalized'!B99</f>
        <v>0.95000000000000095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1.3204647244864101E-2</v>
      </c>
      <c r="E100">
        <f>'Data-Normalized'!D100-'Data-Normalized'!B100</f>
        <v>8.7524653308923422E-3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0.75233702243606759</v>
      </c>
      <c r="J100">
        <f>'Data-Normalized'!I100-'Data-Normalized'!B100</f>
        <v>0.77098431729244943</v>
      </c>
      <c r="K100">
        <f>'Data-Normalized'!J100-'Data-Normalized'!B100</f>
        <v>0.87199564438980426</v>
      </c>
      <c r="L100">
        <f>'Data-Normalized'!K100-'Data-Normalized'!B100</f>
        <v>0.6795037515364184</v>
      </c>
      <c r="M100">
        <f>'Data-Normalized'!L100-'Data-Normalized'!B100</f>
        <v>0.77092274137391636</v>
      </c>
      <c r="N100">
        <f>'Data-Normalized'!M100-'Data-Normalized'!B100</f>
        <v>0.75233702243606759</v>
      </c>
      <c r="O100">
        <f>'Data-Normalized'!N100-'Data-Normalized'!B100</f>
        <v>0.79314481341016441</v>
      </c>
      <c r="P100">
        <f>'Data-Normalized'!O100-'Data-Normalized'!B100</f>
        <v>0.75233702243606759</v>
      </c>
      <c r="Q100">
        <f>'Data-Normalized'!P100-'Data-Normalized'!B100</f>
        <v>0.78645448297856613</v>
      </c>
      <c r="R100">
        <f>'Data-Normalized'!Q100-'Data-Normalized'!B100</f>
        <v>0.2160696148894293</v>
      </c>
      <c r="S100">
        <f>'Data-Normalized'!R100-'Data-Normalized'!B100</f>
        <v>0.96000000000000096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2.941793031768445E-2</v>
      </c>
      <c r="E101">
        <f>'Data-Normalized'!D101-'Data-Normalized'!B101</f>
        <v>2.4672024027144572E-2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0.77209605084247657</v>
      </c>
      <c r="J101">
        <f>'Data-Normalized'!I101-'Data-Normalized'!B101</f>
        <v>0.77794561693865161</v>
      </c>
      <c r="K101">
        <f>'Data-Normalized'!J101-'Data-Normalized'!B101</f>
        <v>0.87429176117660035</v>
      </c>
      <c r="L101">
        <f>'Data-Normalized'!K101-'Data-Normalized'!B101</f>
        <v>0.69577136342180901</v>
      </c>
      <c r="M101">
        <f>'Data-Normalized'!L101-'Data-Normalized'!B101</f>
        <v>0.77788743345626254</v>
      </c>
      <c r="N101">
        <f>'Data-Normalized'!M101-'Data-Normalized'!B101</f>
        <v>0.77209605084247657</v>
      </c>
      <c r="O101">
        <f>'Data-Normalized'!N101-'Data-Normalized'!B101</f>
        <v>0.78750915337422756</v>
      </c>
      <c r="P101">
        <f>'Data-Normalized'!O101-'Data-Normalized'!B101</f>
        <v>0.77209605084247657</v>
      </c>
      <c r="Q101">
        <f>'Data-Normalized'!P101-'Data-Normalized'!B101</f>
        <v>0.76994540392578692</v>
      </c>
      <c r="R101">
        <f>'Data-Normalized'!Q101-'Data-Normalized'!B101</f>
        <v>0.21445718739759748</v>
      </c>
      <c r="S101">
        <f>'Data-Normalized'!R101-'Data-Normalized'!B101</f>
        <v>0.96924390967065244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2.8098762786556448E-2</v>
      </c>
      <c r="E102">
        <f>'Data-Normalized'!D102-'Data-Normalized'!B102</f>
        <v>2.4299647580989545E-2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0.78773868665785185</v>
      </c>
      <c r="J102">
        <f>'Data-Normalized'!I102-'Data-Normalized'!B102</f>
        <v>0.77794176793219472</v>
      </c>
      <c r="K102">
        <f>'Data-Normalized'!J102-'Data-Normalized'!B102</f>
        <v>0.85771363207762397</v>
      </c>
      <c r="L102">
        <f>'Data-Normalized'!K102-'Data-Normalized'!B102</f>
        <v>0.70620906695470986</v>
      </c>
      <c r="M102">
        <f>'Data-Normalized'!L102-'Data-Normalized'!B102</f>
        <v>0.77789190710438749</v>
      </c>
      <c r="N102">
        <f>'Data-Normalized'!M102-'Data-Normalized'!B102</f>
        <v>0.78773868665785185</v>
      </c>
      <c r="O102">
        <f>'Data-Normalized'!N102-'Data-Normalized'!B102</f>
        <v>0.73227887242330025</v>
      </c>
      <c r="P102">
        <f>'Data-Normalized'!O102-'Data-Normalized'!B102</f>
        <v>0.78773868665785185</v>
      </c>
      <c r="Q102">
        <f>'Data-Normalized'!P102-'Data-Normalized'!B102</f>
        <v>0.70320055766956402</v>
      </c>
      <c r="R102">
        <f>'Data-Normalized'!Q102-'Data-Normalized'!B102</f>
        <v>0.21618823795370121</v>
      </c>
      <c r="S102">
        <f>'Data-Normalized'!R102-'Data-Normalized'!B102</f>
        <v>0.98000000000000098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2.1469257691988042E-2</v>
      </c>
      <c r="E103">
        <f>'Data-Normalized'!D103-'Data-Normalized'!B103</f>
        <v>1.8806863014080969E-2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0.76675322373324617</v>
      </c>
      <c r="J103">
        <f>'Data-Normalized'!I103-'Data-Normalized'!B103</f>
        <v>0.69084787274185777</v>
      </c>
      <c r="K103">
        <f>'Data-Normalized'!J103-'Data-Normalized'!B103</f>
        <v>0.77061522506779667</v>
      </c>
      <c r="L103">
        <f>'Data-Normalized'!K103-'Data-Normalized'!B103</f>
        <v>0.65482547595844165</v>
      </c>
      <c r="M103">
        <f>'Data-Normalized'!L103-'Data-Normalized'!B103</f>
        <v>0.6907316742144024</v>
      </c>
      <c r="N103">
        <f>'Data-Normalized'!M103-'Data-Normalized'!B103</f>
        <v>0.76675322373324617</v>
      </c>
      <c r="O103">
        <f>'Data-Normalized'!N103-'Data-Normalized'!B103</f>
        <v>0.7026718398398224</v>
      </c>
      <c r="P103">
        <f>'Data-Normalized'!O103-'Data-Normalized'!B103</f>
        <v>0.76675322373324617</v>
      </c>
      <c r="Q103">
        <f>'Data-Normalized'!P103-'Data-Normalized'!B103</f>
        <v>0.78066897063931551</v>
      </c>
      <c r="R103">
        <f>'Data-Normalized'!Q103-'Data-Normalized'!B103</f>
        <v>0.22121320472479541</v>
      </c>
      <c r="S103">
        <f>'Data-Normalized'!R103-'Data-Normalized'!B103</f>
        <v>0.98924390967065245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3" workbookViewId="0">
      <selection activeCell="C4" sqref="C4:R13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2.0943678E-2</v>
      </c>
      <c r="D2">
        <f>MAX(Data!E3:E102)</f>
        <v>1.9679109931518699E-2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16.305808670000001</v>
      </c>
      <c r="I2">
        <f>MAX(Data!J3:J102)</f>
        <v>476486.6</v>
      </c>
      <c r="J2">
        <f>MAX(Data!K3:K102)</f>
        <v>410468.32</v>
      </c>
      <c r="K2">
        <f>MAX(Data!L3:L102)</f>
        <v>0.86407344600000002</v>
      </c>
      <c r="L2">
        <f>MAX(Data!M3:M102)</f>
        <v>0.85722209100000002</v>
      </c>
      <c r="M2">
        <f>MAX(Data!N3:N102)</f>
        <v>16.305808670000001</v>
      </c>
      <c r="N2">
        <f>MAX(Data!O3:O102)</f>
        <v>0.96040512300000003</v>
      </c>
      <c r="O2">
        <f>MAX(Data!P3:P102)</f>
        <v>16.305808670000001</v>
      </c>
      <c r="P2">
        <f>MAX(Data!Q3:Q102)</f>
        <v>0.95217102600000003</v>
      </c>
      <c r="Q2">
        <f>MAX(Data!R3:R102)</f>
        <v>144325170.69999999</v>
      </c>
      <c r="R2">
        <f>MAX(Data!S3:S102)</f>
        <v>0.29730177899999999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With Outliers</v>
      </c>
      <c r="D3" s="2" t="str">
        <f>Data!E2</f>
        <v>Without Outliers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B4</f>
        <v>1</v>
      </c>
      <c r="D4">
        <f t="shared" ref="D4:R4" si="0">C4</f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 t="shared" ref="C5:R5" si="1">B5</f>
        <v>0.99</v>
      </c>
      <c r="D5">
        <f t="shared" si="1"/>
        <v>0.99</v>
      </c>
      <c r="E5">
        <f t="shared" si="1"/>
        <v>0.99</v>
      </c>
      <c r="F5">
        <f t="shared" si="1"/>
        <v>0.99</v>
      </c>
      <c r="G5">
        <f t="shared" si="1"/>
        <v>0.99</v>
      </c>
      <c r="H5">
        <f t="shared" si="1"/>
        <v>0.99</v>
      </c>
      <c r="I5">
        <f t="shared" si="1"/>
        <v>0.99</v>
      </c>
      <c r="J5">
        <f t="shared" si="1"/>
        <v>0.99</v>
      </c>
      <c r="K5">
        <f t="shared" si="1"/>
        <v>0.99</v>
      </c>
      <c r="L5">
        <f t="shared" si="1"/>
        <v>0.99</v>
      </c>
      <c r="M5">
        <f t="shared" si="1"/>
        <v>0.99</v>
      </c>
      <c r="N5">
        <f t="shared" si="1"/>
        <v>0.99</v>
      </c>
      <c r="O5">
        <f t="shared" si="1"/>
        <v>0.99</v>
      </c>
      <c r="P5">
        <f t="shared" si="1"/>
        <v>0.99</v>
      </c>
      <c r="Q5">
        <f t="shared" si="1"/>
        <v>0.99</v>
      </c>
      <c r="R5">
        <f t="shared" si="1"/>
        <v>0.99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 t="shared" ref="C6:R6" si="2">B6</f>
        <v>0.98</v>
      </c>
      <c r="D6">
        <f t="shared" si="2"/>
        <v>0.98</v>
      </c>
      <c r="E6">
        <f t="shared" si="2"/>
        <v>0.98</v>
      </c>
      <c r="F6">
        <f t="shared" si="2"/>
        <v>0.98</v>
      </c>
      <c r="G6">
        <f t="shared" si="2"/>
        <v>0.98</v>
      </c>
      <c r="H6">
        <f t="shared" si="2"/>
        <v>0.98</v>
      </c>
      <c r="I6">
        <f t="shared" si="2"/>
        <v>0.98</v>
      </c>
      <c r="J6">
        <f t="shared" si="2"/>
        <v>0.98</v>
      </c>
      <c r="K6">
        <f t="shared" si="2"/>
        <v>0.98</v>
      </c>
      <c r="L6">
        <f t="shared" si="2"/>
        <v>0.98</v>
      </c>
      <c r="M6">
        <f t="shared" si="2"/>
        <v>0.98</v>
      </c>
      <c r="N6">
        <f t="shared" si="2"/>
        <v>0.98</v>
      </c>
      <c r="O6">
        <f t="shared" si="2"/>
        <v>0.98</v>
      </c>
      <c r="P6">
        <f t="shared" si="2"/>
        <v>0.98</v>
      </c>
      <c r="Q6">
        <f t="shared" si="2"/>
        <v>0.98</v>
      </c>
      <c r="R6">
        <f t="shared" si="2"/>
        <v>0.98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 t="shared" ref="C7:R7" si="3">B7</f>
        <v>0.97</v>
      </c>
      <c r="D7">
        <f t="shared" si="3"/>
        <v>0.97</v>
      </c>
      <c r="E7">
        <f t="shared" si="3"/>
        <v>0.97</v>
      </c>
      <c r="F7">
        <f t="shared" si="3"/>
        <v>0.97</v>
      </c>
      <c r="G7">
        <f t="shared" si="3"/>
        <v>0.97</v>
      </c>
      <c r="H7">
        <f t="shared" si="3"/>
        <v>0.97</v>
      </c>
      <c r="I7">
        <f t="shared" si="3"/>
        <v>0.97</v>
      </c>
      <c r="J7">
        <f t="shared" si="3"/>
        <v>0.97</v>
      </c>
      <c r="K7">
        <f t="shared" si="3"/>
        <v>0.97</v>
      </c>
      <c r="L7">
        <f t="shared" si="3"/>
        <v>0.97</v>
      </c>
      <c r="M7">
        <f t="shared" si="3"/>
        <v>0.97</v>
      </c>
      <c r="N7">
        <f t="shared" si="3"/>
        <v>0.97</v>
      </c>
      <c r="O7">
        <f t="shared" si="3"/>
        <v>0.97</v>
      </c>
      <c r="P7">
        <f t="shared" si="3"/>
        <v>0.97</v>
      </c>
      <c r="Q7">
        <f t="shared" si="3"/>
        <v>0.97</v>
      </c>
      <c r="R7">
        <f t="shared" si="3"/>
        <v>0.97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 t="shared" ref="C8:R8" si="4">B8</f>
        <v>0.96</v>
      </c>
      <c r="D8">
        <f t="shared" si="4"/>
        <v>0.96</v>
      </c>
      <c r="E8">
        <f t="shared" si="4"/>
        <v>0.96</v>
      </c>
      <c r="F8">
        <f t="shared" si="4"/>
        <v>0.96</v>
      </c>
      <c r="G8">
        <f t="shared" si="4"/>
        <v>0.96</v>
      </c>
      <c r="H8">
        <f t="shared" si="4"/>
        <v>0.96</v>
      </c>
      <c r="I8">
        <f t="shared" si="4"/>
        <v>0.96</v>
      </c>
      <c r="J8">
        <f t="shared" si="4"/>
        <v>0.96</v>
      </c>
      <c r="K8">
        <f t="shared" si="4"/>
        <v>0.96</v>
      </c>
      <c r="L8">
        <f t="shared" si="4"/>
        <v>0.96</v>
      </c>
      <c r="M8">
        <f t="shared" si="4"/>
        <v>0.96</v>
      </c>
      <c r="N8">
        <f t="shared" si="4"/>
        <v>0.96</v>
      </c>
      <c r="O8">
        <f t="shared" si="4"/>
        <v>0.96</v>
      </c>
      <c r="P8">
        <f t="shared" si="4"/>
        <v>0.96</v>
      </c>
      <c r="Q8">
        <f t="shared" si="4"/>
        <v>0.96</v>
      </c>
      <c r="R8">
        <f t="shared" si="4"/>
        <v>0.96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 t="shared" ref="C9:R9" si="5">B9</f>
        <v>0.95</v>
      </c>
      <c r="D9">
        <f t="shared" si="5"/>
        <v>0.95</v>
      </c>
      <c r="E9">
        <f t="shared" si="5"/>
        <v>0.95</v>
      </c>
      <c r="F9">
        <f t="shared" si="5"/>
        <v>0.95</v>
      </c>
      <c r="G9">
        <f t="shared" si="5"/>
        <v>0.95</v>
      </c>
      <c r="H9">
        <f t="shared" si="5"/>
        <v>0.95</v>
      </c>
      <c r="I9">
        <f t="shared" si="5"/>
        <v>0.95</v>
      </c>
      <c r="J9">
        <f t="shared" si="5"/>
        <v>0.95</v>
      </c>
      <c r="K9">
        <f t="shared" si="5"/>
        <v>0.95</v>
      </c>
      <c r="L9">
        <f t="shared" si="5"/>
        <v>0.95</v>
      </c>
      <c r="M9">
        <f t="shared" si="5"/>
        <v>0.95</v>
      </c>
      <c r="N9">
        <f t="shared" si="5"/>
        <v>0.95</v>
      </c>
      <c r="O9">
        <f t="shared" si="5"/>
        <v>0.95</v>
      </c>
      <c r="P9">
        <f t="shared" si="5"/>
        <v>0.95</v>
      </c>
      <c r="Q9">
        <f t="shared" si="5"/>
        <v>0.95</v>
      </c>
      <c r="R9">
        <f t="shared" si="5"/>
        <v>0.95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 t="shared" ref="C10:R10" si="6">B10</f>
        <v>0.94</v>
      </c>
      <c r="D10">
        <f t="shared" si="6"/>
        <v>0.94</v>
      </c>
      <c r="E10">
        <f t="shared" si="6"/>
        <v>0.94</v>
      </c>
      <c r="F10">
        <f t="shared" si="6"/>
        <v>0.94</v>
      </c>
      <c r="G10">
        <f t="shared" si="6"/>
        <v>0.94</v>
      </c>
      <c r="H10">
        <f t="shared" si="6"/>
        <v>0.94</v>
      </c>
      <c r="I10">
        <f t="shared" si="6"/>
        <v>0.94</v>
      </c>
      <c r="J10">
        <f t="shared" si="6"/>
        <v>0.94</v>
      </c>
      <c r="K10">
        <f t="shared" si="6"/>
        <v>0.94</v>
      </c>
      <c r="L10">
        <f t="shared" si="6"/>
        <v>0.94</v>
      </c>
      <c r="M10">
        <f t="shared" si="6"/>
        <v>0.94</v>
      </c>
      <c r="N10">
        <f t="shared" si="6"/>
        <v>0.94</v>
      </c>
      <c r="O10">
        <f t="shared" si="6"/>
        <v>0.94</v>
      </c>
      <c r="P10">
        <f t="shared" si="6"/>
        <v>0.94</v>
      </c>
      <c r="Q10">
        <f t="shared" si="6"/>
        <v>0.94</v>
      </c>
      <c r="R10">
        <f t="shared" si="6"/>
        <v>0.94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 t="shared" ref="C11:R11" si="7">B11</f>
        <v>0.93</v>
      </c>
      <c r="D11">
        <f t="shared" si="7"/>
        <v>0.93</v>
      </c>
      <c r="E11">
        <f t="shared" si="7"/>
        <v>0.93</v>
      </c>
      <c r="F11">
        <f t="shared" si="7"/>
        <v>0.93</v>
      </c>
      <c r="G11">
        <f t="shared" si="7"/>
        <v>0.93</v>
      </c>
      <c r="H11">
        <f t="shared" si="7"/>
        <v>0.93</v>
      </c>
      <c r="I11">
        <f t="shared" si="7"/>
        <v>0.93</v>
      </c>
      <c r="J11">
        <f t="shared" si="7"/>
        <v>0.93</v>
      </c>
      <c r="K11">
        <f t="shared" si="7"/>
        <v>0.93</v>
      </c>
      <c r="L11">
        <f t="shared" si="7"/>
        <v>0.93</v>
      </c>
      <c r="M11">
        <f t="shared" si="7"/>
        <v>0.93</v>
      </c>
      <c r="N11">
        <f t="shared" si="7"/>
        <v>0.93</v>
      </c>
      <c r="O11">
        <f t="shared" si="7"/>
        <v>0.93</v>
      </c>
      <c r="P11">
        <f t="shared" si="7"/>
        <v>0.93</v>
      </c>
      <c r="Q11">
        <f t="shared" si="7"/>
        <v>0.93</v>
      </c>
      <c r="R11">
        <f t="shared" si="7"/>
        <v>0.93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 t="shared" ref="C12:R12" si="8">B12</f>
        <v>0.92</v>
      </c>
      <c r="D12">
        <f t="shared" si="8"/>
        <v>0.92</v>
      </c>
      <c r="E12">
        <f t="shared" si="8"/>
        <v>0.92</v>
      </c>
      <c r="F12">
        <f t="shared" si="8"/>
        <v>0.92</v>
      </c>
      <c r="G12">
        <f t="shared" si="8"/>
        <v>0.92</v>
      </c>
      <c r="H12">
        <f t="shared" si="8"/>
        <v>0.92</v>
      </c>
      <c r="I12">
        <f t="shared" si="8"/>
        <v>0.92</v>
      </c>
      <c r="J12">
        <f t="shared" si="8"/>
        <v>0.92</v>
      </c>
      <c r="K12">
        <f t="shared" si="8"/>
        <v>0.92</v>
      </c>
      <c r="L12">
        <f t="shared" si="8"/>
        <v>0.92</v>
      </c>
      <c r="M12">
        <f t="shared" si="8"/>
        <v>0.92</v>
      </c>
      <c r="N12">
        <f t="shared" si="8"/>
        <v>0.92</v>
      </c>
      <c r="O12">
        <f t="shared" si="8"/>
        <v>0.92</v>
      </c>
      <c r="P12">
        <f t="shared" si="8"/>
        <v>0.92</v>
      </c>
      <c r="Q12">
        <f t="shared" si="8"/>
        <v>0.92</v>
      </c>
      <c r="R12">
        <f t="shared" si="8"/>
        <v>0.92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 t="shared" ref="C13:R13" si="9">B13</f>
        <v>0.91</v>
      </c>
      <c r="D13">
        <f t="shared" si="9"/>
        <v>0.91</v>
      </c>
      <c r="E13">
        <f t="shared" si="9"/>
        <v>0.91</v>
      </c>
      <c r="F13">
        <f t="shared" si="9"/>
        <v>0.91</v>
      </c>
      <c r="G13">
        <f t="shared" si="9"/>
        <v>0.91</v>
      </c>
      <c r="H13">
        <f t="shared" si="9"/>
        <v>0.91</v>
      </c>
      <c r="I13">
        <f t="shared" si="9"/>
        <v>0.91</v>
      </c>
      <c r="J13">
        <f t="shared" si="9"/>
        <v>0.91</v>
      </c>
      <c r="K13">
        <f t="shared" si="9"/>
        <v>0.91</v>
      </c>
      <c r="L13">
        <f t="shared" si="9"/>
        <v>0.91</v>
      </c>
      <c r="M13">
        <f t="shared" si="9"/>
        <v>0.91</v>
      </c>
      <c r="N13">
        <f t="shared" si="9"/>
        <v>0.91</v>
      </c>
      <c r="O13">
        <f t="shared" si="9"/>
        <v>0.91</v>
      </c>
      <c r="P13">
        <f t="shared" si="9"/>
        <v>0.91</v>
      </c>
      <c r="Q13">
        <f t="shared" si="9"/>
        <v>0.91</v>
      </c>
      <c r="R13">
        <f t="shared" si="9"/>
        <v>0.91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0.96093088329566567</v>
      </c>
      <c r="D14">
        <f>IF(M_2=0,0,Data!E13/M_2)</f>
        <v>0.91820249870397608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0.99979239054814695</v>
      </c>
      <c r="I14">
        <f>IF(M_7=0,0,Data!J13/M_7)</f>
        <v>0.99991051164922595</v>
      </c>
      <c r="J14">
        <f>IF(M_8=0,0,Data!K13/M_8)</f>
        <v>0.99984568845654143</v>
      </c>
      <c r="K14">
        <f>IF(M_9=0,0,Data!L13/M_9)</f>
        <v>0.99976429665679134</v>
      </c>
      <c r="L14">
        <f>IF(M_10=0,0,Data!M13/M_10)</f>
        <v>0.99991813673406593</v>
      </c>
      <c r="M14">
        <f>IF(M_11=0,0,Data!N13/M_11)</f>
        <v>0.99979239054814695</v>
      </c>
      <c r="N14">
        <f>IF(M_12=0,0,Data!O13/M_12)</f>
        <v>0.99836507640120109</v>
      </c>
      <c r="O14">
        <f>IF(M_13=0,0,Data!P13/M_13)</f>
        <v>0.99979239054814695</v>
      </c>
      <c r="P14">
        <f>IF(M_14=0,0,Data!Q13/M_14)</f>
        <v>0.99189396884672687</v>
      </c>
      <c r="Q14">
        <f>IF(M_15=0,0,Data!R13/M_15)</f>
        <v>0.92899243735313319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1</v>
      </c>
      <c r="D15">
        <f>IF(M_2=0,0,Data!E14/M_2)</f>
        <v>0.90275929856061232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0.9999371205672315</v>
      </c>
      <c r="I15">
        <f>IF(M_7=0,0,Data!J14/M_7)</f>
        <v>1</v>
      </c>
      <c r="J15">
        <f>IF(M_8=0,0,Data!K14/M_8)</f>
        <v>0.99988296295314583</v>
      </c>
      <c r="K15">
        <f>IF(M_9=0,0,Data!L14/M_9)</f>
        <v>0.9999975557633326</v>
      </c>
      <c r="L15">
        <f>IF(M_10=0,0,Data!M14/M_10)</f>
        <v>1</v>
      </c>
      <c r="M15">
        <f>IF(M_11=0,0,Data!N14/M_11)</f>
        <v>0.9999371205672315</v>
      </c>
      <c r="N15">
        <f>IF(M_12=0,0,Data!O14/M_12)</f>
        <v>1</v>
      </c>
      <c r="O15">
        <f>IF(M_13=0,0,Data!P14/M_13)</f>
        <v>0.9999371205672315</v>
      </c>
      <c r="P15">
        <f>IF(M_14=0,0,Data!Q14/M_14)</f>
        <v>0.99464577385701713</v>
      </c>
      <c r="Q15">
        <f>IF(M_15=0,0,Data!R14/M_15)</f>
        <v>0.92171431188891029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0.91942742817188072</v>
      </c>
      <c r="D16">
        <f>IF(M_2=0,0,Data!E15/M_2)</f>
        <v>0.91258432716728877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0.99998857830336596</v>
      </c>
      <c r="I16">
        <f>IF(M_7=0,0,Data!J15/M_7)</f>
        <v>0.99973736931951507</v>
      </c>
      <c r="J16">
        <f>IF(M_8=0,0,Data!K15/M_8)</f>
        <v>0.99975929932911756</v>
      </c>
      <c r="K16">
        <f>IF(M_9=0,0,Data!L15/M_9)</f>
        <v>0.99986643959430266</v>
      </c>
      <c r="L16">
        <f>IF(M_10=0,0,Data!M15/M_10)</f>
        <v>0.99972863858451355</v>
      </c>
      <c r="M16">
        <f>IF(M_11=0,0,Data!N15/M_11)</f>
        <v>0.99998857830336596</v>
      </c>
      <c r="N16">
        <f>IF(M_12=0,0,Data!O15/M_12)</f>
        <v>0.994064031039118</v>
      </c>
      <c r="O16">
        <f>IF(M_13=0,0,Data!P15/M_13)</f>
        <v>0.99998857830336596</v>
      </c>
      <c r="P16">
        <f>IF(M_14=0,0,Data!Q15/M_14)</f>
        <v>0.99517077302875201</v>
      </c>
      <c r="Q16">
        <f>IF(M_15=0,0,Data!R15/M_15)</f>
        <v>0.91196632064679772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0.93498653865858705</v>
      </c>
      <c r="D17">
        <f>IF(M_2=0,0,Data!E16/M_2)</f>
        <v>0.89882365360064631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0.99962151953792044</v>
      </c>
      <c r="I17">
        <f>IF(M_7=0,0,Data!J16/M_7)</f>
        <v>0.9997970142287318</v>
      </c>
      <c r="J17">
        <f>IF(M_8=0,0,Data!K16/M_8)</f>
        <v>0.99997398093962531</v>
      </c>
      <c r="K17">
        <f>IF(M_9=0,0,Data!L16/M_9)</f>
        <v>0.99957125403897662</v>
      </c>
      <c r="L17">
        <f>IF(M_10=0,0,Data!M16/M_10)</f>
        <v>0.99979103898291855</v>
      </c>
      <c r="M17">
        <f>IF(M_11=0,0,Data!N16/M_11)</f>
        <v>0.99962151953792044</v>
      </c>
      <c r="N17">
        <f>IF(M_12=0,0,Data!O16/M_12)</f>
        <v>0.99597802853452699</v>
      </c>
      <c r="O17">
        <f>IF(M_13=0,0,Data!P16/M_13)</f>
        <v>0.99962151953792044</v>
      </c>
      <c r="P17">
        <f>IF(M_14=0,0,Data!Q16/M_14)</f>
        <v>0.99241878422795027</v>
      </c>
      <c r="Q17">
        <f>IF(M_15=0,0,Data!R16/M_15)</f>
        <v>0.90509354997769631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0.92301968164331027</v>
      </c>
      <c r="D18">
        <f>IF(M_2=0,0,Data!E17/M_2)</f>
        <v>0.88821723010385489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0.99947281608818239</v>
      </c>
      <c r="I18">
        <f>IF(M_7=0,0,Data!J17/M_7)</f>
        <v>0.99979126380469052</v>
      </c>
      <c r="J18">
        <f>IF(M_8=0,0,Data!K17/M_8)</f>
        <v>1</v>
      </c>
      <c r="K18">
        <f>IF(M_9=0,0,Data!L17/M_9)</f>
        <v>0.99946062223974419</v>
      </c>
      <c r="L18">
        <f>IF(M_10=0,0,Data!M17/M_10)</f>
        <v>0.99978656989603876</v>
      </c>
      <c r="M18">
        <f>IF(M_11=0,0,Data!N17/M_11)</f>
        <v>0.99947281608818239</v>
      </c>
      <c r="N18">
        <f>IF(M_12=0,0,Data!O17/M_12)</f>
        <v>0.9983600472735088</v>
      </c>
      <c r="O18">
        <f>IF(M_13=0,0,Data!P17/M_13)</f>
        <v>0.99947281608818239</v>
      </c>
      <c r="P18">
        <f>IF(M_14=0,0,Data!Q17/M_14)</f>
        <v>0.9959139556930815</v>
      </c>
      <c r="Q18">
        <f>IF(M_15=0,0,Data!R17/M_15)</f>
        <v>0.89760351761011303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0.91130578879220736</v>
      </c>
      <c r="D19">
        <f>IF(M_2=0,0,Data!E18/M_2)</f>
        <v>0.88836110442941907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0.99906672521995177</v>
      </c>
      <c r="I19">
        <f>IF(M_7=0,0,Data!J18/M_7)</f>
        <v>0.99932476590107677</v>
      </c>
      <c r="J19">
        <f>IF(M_8=0,0,Data!K18/M_8)</f>
        <v>0.99985957503370781</v>
      </c>
      <c r="K19">
        <f>IF(M_9=0,0,Data!L18/M_9)</f>
        <v>0.99887250672438788</v>
      </c>
      <c r="L19">
        <f>IF(M_10=0,0,Data!M18/M_10)</f>
        <v>0.99932065563158712</v>
      </c>
      <c r="M19">
        <f>IF(M_11=0,0,Data!N18/M_11)</f>
        <v>0.99906672521995177</v>
      </c>
      <c r="N19">
        <f>IF(M_12=0,0,Data!O18/M_12)</f>
        <v>0.99569319352745678</v>
      </c>
      <c r="O19">
        <f>IF(M_13=0,0,Data!P18/M_13)</f>
        <v>0.99906672521995177</v>
      </c>
      <c r="P19">
        <f>IF(M_14=0,0,Data!Q18/M_14)</f>
        <v>0.98975118152776054</v>
      </c>
      <c r="Q19">
        <f>IF(M_15=0,0,Data!R18/M_15)</f>
        <v>0.89174606740998652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0.88025054625075883</v>
      </c>
      <c r="D20">
        <f>IF(M_2=0,0,Data!E19/M_2)</f>
        <v>0.8383254488256846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0.99913147085884446</v>
      </c>
      <c r="I20">
        <f>IF(M_7=0,0,Data!J19/M_7)</f>
        <v>0.99924388219941551</v>
      </c>
      <c r="J20">
        <f>IF(M_8=0,0,Data!K19/M_8)</f>
        <v>0.99980373637604969</v>
      </c>
      <c r="K20">
        <f>IF(M_9=0,0,Data!L19/M_9)</f>
        <v>0.99891015745899914</v>
      </c>
      <c r="L20">
        <f>IF(M_10=0,0,Data!M19/M_10)</f>
        <v>0.99923281958444066</v>
      </c>
      <c r="M20">
        <f>IF(M_11=0,0,Data!N19/M_11)</f>
        <v>0.99913147085884446</v>
      </c>
      <c r="N20">
        <f>IF(M_12=0,0,Data!O19/M_12)</f>
        <v>0.99079001164386749</v>
      </c>
      <c r="O20">
        <f>IF(M_13=0,0,Data!P19/M_13)</f>
        <v>0.99913147085884446</v>
      </c>
      <c r="P20">
        <f>IF(M_14=0,0,Data!Q19/M_14)</f>
        <v>0.99352658416220274</v>
      </c>
      <c r="Q20">
        <f>IF(M_15=0,0,Data!R19/M_15)</f>
        <v>0.88295583287330215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0.87720408994064936</v>
      </c>
      <c r="D21">
        <f>IF(M_2=0,0,Data!E20/M_2)</f>
        <v>0.81845980822207365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0.99863943209141071</v>
      </c>
      <c r="I21">
        <f>IF(M_7=0,0,Data!J20/M_7)</f>
        <v>0.99905281701521098</v>
      </c>
      <c r="J21">
        <f>IF(M_8=0,0,Data!K20/M_8)</f>
        <v>0.99975725288616668</v>
      </c>
      <c r="K21">
        <f>IF(M_9=0,0,Data!L20/M_9)</f>
        <v>0.99836219709499086</v>
      </c>
      <c r="L21">
        <f>IF(M_10=0,0,Data!M20/M_10)</f>
        <v>0.99905610225343566</v>
      </c>
      <c r="M21">
        <f>IF(M_11=0,0,Data!N20/M_11)</f>
        <v>0.99863943209141071</v>
      </c>
      <c r="N21">
        <f>IF(M_12=0,0,Data!O20/M_12)</f>
        <v>0.99319190324643858</v>
      </c>
      <c r="O21">
        <f>IF(M_13=0,0,Data!P20/M_13)</f>
        <v>0.99863943209141071</v>
      </c>
      <c r="P21">
        <f>IF(M_14=0,0,Data!Q20/M_14)</f>
        <v>0.98856697515179381</v>
      </c>
      <c r="Q21">
        <f>IF(M_15=0,0,Data!R20/M_15)</f>
        <v>0.87414653929108443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0.86667838380632101</v>
      </c>
      <c r="D22">
        <f>IF(M_2=0,0,Data!E21/M_2)</f>
        <v>0.8374250101552283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0.99831372484760039</v>
      </c>
      <c r="I22">
        <f>IF(M_7=0,0,Data!J21/M_7)</f>
        <v>0.99895946706581051</v>
      </c>
      <c r="J22">
        <f>IF(M_8=0,0,Data!K21/M_8)</f>
        <v>0.99964786563796204</v>
      </c>
      <c r="K22">
        <f>IF(M_9=0,0,Data!L21/M_9)</f>
        <v>0.99797432844614919</v>
      </c>
      <c r="L22">
        <f>IF(M_10=0,0,Data!M21/M_10)</f>
        <v>0.99896889264838129</v>
      </c>
      <c r="M22">
        <f>IF(M_11=0,0,Data!N21/M_11)</f>
        <v>0.99831372484760039</v>
      </c>
      <c r="N22">
        <f>IF(M_12=0,0,Data!O21/M_12)</f>
        <v>0.98971880744538676</v>
      </c>
      <c r="O22">
        <f>IF(M_13=0,0,Data!P21/M_13)</f>
        <v>0.99831372484760039</v>
      </c>
      <c r="P22">
        <f>IF(M_14=0,0,Data!Q21/M_14)</f>
        <v>0.98564888803915351</v>
      </c>
      <c r="Q22">
        <f>IF(M_15=0,0,Data!R21/M_15)</f>
        <v>0.87055882276534879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0.84261785346394269</v>
      </c>
      <c r="D23">
        <f>IF(M_2=0,0,Data!E22/M_2)</f>
        <v>0.855840577425238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0.9986651302955587</v>
      </c>
      <c r="I23">
        <f>IF(M_7=0,0,Data!J22/M_7)</f>
        <v>0.99872672180078104</v>
      </c>
      <c r="J23">
        <f>IF(M_8=0,0,Data!K22/M_8)</f>
        <v>0.99963675637622895</v>
      </c>
      <c r="K23">
        <f>IF(M_9=0,0,Data!L22/M_9)</f>
        <v>0.9980692983823044</v>
      </c>
      <c r="L23">
        <f>IF(M_10=0,0,Data!M22/M_10)</f>
        <v>0.99873666694854224</v>
      </c>
      <c r="M23">
        <f>IF(M_11=0,0,Data!N22/M_11)</f>
        <v>0.9986651302955587</v>
      </c>
      <c r="N23">
        <f>IF(M_12=0,0,Data!O22/M_12)</f>
        <v>0.98478791746303496</v>
      </c>
      <c r="O23">
        <f>IF(M_13=0,0,Data!P22/M_13)</f>
        <v>0.9986651302955587</v>
      </c>
      <c r="P23">
        <f>IF(M_14=0,0,Data!Q22/M_14)</f>
        <v>0.98498158144963333</v>
      </c>
      <c r="Q23">
        <f>IF(M_15=0,0,Data!R22/M_15)</f>
        <v>0.85717239272941337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0.83275549786431968</v>
      </c>
      <c r="D24">
        <f>IF(M_2=0,0,Data!E23/M_2)</f>
        <v>0.81832955180145717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0.99809354870836964</v>
      </c>
      <c r="I24">
        <f>IF(M_7=0,0,Data!J23/M_7)</f>
        <v>0.99866476832716811</v>
      </c>
      <c r="J24">
        <f>IF(M_8=0,0,Data!K23/M_8)</f>
        <v>0.9995609405373842</v>
      </c>
      <c r="K24">
        <f>IF(M_9=0,0,Data!L23/M_9)</f>
        <v>0.99749728335014709</v>
      </c>
      <c r="L24">
        <f>IF(M_10=0,0,Data!M23/M_10)</f>
        <v>0.99868408197613745</v>
      </c>
      <c r="M24">
        <f>IF(M_11=0,0,Data!N23/M_11)</f>
        <v>0.99809354870836964</v>
      </c>
      <c r="N24">
        <f>IF(M_12=0,0,Data!O23/M_12)</f>
        <v>0.98843683385891312</v>
      </c>
      <c r="O24">
        <f>IF(M_13=0,0,Data!P23/M_13)</f>
        <v>0.99809354870836964</v>
      </c>
      <c r="P24">
        <f>IF(M_14=0,0,Data!Q23/M_14)</f>
        <v>0.98296617145752141</v>
      </c>
      <c r="Q24">
        <f>IF(M_15=0,0,Data!R23/M_15)</f>
        <v>0.85132908212801439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0.84091261334327227</v>
      </c>
      <c r="D25">
        <f>IF(M_2=0,0,Data!E24/M_2)</f>
        <v>0.8210569299966638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0.99776181723098789</v>
      </c>
      <c r="I25">
        <f>IF(M_7=0,0,Data!J24/M_7)</f>
        <v>0.99831537759928624</v>
      </c>
      <c r="J25">
        <f>IF(M_8=0,0,Data!K24/M_8)</f>
        <v>0.9994682659066112</v>
      </c>
      <c r="K25">
        <f>IF(M_9=0,0,Data!L24/M_9)</f>
        <v>0.99703142017397439</v>
      </c>
      <c r="L25">
        <f>IF(M_10=0,0,Data!M24/M_10)</f>
        <v>0.99834305250073174</v>
      </c>
      <c r="M25">
        <f>IF(M_11=0,0,Data!N24/M_11)</f>
        <v>0.99776181723098789</v>
      </c>
      <c r="N25">
        <f>IF(M_12=0,0,Data!O24/M_12)</f>
        <v>0.98854330247049305</v>
      </c>
      <c r="O25">
        <f>IF(M_13=0,0,Data!P24/M_13)</f>
        <v>0.99776181723098789</v>
      </c>
      <c r="P25">
        <f>IF(M_14=0,0,Data!Q24/M_14)</f>
        <v>0.98363892979873135</v>
      </c>
      <c r="Q25">
        <f>IF(M_15=0,0,Data!R24/M_15)</f>
        <v>0.84411703730623067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0.82598753666858316</v>
      </c>
      <c r="D26">
        <f>IF(M_2=0,0,Data!E25/M_2)</f>
        <v>0.79361126840032559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0.99716046281806381</v>
      </c>
      <c r="I26">
        <f>IF(M_7=0,0,Data!J25/M_7)</f>
        <v>0.99812548768422871</v>
      </c>
      <c r="J26">
        <f>IF(M_8=0,0,Data!K25/M_8)</f>
        <v>0.99937924563825054</v>
      </c>
      <c r="K26">
        <f>IF(M_9=0,0,Data!L25/M_9)</f>
        <v>0.99615873857093395</v>
      </c>
      <c r="L26">
        <f>IF(M_10=0,0,Data!M25/M_10)</f>
        <v>0.99815213348252363</v>
      </c>
      <c r="M26">
        <f>IF(M_11=0,0,Data!N25/M_11)</f>
        <v>0.99716046281806381</v>
      </c>
      <c r="N26">
        <f>IF(M_12=0,0,Data!O25/M_12)</f>
        <v>0.98075328259155903</v>
      </c>
      <c r="O26">
        <f>IF(M_13=0,0,Data!P25/M_13)</f>
        <v>0.99716046281806381</v>
      </c>
      <c r="P26">
        <f>IF(M_14=0,0,Data!Q25/M_14)</f>
        <v>0.9766261896316093</v>
      </c>
      <c r="Q26">
        <f>IF(M_15=0,0,Data!R25/M_15)</f>
        <v>0.83364116679336808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0.84309255518538817</v>
      </c>
      <c r="D27">
        <f>IF(M_2=0,0,Data!E26/M_2)</f>
        <v>0.80622940804952758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0.99659750392496171</v>
      </c>
      <c r="I27">
        <f>IF(M_7=0,0,Data!J26/M_7)</f>
        <v>0.99807898060512101</v>
      </c>
      <c r="J27">
        <f>IF(M_8=0,0,Data!K26/M_8)</f>
        <v>0.99937296013490151</v>
      </c>
      <c r="K27">
        <f>IF(M_9=0,0,Data!L26/M_9)</f>
        <v>0.99565770014416111</v>
      </c>
      <c r="L27">
        <f>IF(M_10=0,0,Data!M26/M_10)</f>
        <v>0.99809712673398654</v>
      </c>
      <c r="M27">
        <f>IF(M_11=0,0,Data!N26/M_11)</f>
        <v>0.99659750392496171</v>
      </c>
      <c r="N27">
        <f>IF(M_12=0,0,Data!O26/M_12)</f>
        <v>0.98371325951371469</v>
      </c>
      <c r="O27">
        <f>IF(M_13=0,0,Data!P26/M_13)</f>
        <v>0.99659750392496171</v>
      </c>
      <c r="P27">
        <f>IF(M_14=0,0,Data!Q26/M_14)</f>
        <v>0.97499950077245889</v>
      </c>
      <c r="Q27">
        <f>IF(M_15=0,0,Data!R26/M_15)</f>
        <v>0.83055802545466872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0.82252563279477475</v>
      </c>
      <c r="D28">
        <f>IF(M_2=0,0,Data!E27/M_2)</f>
        <v>0.79098521165605029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0.9961321421539775</v>
      </c>
      <c r="I28">
        <f>IF(M_7=0,0,Data!J27/M_7)</f>
        <v>0.99785782013597035</v>
      </c>
      <c r="J28">
        <f>IF(M_8=0,0,Data!K27/M_8)</f>
        <v>0.99929821624236437</v>
      </c>
      <c r="K28">
        <f>IF(M_9=0,0,Data!L27/M_9)</f>
        <v>0.99491131104612129</v>
      </c>
      <c r="L28">
        <f>IF(M_10=0,0,Data!M27/M_10)</f>
        <v>0.99787763985657718</v>
      </c>
      <c r="M28">
        <f>IF(M_11=0,0,Data!N27/M_11)</f>
        <v>0.9961321421539775</v>
      </c>
      <c r="N28">
        <f>IF(M_12=0,0,Data!O27/M_12)</f>
        <v>0.98354152157099639</v>
      </c>
      <c r="O28">
        <f>IF(M_13=0,0,Data!P27/M_13)</f>
        <v>0.9961321421539775</v>
      </c>
      <c r="P28">
        <f>IF(M_14=0,0,Data!Q27/M_14)</f>
        <v>0.98003813445169885</v>
      </c>
      <c r="Q28">
        <f>IF(M_15=0,0,Data!R27/M_15)</f>
        <v>0.81649640827343228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0.80368333584960583</v>
      </c>
      <c r="D29">
        <f>IF(M_2=0,0,Data!E28/M_2)</f>
        <v>0.78547798049333806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0.99542312488080964</v>
      </c>
      <c r="I29">
        <f>IF(M_7=0,0,Data!J28/M_7)</f>
        <v>0.99743724167689085</v>
      </c>
      <c r="J29">
        <f>IF(M_8=0,0,Data!K28/M_8)</f>
        <v>0.99932745114166177</v>
      </c>
      <c r="K29">
        <f>IF(M_9=0,0,Data!L28/M_9)</f>
        <v>0.99412063173157617</v>
      </c>
      <c r="L29">
        <f>IF(M_10=0,0,Data!M28/M_10)</f>
        <v>0.99744960959014761</v>
      </c>
      <c r="M29">
        <f>IF(M_11=0,0,Data!N28/M_11)</f>
        <v>0.99542312488080964</v>
      </c>
      <c r="N29">
        <f>IF(M_12=0,0,Data!O28/M_12)</f>
        <v>0.98101012003868704</v>
      </c>
      <c r="O29">
        <f>IF(M_13=0,0,Data!P28/M_13)</f>
        <v>0.99542312488080964</v>
      </c>
      <c r="P29">
        <f>IF(M_14=0,0,Data!Q28/M_14)</f>
        <v>0.97597746478792768</v>
      </c>
      <c r="Q29">
        <f>IF(M_15=0,0,Data!R28/M_15)</f>
        <v>0.81297435943375618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0.79733998966179676</v>
      </c>
      <c r="D30">
        <f>IF(M_2=0,0,Data!E29/M_2)</f>
        <v>0.74059970249098828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0.99512108343658123</v>
      </c>
      <c r="I30">
        <f>IF(M_7=0,0,Data!J29/M_7)</f>
        <v>0.99713162972473934</v>
      </c>
      <c r="J30">
        <f>IF(M_8=0,0,Data!K29/M_8)</f>
        <v>0.99910253731639997</v>
      </c>
      <c r="K30">
        <f>IF(M_9=0,0,Data!L29/M_9)</f>
        <v>0.99341208085221022</v>
      </c>
      <c r="L30">
        <f>IF(M_10=0,0,Data!M29/M_10)</f>
        <v>0.99716438012328357</v>
      </c>
      <c r="M30">
        <f>IF(M_11=0,0,Data!N29/M_11)</f>
        <v>0.99512108343658123</v>
      </c>
      <c r="N30">
        <f>IF(M_12=0,0,Data!O29/M_12)</f>
        <v>0.97759678755899349</v>
      </c>
      <c r="O30">
        <f>IF(M_13=0,0,Data!P29/M_13)</f>
        <v>0.99512108343658123</v>
      </c>
      <c r="P30">
        <f>IF(M_14=0,0,Data!Q29/M_14)</f>
        <v>0.97323903447572446</v>
      </c>
      <c r="Q30">
        <f>IF(M_15=0,0,Data!R29/M_15)</f>
        <v>0.80101839643970019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0.79333056973087535</v>
      </c>
      <c r="D31">
        <f>IF(M_2=0,0,Data!E30/M_2)</f>
        <v>0.74177986254556993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0.99410001172300033</v>
      </c>
      <c r="I31">
        <f>IF(M_7=0,0,Data!J30/M_7)</f>
        <v>0.99647247162879304</v>
      </c>
      <c r="J31">
        <f>IF(M_8=0,0,Data!K30/M_8)</f>
        <v>0.99888551691394833</v>
      </c>
      <c r="K31">
        <f>IF(M_9=0,0,Data!L30/M_9)</f>
        <v>0.99211350374028273</v>
      </c>
      <c r="L31">
        <f>IF(M_10=0,0,Data!M30/M_10)</f>
        <v>0.99650466777343005</v>
      </c>
      <c r="M31">
        <f>IF(M_11=0,0,Data!N30/M_11)</f>
        <v>0.99410001172300033</v>
      </c>
      <c r="N31">
        <f>IF(M_12=0,0,Data!O30/M_12)</f>
        <v>0.97833404726642637</v>
      </c>
      <c r="O31">
        <f>IF(M_13=0,0,Data!P30/M_13)</f>
        <v>0.99410001172300033</v>
      </c>
      <c r="P31">
        <f>IF(M_14=0,0,Data!Q30/M_14)</f>
        <v>0.97124874812143258</v>
      </c>
      <c r="Q31">
        <f>IF(M_15=0,0,Data!R30/M_15)</f>
        <v>0.79108335189379408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0.79134768019256219</v>
      </c>
      <c r="D32">
        <f>IF(M_2=0,0,Data!E31/M_2)</f>
        <v>0.7380862950646655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0.99309342993781125</v>
      </c>
      <c r="I32">
        <f>IF(M_7=0,0,Data!J31/M_7)</f>
        <v>0.99633064182707354</v>
      </c>
      <c r="J32">
        <f>IF(M_8=0,0,Data!K31/M_8)</f>
        <v>0.99908514255131797</v>
      </c>
      <c r="K32">
        <f>IF(M_9=0,0,Data!L31/M_9)</f>
        <v>0.99100148484368533</v>
      </c>
      <c r="L32">
        <f>IF(M_10=0,0,Data!M31/M_10)</f>
        <v>0.99635050469085495</v>
      </c>
      <c r="M32">
        <f>IF(M_11=0,0,Data!N31/M_11)</f>
        <v>0.99309342993781125</v>
      </c>
      <c r="N32">
        <f>IF(M_12=0,0,Data!O31/M_12)</f>
        <v>0.98063900789916969</v>
      </c>
      <c r="O32">
        <f>IF(M_13=0,0,Data!P31/M_13)</f>
        <v>0.99309342993781125</v>
      </c>
      <c r="P32">
        <f>IF(M_14=0,0,Data!Q31/M_14)</f>
        <v>0.97395776249969612</v>
      </c>
      <c r="Q32">
        <f>IF(M_15=0,0,Data!R31/M_15)</f>
        <v>0.78569080258153479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0.77671347888369946</v>
      </c>
      <c r="D33">
        <f>IF(M_2=0,0,Data!E32/M_2)</f>
        <v>0.72989578171297953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0.99267921681065574</v>
      </c>
      <c r="I33">
        <f>IF(M_7=0,0,Data!J32/M_7)</f>
        <v>0.9958994859456699</v>
      </c>
      <c r="J33">
        <f>IF(M_8=0,0,Data!K32/M_8)</f>
        <v>0.9990612186587261</v>
      </c>
      <c r="K33">
        <f>IF(M_9=0,0,Data!L32/M_9)</f>
        <v>0.99042179569536271</v>
      </c>
      <c r="L33">
        <f>IF(M_10=0,0,Data!M32/M_10)</f>
        <v>0.99592326768443018</v>
      </c>
      <c r="M33">
        <f>IF(M_11=0,0,Data!N32/M_11)</f>
        <v>0.99267921681065574</v>
      </c>
      <c r="N33">
        <f>IF(M_12=0,0,Data!O32/M_12)</f>
        <v>0.97759519031636821</v>
      </c>
      <c r="O33">
        <f>IF(M_13=0,0,Data!P32/M_13)</f>
        <v>0.99267921681065574</v>
      </c>
      <c r="P33">
        <f>IF(M_14=0,0,Data!Q32/M_14)</f>
        <v>0.97383140704808635</v>
      </c>
      <c r="Q33">
        <f>IF(M_15=0,0,Data!R32/M_15)</f>
        <v>0.78425184360443656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0.73893749703371103</v>
      </c>
      <c r="D34">
        <f>IF(M_2=0,0,Data!E33/M_2)</f>
        <v>0.69918702462313786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0.99192759324827762</v>
      </c>
      <c r="I34">
        <f>IF(M_7=0,0,Data!J33/M_7)</f>
        <v>0.99526840838756014</v>
      </c>
      <c r="J34">
        <f>IF(M_8=0,0,Data!K33/M_8)</f>
        <v>0.99917845060490895</v>
      </c>
      <c r="K34">
        <f>IF(M_9=0,0,Data!L33/M_9)</f>
        <v>0.98907040825786474</v>
      </c>
      <c r="L34">
        <f>IF(M_10=0,0,Data!M33/M_10)</f>
        <v>0.9952942113340848</v>
      </c>
      <c r="M34">
        <f>IF(M_11=0,0,Data!N33/M_11)</f>
        <v>0.99192759324827762</v>
      </c>
      <c r="N34">
        <f>IF(M_12=0,0,Data!O33/M_12)</f>
        <v>0.97527129288334713</v>
      </c>
      <c r="O34">
        <f>IF(M_13=0,0,Data!P33/M_13)</f>
        <v>0.99192759324827762</v>
      </c>
      <c r="P34">
        <f>IF(M_14=0,0,Data!Q33/M_14)</f>
        <v>0.96643683946753478</v>
      </c>
      <c r="Q34">
        <f>IF(M_15=0,0,Data!R33/M_15)</f>
        <v>0.76886983720019952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0.7422275113282395</v>
      </c>
      <c r="D35">
        <f>IF(M_2=0,0,Data!E34/M_2)</f>
        <v>0.72415992338388346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0.99077230004073125</v>
      </c>
      <c r="I35">
        <f>IF(M_7=0,0,Data!J34/M_7)</f>
        <v>0.99467699616316607</v>
      </c>
      <c r="J35">
        <f>IF(M_8=0,0,Data!K34/M_8)</f>
        <v>0.99876506912884278</v>
      </c>
      <c r="K35">
        <f>IF(M_9=0,0,Data!L34/M_9)</f>
        <v>0.98760071490496881</v>
      </c>
      <c r="L35">
        <f>IF(M_10=0,0,Data!M34/M_10)</f>
        <v>0.99470721409581586</v>
      </c>
      <c r="M35">
        <f>IF(M_11=0,0,Data!N34/M_11)</f>
        <v>0.99077230004073125</v>
      </c>
      <c r="N35">
        <f>IF(M_12=0,0,Data!O34/M_12)</f>
        <v>0.9772230452794034</v>
      </c>
      <c r="O35">
        <f>IF(M_13=0,0,Data!P34/M_13)</f>
        <v>0.99077230004073125</v>
      </c>
      <c r="P35">
        <f>IF(M_14=0,0,Data!Q34/M_14)</f>
        <v>0.96765262420408915</v>
      </c>
      <c r="Q35">
        <f>IF(M_15=0,0,Data!R34/M_15)</f>
        <v>0.76318970949950871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0.74676563495676362</v>
      </c>
      <c r="D36">
        <f>IF(M_2=0,0,Data!E35/M_2)</f>
        <v>0.69562502676120552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0.98986155526869668</v>
      </c>
      <c r="I36">
        <f>IF(M_7=0,0,Data!J35/M_7)</f>
        <v>0.99451741140254524</v>
      </c>
      <c r="J36">
        <f>IF(M_8=0,0,Data!K35/M_8)</f>
        <v>0.99889029194750034</v>
      </c>
      <c r="K36">
        <f>IF(M_9=0,0,Data!L35/M_9)</f>
        <v>0.98658921061208027</v>
      </c>
      <c r="L36">
        <f>IF(M_10=0,0,Data!M35/M_10)</f>
        <v>0.99454394602156837</v>
      </c>
      <c r="M36">
        <f>IF(M_11=0,0,Data!N35/M_11)</f>
        <v>0.98986155526869668</v>
      </c>
      <c r="N36">
        <f>IF(M_12=0,0,Data!O35/M_12)</f>
        <v>0.96821560165709364</v>
      </c>
      <c r="O36">
        <f>IF(M_13=0,0,Data!P35/M_13)</f>
        <v>0.98986155526869668</v>
      </c>
      <c r="P36">
        <f>IF(M_14=0,0,Data!Q35/M_14)</f>
        <v>0.96748120331903475</v>
      </c>
      <c r="Q36">
        <f>IF(M_15=0,0,Data!R35/M_15)</f>
        <v>0.75767416085238692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0.73694042660510728</v>
      </c>
      <c r="D37">
        <f>IF(M_2=0,0,Data!E36/M_2)</f>
        <v>0.71077843200422841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0.98930955320721292</v>
      </c>
      <c r="I37">
        <f>IF(M_7=0,0,Data!J36/M_7)</f>
        <v>0.99427442450637649</v>
      </c>
      <c r="J37">
        <f>IF(M_8=0,0,Data!K36/M_8)</f>
        <v>0.99865119919607925</v>
      </c>
      <c r="K37">
        <f>IF(M_9=0,0,Data!L36/M_9)</f>
        <v>0.98591934394428771</v>
      </c>
      <c r="L37">
        <f>IF(M_10=0,0,Data!M36/M_10)</f>
        <v>0.99430821247932577</v>
      </c>
      <c r="M37">
        <f>IF(M_11=0,0,Data!N36/M_11)</f>
        <v>0.98930955320721292</v>
      </c>
      <c r="N37">
        <f>IF(M_12=0,0,Data!O36/M_12)</f>
        <v>0.9735418768689762</v>
      </c>
      <c r="O37">
        <f>IF(M_13=0,0,Data!P36/M_13)</f>
        <v>0.98930955320721292</v>
      </c>
      <c r="P37">
        <f>IF(M_14=0,0,Data!Q36/M_14)</f>
        <v>0.97055175463824706</v>
      </c>
      <c r="Q37">
        <f>IF(M_15=0,0,Data!R36/M_15)</f>
        <v>0.7479943981801922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0.70737307936075022</v>
      </c>
      <c r="D38">
        <f>IF(M_2=0,0,Data!E37/M_2)</f>
        <v>0.69048348390245329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0.98788951201400299</v>
      </c>
      <c r="I38">
        <f>IF(M_7=0,0,Data!J37/M_7)</f>
        <v>0.99388587213155632</v>
      </c>
      <c r="J38">
        <f>IF(M_8=0,0,Data!K37/M_8)</f>
        <v>0.99861567879343272</v>
      </c>
      <c r="K38">
        <f>IF(M_9=0,0,Data!L37/M_9)</f>
        <v>0.98406989352152829</v>
      </c>
      <c r="L38">
        <f>IF(M_10=0,0,Data!M37/M_10)</f>
        <v>0.99391163263896787</v>
      </c>
      <c r="M38">
        <f>IF(M_11=0,0,Data!N37/M_11)</f>
        <v>0.98788951201400299</v>
      </c>
      <c r="N38">
        <f>IF(M_12=0,0,Data!O37/M_12)</f>
        <v>0.97033578193439107</v>
      </c>
      <c r="O38">
        <f>IF(M_13=0,0,Data!P37/M_13)</f>
        <v>0.98788951201400299</v>
      </c>
      <c r="P38">
        <f>IF(M_14=0,0,Data!Q37/M_14)</f>
        <v>0.96484159874026665</v>
      </c>
      <c r="Q38">
        <f>IF(M_15=0,0,Data!R37/M_15)</f>
        <v>0.73944835805415066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0.71913300042141592</v>
      </c>
      <c r="D39">
        <f>IF(M_2=0,0,Data!E38/M_2)</f>
        <v>0.67123369221299423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0.98733418843678855</v>
      </c>
      <c r="I39">
        <f>IF(M_7=0,0,Data!J38/M_7)</f>
        <v>0.99376452559211526</v>
      </c>
      <c r="J39">
        <f>IF(M_8=0,0,Data!K38/M_8)</f>
        <v>0.99858303315588404</v>
      </c>
      <c r="K39">
        <f>IF(M_9=0,0,Data!L38/M_9)</f>
        <v>0.98335163281941662</v>
      </c>
      <c r="L39">
        <f>IF(M_10=0,0,Data!M38/M_10)</f>
        <v>0.99380195161116058</v>
      </c>
      <c r="M39">
        <f>IF(M_11=0,0,Data!N38/M_11)</f>
        <v>0.98733418843678855</v>
      </c>
      <c r="N39">
        <f>IF(M_12=0,0,Data!O38/M_12)</f>
        <v>0.96909300222464556</v>
      </c>
      <c r="O39">
        <f>IF(M_13=0,0,Data!P38/M_13)</f>
        <v>0.98733418843678855</v>
      </c>
      <c r="P39">
        <f>IF(M_14=0,0,Data!Q38/M_14)</f>
        <v>0.9678035949814755</v>
      </c>
      <c r="Q39">
        <f>IF(M_15=0,0,Data!R38/M_15)</f>
        <v>0.73203306524826439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0.71643949071409518</v>
      </c>
      <c r="D40">
        <f>IF(M_2=0,0,Data!E39/M_2)</f>
        <v>0.67704361154712422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0.98622722033938848</v>
      </c>
      <c r="I40">
        <f>IF(M_7=0,0,Data!J39/M_7)</f>
        <v>0.99356825564454498</v>
      </c>
      <c r="J40">
        <f>IF(M_8=0,0,Data!K39/M_8)</f>
        <v>0.99825628443140269</v>
      </c>
      <c r="K40">
        <f>IF(M_9=0,0,Data!L39/M_9)</f>
        <v>0.98209405685173656</v>
      </c>
      <c r="L40">
        <f>IF(M_10=0,0,Data!M39/M_10)</f>
        <v>0.99359716687469268</v>
      </c>
      <c r="M40">
        <f>IF(M_11=0,0,Data!N39/M_11)</f>
        <v>0.98622722033938848</v>
      </c>
      <c r="N40">
        <f>IF(M_12=0,0,Data!O39/M_12)</f>
        <v>0.96709316699469539</v>
      </c>
      <c r="O40">
        <f>IF(M_13=0,0,Data!P39/M_13)</f>
        <v>0.98622722033938848</v>
      </c>
      <c r="P40">
        <f>IF(M_14=0,0,Data!Q39/M_14)</f>
        <v>0.96134534763715862</v>
      </c>
      <c r="Q40">
        <f>IF(M_15=0,0,Data!R39/M_15)</f>
        <v>0.7264205355968445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0.69077723597545759</v>
      </c>
      <c r="D41">
        <f>IF(M_2=0,0,Data!E40/M_2)</f>
        <v>0.6478435964671051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0.9857105326871225</v>
      </c>
      <c r="I41">
        <f>IF(M_7=0,0,Data!J40/M_7)</f>
        <v>0.99321156145839151</v>
      </c>
      <c r="J41">
        <f>IF(M_8=0,0,Data!K40/M_8)</f>
        <v>0.99844567785401805</v>
      </c>
      <c r="K41">
        <f>IF(M_9=0,0,Data!L40/M_9)</f>
        <v>0.98114184612959399</v>
      </c>
      <c r="L41">
        <f>IF(M_10=0,0,Data!M40/M_10)</f>
        <v>0.99324866092374187</v>
      </c>
      <c r="M41">
        <f>IF(M_11=0,0,Data!N40/M_11)</f>
        <v>0.9857105326871225</v>
      </c>
      <c r="N41">
        <f>IF(M_12=0,0,Data!O40/M_12)</f>
        <v>0.96549664802235757</v>
      </c>
      <c r="O41">
        <f>IF(M_13=0,0,Data!P40/M_13)</f>
        <v>0.9857105326871225</v>
      </c>
      <c r="P41">
        <f>IF(M_14=0,0,Data!Q40/M_14)</f>
        <v>0.96268511115144983</v>
      </c>
      <c r="Q41">
        <f>IF(M_15=0,0,Data!R40/M_15)</f>
        <v>0.71605442902829708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0.68286907390382912</v>
      </c>
      <c r="D42">
        <f>IF(M_2=0,0,Data!E41/M_2)</f>
        <v>0.64713388886021117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0.98520036786375453</v>
      </c>
      <c r="I42">
        <f>IF(M_7=0,0,Data!J41/M_7)</f>
        <v>0.99321731188243279</v>
      </c>
      <c r="J42">
        <f>IF(M_8=0,0,Data!K41/M_8)</f>
        <v>0.99814304792145703</v>
      </c>
      <c r="K42">
        <f>IF(M_9=0,0,Data!L41/M_9)</f>
        <v>0.9805675755021408</v>
      </c>
      <c r="L42">
        <f>IF(M_10=0,0,Data!M41/M_10)</f>
        <v>0.99324845210971113</v>
      </c>
      <c r="M42">
        <f>IF(M_11=0,0,Data!N41/M_11)</f>
        <v>0.98520036786375453</v>
      </c>
      <c r="N42">
        <f>IF(M_12=0,0,Data!O41/M_12)</f>
        <v>0.96620447327622172</v>
      </c>
      <c r="O42">
        <f>IF(M_13=0,0,Data!P41/M_13)</f>
        <v>0.98520036786375453</v>
      </c>
      <c r="P42">
        <f>IF(M_14=0,0,Data!Q41/M_14)</f>
        <v>0.9657077750651909</v>
      </c>
      <c r="Q42">
        <f>IF(M_15=0,0,Data!R41/M_15)</f>
        <v>0.71107848549386821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0.67498273225934813</v>
      </c>
      <c r="D43">
        <f>IF(M_2=0,0,Data!E42/M_2)</f>
        <v>0.63590975334253064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0.98318799296937898</v>
      </c>
      <c r="I43">
        <f>IF(M_7=0,0,Data!J42/M_7)</f>
        <v>0.9923382525342791</v>
      </c>
      <c r="J43">
        <f>IF(M_8=0,0,Data!K42/M_8)</f>
        <v>0.99780557973390005</v>
      </c>
      <c r="K43">
        <f>IF(M_9=0,0,Data!L42/M_9)</f>
        <v>0.97790473820439561</v>
      </c>
      <c r="L43">
        <f>IF(M_10=0,0,Data!M42/M_10)</f>
        <v>0.99238533156280972</v>
      </c>
      <c r="M43">
        <f>IF(M_11=0,0,Data!N42/M_11)</f>
        <v>0.98318799296937898</v>
      </c>
      <c r="N43">
        <f>IF(M_12=0,0,Data!O42/M_12)</f>
        <v>0.96032238053773888</v>
      </c>
      <c r="O43">
        <f>IF(M_13=0,0,Data!P42/M_13)</f>
        <v>0.98318799296937898</v>
      </c>
      <c r="P43">
        <f>IF(M_14=0,0,Data!Q42/M_14)</f>
        <v>0.95646983276300612</v>
      </c>
      <c r="Q43">
        <f>IF(M_15=0,0,Data!R42/M_15)</f>
        <v>0.69931065461750397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0.66187376448396507</v>
      </c>
      <c r="D44">
        <f>IF(M_2=0,0,Data!E43/M_2)</f>
        <v>0.60471829506879093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0.98196332816408527</v>
      </c>
      <c r="I44">
        <f>IF(M_7=0,0,Data!J43/M_7)</f>
        <v>0.99190898547829054</v>
      </c>
      <c r="J44">
        <f>IF(M_8=0,0,Data!K43/M_8)</f>
        <v>0.99804818067323675</v>
      </c>
      <c r="K44">
        <f>IF(M_9=0,0,Data!L43/M_9)</f>
        <v>0.97635974569689532</v>
      </c>
      <c r="L44">
        <f>IF(M_10=0,0,Data!M43/M_10)</f>
        <v>0.99194356039991505</v>
      </c>
      <c r="M44">
        <f>IF(M_11=0,0,Data!N43/M_11)</f>
        <v>0.98196332816408527</v>
      </c>
      <c r="N44">
        <f>IF(M_12=0,0,Data!O43/M_12)</f>
        <v>0.96330907326907289</v>
      </c>
      <c r="O44">
        <f>IF(M_13=0,0,Data!P43/M_13)</f>
        <v>0.98196332816408527</v>
      </c>
      <c r="P44">
        <f>IF(M_14=0,0,Data!Q43/M_14)</f>
        <v>0.95681803491466455</v>
      </c>
      <c r="Q44">
        <f>IF(M_15=0,0,Data!R43/M_15)</f>
        <v>0.69158087543491831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0.64785277924918439</v>
      </c>
      <c r="D45">
        <f>IF(M_2=0,0,Data!E44/M_2)</f>
        <v>0.59930703813283859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0.98081896357735188</v>
      </c>
      <c r="I45">
        <f>IF(M_7=0,0,Data!J44/M_7)</f>
        <v>0.99141222439413834</v>
      </c>
      <c r="J45">
        <f>IF(M_8=0,0,Data!K44/M_8)</f>
        <v>0.99795428792165974</v>
      </c>
      <c r="K45">
        <f>IF(M_9=0,0,Data!L44/M_9)</f>
        <v>0.97484259804461104</v>
      </c>
      <c r="L45">
        <f>IF(M_10=0,0,Data!M44/M_10)</f>
        <v>0.99145550951509487</v>
      </c>
      <c r="M45">
        <f>IF(M_11=0,0,Data!N44/M_11)</f>
        <v>0.98081896357735188</v>
      </c>
      <c r="N45">
        <f>IF(M_12=0,0,Data!O44/M_12)</f>
        <v>0.95828254135624813</v>
      </c>
      <c r="O45">
        <f>IF(M_13=0,0,Data!P44/M_13)</f>
        <v>0.98081896357735188</v>
      </c>
      <c r="P45">
        <f>IF(M_14=0,0,Data!Q44/M_14)</f>
        <v>0.9576602334043296</v>
      </c>
      <c r="Q45">
        <f>IF(M_15=0,0,Data!R44/M_15)</f>
        <v>0.68589301242378509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0.64067615057870919</v>
      </c>
      <c r="D46">
        <f>IF(M_2=0,0,Data!E45/M_2)</f>
        <v>0.60384143852411754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0.98033291592645666</v>
      </c>
      <c r="I46">
        <f>IF(M_7=0,0,Data!J45/M_7)</f>
        <v>0.99083831528525679</v>
      </c>
      <c r="J46">
        <f>IF(M_8=0,0,Data!K45/M_8)</f>
        <v>0.9978313551701139</v>
      </c>
      <c r="K46">
        <f>IF(M_9=0,0,Data!L45/M_9)</f>
        <v>0.97385599557008018</v>
      </c>
      <c r="L46">
        <f>IF(M_10=0,0,Data!M45/M_10)</f>
        <v>0.99087669918669885</v>
      </c>
      <c r="M46">
        <f>IF(M_11=0,0,Data!N45/M_11)</f>
        <v>0.98033291592645666</v>
      </c>
      <c r="N46">
        <f>IF(M_12=0,0,Data!O45/M_12)</f>
        <v>0.96015606010048316</v>
      </c>
      <c r="O46">
        <f>IF(M_13=0,0,Data!P45/M_13)</f>
        <v>0.98033291592645666</v>
      </c>
      <c r="P46">
        <f>IF(M_14=0,0,Data!Q45/M_14)</f>
        <v>0.95869806691639448</v>
      </c>
      <c r="Q46">
        <f>IF(M_15=0,0,Data!R45/M_15)</f>
        <v>0.67611946943638712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0.61997185976598768</v>
      </c>
      <c r="D47">
        <f>IF(M_2=0,0,Data!E46/M_2)</f>
        <v>0.59120692215606896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0.9783556696179484</v>
      </c>
      <c r="I47">
        <f>IF(M_7=0,0,Data!J46/M_7)</f>
        <v>0.99016543172462779</v>
      </c>
      <c r="J47">
        <f>IF(M_8=0,0,Data!K46/M_8)</f>
        <v>0.99782424134461822</v>
      </c>
      <c r="K47">
        <f>IF(M_9=0,0,Data!L46/M_9)</f>
        <v>0.97162415751403608</v>
      </c>
      <c r="L47">
        <f>IF(M_10=0,0,Data!M46/M_10)</f>
        <v>0.99021652721266606</v>
      </c>
      <c r="M47">
        <f>IF(M_11=0,0,Data!N46/M_11)</f>
        <v>0.9783556696179484</v>
      </c>
      <c r="N47">
        <f>IF(M_12=0,0,Data!O46/M_12)</f>
        <v>0.95977241054346185</v>
      </c>
      <c r="O47">
        <f>IF(M_13=0,0,Data!P46/M_13)</f>
        <v>0.9783556696179484</v>
      </c>
      <c r="P47">
        <f>IF(M_14=0,0,Data!Q46/M_14)</f>
        <v>0.95734499276813734</v>
      </c>
      <c r="Q47">
        <f>IF(M_15=0,0,Data!R46/M_15)</f>
        <v>0.67307852489517273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0.61830567677749815</v>
      </c>
      <c r="D48">
        <f>IF(M_2=0,0,Data!E47/M_2)</f>
        <v>0.5793574662240748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0.97732123456836806</v>
      </c>
      <c r="I48">
        <f>IF(M_7=0,0,Data!J47/M_7)</f>
        <v>0.98896287954372697</v>
      </c>
      <c r="J48">
        <f>IF(M_8=0,0,Data!K47/M_8)</f>
        <v>0.99796895409614073</v>
      </c>
      <c r="K48">
        <f>IF(M_9=0,0,Data!L47/M_9)</f>
        <v>0.96958836992197073</v>
      </c>
      <c r="L48">
        <f>IF(M_10=0,0,Data!M47/M_10)</f>
        <v>0.98899057537237445</v>
      </c>
      <c r="M48">
        <f>IF(M_11=0,0,Data!N47/M_11)</f>
        <v>0.97732123456836806</v>
      </c>
      <c r="N48">
        <f>IF(M_12=0,0,Data!O47/M_12)</f>
        <v>0.95402713402643935</v>
      </c>
      <c r="O48">
        <f>IF(M_13=0,0,Data!P47/M_13)</f>
        <v>0.97732123456836806</v>
      </c>
      <c r="P48">
        <f>IF(M_14=0,0,Data!Q47/M_14)</f>
        <v>0.96147630310271592</v>
      </c>
      <c r="Q48">
        <f>IF(M_15=0,0,Data!R47/M_15)</f>
        <v>0.66083586444010356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0.58762854356336069</v>
      </c>
      <c r="D49">
        <f>IF(M_2=0,0,Data!E48/M_2)</f>
        <v>0.54114498835838676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0.97596630882091651</v>
      </c>
      <c r="I49">
        <f>IF(M_7=0,0,Data!J48/M_7)</f>
        <v>0.98823186213421321</v>
      </c>
      <c r="J49">
        <f>IF(M_8=0,0,Data!K48/M_8)</f>
        <v>0.99775461355945805</v>
      </c>
      <c r="K49">
        <f>IF(M_9=0,0,Data!L48/M_9)</f>
        <v>0.96756272961546363</v>
      </c>
      <c r="L49">
        <f>IF(M_10=0,0,Data!M48/M_10)</f>
        <v>0.9882732221841446</v>
      </c>
      <c r="M49">
        <f>IF(M_11=0,0,Data!N48/M_11)</f>
        <v>0.97596630882091651</v>
      </c>
      <c r="N49">
        <f>IF(M_12=0,0,Data!O48/M_12)</f>
        <v>0.95746204802366508</v>
      </c>
      <c r="O49">
        <f>IF(M_13=0,0,Data!P48/M_13)</f>
        <v>0.97596630882091651</v>
      </c>
      <c r="P49">
        <f>IF(M_14=0,0,Data!Q48/M_14)</f>
        <v>0.96479216119310895</v>
      </c>
      <c r="Q49">
        <f>IF(M_15=0,0,Data!R48/M_15)</f>
        <v>0.65511622928570712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0.59963737028424524</v>
      </c>
      <c r="D50">
        <f>IF(M_2=0,0,Data!E49/M_2)</f>
        <v>0.56391898783363703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0.97320958445908212</v>
      </c>
      <c r="I50">
        <f>IF(M_7=0,0,Data!J49/M_7)</f>
        <v>0.98724132011267485</v>
      </c>
      <c r="J50">
        <f>IF(M_8=0,0,Data!K49/M_8)</f>
        <v>0.99759508845895828</v>
      </c>
      <c r="K50">
        <f>IF(M_9=0,0,Data!L49/M_9)</f>
        <v>0.96427296760141379</v>
      </c>
      <c r="L50">
        <f>IF(M_10=0,0,Data!M49/M_10)</f>
        <v>0.98726955579589704</v>
      </c>
      <c r="M50">
        <f>IF(M_11=0,0,Data!N49/M_11)</f>
        <v>0.97320958445908212</v>
      </c>
      <c r="N50">
        <f>IF(M_12=0,0,Data!O49/M_12)</f>
        <v>0.95338389401739998</v>
      </c>
      <c r="O50">
        <f>IF(M_13=0,0,Data!P49/M_13)</f>
        <v>0.97320958445908212</v>
      </c>
      <c r="P50">
        <f>IF(M_14=0,0,Data!Q49/M_14)</f>
        <v>0.96568629783112092</v>
      </c>
      <c r="Q50">
        <f>IF(M_15=0,0,Data!R49/M_15)</f>
        <v>0.64759186278239411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0.59753095898437703</v>
      </c>
      <c r="D51">
        <f>IF(M_2=0,0,Data!E50/M_2)</f>
        <v>0.54538822266084674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0.97135634365320922</v>
      </c>
      <c r="I51">
        <f>IF(M_7=0,0,Data!J50/M_7)</f>
        <v>0.98622899363801642</v>
      </c>
      <c r="J51">
        <f>IF(M_8=0,0,Data!K50/M_8)</f>
        <v>0.9973747547679197</v>
      </c>
      <c r="K51">
        <f>IF(M_9=0,0,Data!L50/M_9)</f>
        <v>0.96152793937380177</v>
      </c>
      <c r="L51">
        <f>IF(M_10=0,0,Data!M50/M_10)</f>
        <v>0.98626789472227905</v>
      </c>
      <c r="M51">
        <f>IF(M_11=0,0,Data!N50/M_11)</f>
        <v>0.97135634365320922</v>
      </c>
      <c r="N51">
        <f>IF(M_12=0,0,Data!O50/M_12)</f>
        <v>0.94989906566752036</v>
      </c>
      <c r="O51">
        <f>IF(M_13=0,0,Data!P50/M_13)</f>
        <v>0.97135634365320922</v>
      </c>
      <c r="P51">
        <f>IF(M_14=0,0,Data!Q50/M_14)</f>
        <v>0.96126456067987931</v>
      </c>
      <c r="Q51">
        <f>IF(M_15=0,0,Data!R50/M_15)</f>
        <v>0.63584407858247571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0.58916709853923455</v>
      </c>
      <c r="D52">
        <f>IF(M_2=0,0,Data!E51/M_2)</f>
        <v>0.52681657188099884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0.97114494966044507</v>
      </c>
      <c r="I52">
        <f>IF(M_7=0,0,Data!J51/M_7)</f>
        <v>0.98631751658913391</v>
      </c>
      <c r="J52">
        <f>IF(M_8=0,0,Data!K51/M_8)</f>
        <v>0.99703387584211123</v>
      </c>
      <c r="K52">
        <f>IF(M_9=0,0,Data!L51/M_9)</f>
        <v>0.96122216675548666</v>
      </c>
      <c r="L52">
        <f>IF(M_10=0,0,Data!M51/M_10)</f>
        <v>0.98634478728103603</v>
      </c>
      <c r="M52">
        <f>IF(M_11=0,0,Data!N51/M_11)</f>
        <v>0.97114494966044507</v>
      </c>
      <c r="N52">
        <f>IF(M_12=0,0,Data!O51/M_12)</f>
        <v>0.94900354358063943</v>
      </c>
      <c r="O52">
        <f>IF(M_13=0,0,Data!P51/M_13)</f>
        <v>0.97114494966044507</v>
      </c>
      <c r="P52">
        <f>IF(M_14=0,0,Data!Q51/M_14)</f>
        <v>0.96427155093879113</v>
      </c>
      <c r="Q52">
        <f>IF(M_15=0,0,Data!R51/M_15)</f>
        <v>0.63074452764184408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0.56314836391201195</v>
      </c>
      <c r="D53">
        <f>IF(M_2=0,0,Data!E52/M_2)</f>
        <v>0.53215785321821774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0.9692611620715158</v>
      </c>
      <c r="I53">
        <f>IF(M_7=0,0,Data!J52/M_7)</f>
        <v>0.98573785705621109</v>
      </c>
      <c r="J53">
        <f>IF(M_8=0,0,Data!K52/M_8)</f>
        <v>0.99702929570788801</v>
      </c>
      <c r="K53">
        <f>IF(M_9=0,0,Data!L52/M_9)</f>
        <v>0.95908755538820245</v>
      </c>
      <c r="L53">
        <f>IF(M_10=0,0,Data!M52/M_10)</f>
        <v>0.98575950371768939</v>
      </c>
      <c r="M53">
        <f>IF(M_11=0,0,Data!N52/M_11)</f>
        <v>0.9692611620715158</v>
      </c>
      <c r="N53">
        <f>IF(M_12=0,0,Data!O52/M_12)</f>
        <v>0.94913894165056423</v>
      </c>
      <c r="O53">
        <f>IF(M_13=0,0,Data!P52/M_13)</f>
        <v>0.9692611620715158</v>
      </c>
      <c r="P53">
        <f>IF(M_14=0,0,Data!Q52/M_14)</f>
        <v>0.95762058506493553</v>
      </c>
      <c r="Q53">
        <f>IF(M_15=0,0,Data!R52/M_15)</f>
        <v>0.6221035305520688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0.55504558463895404</v>
      </c>
      <c r="D54">
        <f>IF(M_2=0,0,Data!E53/M_2)</f>
        <v>0.5154586315523455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0.96760460393651848</v>
      </c>
      <c r="I54">
        <f>IF(M_7=0,0,Data!J53/M_7)</f>
        <v>0.98558914353520133</v>
      </c>
      <c r="J54">
        <f>IF(M_8=0,0,Data!K53/M_8)</f>
        <v>0.99691888523820793</v>
      </c>
      <c r="K54">
        <f>IF(M_9=0,0,Data!L53/M_9)</f>
        <v>0.95708976109422073</v>
      </c>
      <c r="L54">
        <f>IF(M_10=0,0,Data!M53/M_10)</f>
        <v>0.98562213091636242</v>
      </c>
      <c r="M54">
        <f>IF(M_11=0,0,Data!N53/M_11)</f>
        <v>0.96760460393651848</v>
      </c>
      <c r="N54">
        <f>IF(M_12=0,0,Data!O53/M_12)</f>
        <v>0.94689895047550676</v>
      </c>
      <c r="O54">
        <f>IF(M_13=0,0,Data!P53/M_13)</f>
        <v>0.96760460393651848</v>
      </c>
      <c r="P54">
        <f>IF(M_14=0,0,Data!Q53/M_14)</f>
        <v>0.95672181480556828</v>
      </c>
      <c r="Q54">
        <f>IF(M_15=0,0,Data!R53/M_15)</f>
        <v>0.61431650466774756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0.54602782758596657</v>
      </c>
      <c r="D55">
        <f>IF(M_2=0,0,Data!E54/M_2)</f>
        <v>0.50762124389602181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0.9665991413843813</v>
      </c>
      <c r="I55">
        <f>IF(M_7=0,0,Data!J54/M_7)</f>
        <v>0.98525310050691883</v>
      </c>
      <c r="J55">
        <f>IF(M_8=0,0,Data!K54/M_8)</f>
        <v>0.99643280631255526</v>
      </c>
      <c r="K55">
        <f>IF(M_9=0,0,Data!L54/M_9)</f>
        <v>0.95569408344021711</v>
      </c>
      <c r="L55">
        <f>IF(M_10=0,0,Data!M54/M_10)</f>
        <v>0.98528540370992368</v>
      </c>
      <c r="M55">
        <f>IF(M_11=0,0,Data!N54/M_11)</f>
        <v>0.9665991413843813</v>
      </c>
      <c r="N55">
        <f>IF(M_12=0,0,Data!O54/M_12)</f>
        <v>0.9452849263903812</v>
      </c>
      <c r="O55">
        <f>IF(M_13=0,0,Data!P54/M_13)</f>
        <v>0.9665991413843813</v>
      </c>
      <c r="P55">
        <f>IF(M_14=0,0,Data!Q54/M_14)</f>
        <v>0.95313242182187552</v>
      </c>
      <c r="Q55">
        <f>IF(M_15=0,0,Data!R54/M_15)</f>
        <v>0.60337286044865912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0.52725127840487229</v>
      </c>
      <c r="D56">
        <f>IF(M_2=0,0,Data!E55/M_2)</f>
        <v>0.49757321752480638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0.9653871383246152</v>
      </c>
      <c r="I56">
        <f>IF(M_7=0,0,Data!J55/M_7)</f>
        <v>0.98453815910038189</v>
      </c>
      <c r="J56">
        <f>IF(M_8=0,0,Data!K55/M_8)</f>
        <v>0.99638944121193074</v>
      </c>
      <c r="K56">
        <f>IF(M_9=0,0,Data!L55/M_9)</f>
        <v>0.95404343903423228</v>
      </c>
      <c r="L56">
        <f>IF(M_10=0,0,Data!M55/M_10)</f>
        <v>0.98458597003188986</v>
      </c>
      <c r="M56">
        <f>IF(M_11=0,0,Data!N55/M_11)</f>
        <v>0.9653871383246152</v>
      </c>
      <c r="N56">
        <f>IF(M_12=0,0,Data!O55/M_12)</f>
        <v>0.94954844800426996</v>
      </c>
      <c r="O56">
        <f>IF(M_13=0,0,Data!P55/M_13)</f>
        <v>0.9653871383246152</v>
      </c>
      <c r="P56">
        <f>IF(M_14=0,0,Data!Q55/M_14)</f>
        <v>0.95984830985604896</v>
      </c>
      <c r="Q56">
        <f>IF(M_15=0,0,Data!R55/M_15)</f>
        <v>0.60013984255069375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0.51731381660852505</v>
      </c>
      <c r="D57">
        <f>IF(M_2=0,0,Data!E56/M_2)</f>
        <v>0.49029335348522962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0.96389730298485088</v>
      </c>
      <c r="I57">
        <f>IF(M_7=0,0,Data!J56/M_7)</f>
        <v>0.98435120735819226</v>
      </c>
      <c r="J57">
        <f>IF(M_8=0,0,Data!K56/M_8)</f>
        <v>0.99633691584285966</v>
      </c>
      <c r="K57">
        <f>IF(M_9=0,0,Data!L56/M_9)</f>
        <v>0.952207176147848</v>
      </c>
      <c r="L57">
        <f>IF(M_10=0,0,Data!M56/M_10)</f>
        <v>0.98439062392291987</v>
      </c>
      <c r="M57">
        <f>IF(M_11=0,0,Data!N56/M_11)</f>
        <v>0.96389730298485088</v>
      </c>
      <c r="N57">
        <f>IF(M_12=0,0,Data!O56/M_12)</f>
        <v>0.95147831900934166</v>
      </c>
      <c r="O57">
        <f>IF(M_13=0,0,Data!P56/M_13)</f>
        <v>0.96389730298485088</v>
      </c>
      <c r="P57">
        <f>IF(M_14=0,0,Data!Q56/M_14)</f>
        <v>0.95951381007470393</v>
      </c>
      <c r="Q57">
        <f>IF(M_15=0,0,Data!R56/M_15)</f>
        <v>0.59036051221521268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0.49549076337021608</v>
      </c>
      <c r="D58">
        <f>IF(M_2=0,0,Data!E57/M_2)</f>
        <v>0.48587158237065686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0.96279700858283146</v>
      </c>
      <c r="I58">
        <f>IF(M_7=0,0,Data!J57/M_7)</f>
        <v>0.98367043270471832</v>
      </c>
      <c r="J58">
        <f>IF(M_8=0,0,Data!K57/M_8)</f>
        <v>0.99575830846093061</v>
      </c>
      <c r="K58">
        <f>IF(M_9=0,0,Data!L57/M_9)</f>
        <v>0.95054074488941065</v>
      </c>
      <c r="L58">
        <f>IF(M_10=0,0,Data!M57/M_10)</f>
        <v>0.98370585038970959</v>
      </c>
      <c r="M58">
        <f>IF(M_11=0,0,Data!N57/M_11)</f>
        <v>0.96279700858283146</v>
      </c>
      <c r="N58">
        <f>IF(M_12=0,0,Data!O57/M_12)</f>
        <v>0.9482745574650584</v>
      </c>
      <c r="O58">
        <f>IF(M_13=0,0,Data!P57/M_13)</f>
        <v>0.96279700858283146</v>
      </c>
      <c r="P58">
        <f>IF(M_14=0,0,Data!Q57/M_14)</f>
        <v>0.9547750290397935</v>
      </c>
      <c r="Q58">
        <f>IF(M_15=0,0,Data!R57/M_15)</f>
        <v>0.58303290265916174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0.48897538436181076</v>
      </c>
      <c r="D59">
        <f>IF(M_2=0,0,Data!E58/M_2)</f>
        <v>0.46533177899167621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0.96025645626565537</v>
      </c>
      <c r="I59">
        <f>IF(M_7=0,0,Data!J58/M_7)</f>
        <v>0.98279263257350791</v>
      </c>
      <c r="J59">
        <f>IF(M_8=0,0,Data!K58/M_8)</f>
        <v>0.99555337181685544</v>
      </c>
      <c r="K59">
        <f>IF(M_9=0,0,Data!L58/M_9)</f>
        <v>0.94743885695105601</v>
      </c>
      <c r="L59">
        <f>IF(M_10=0,0,Data!M58/M_10)</f>
        <v>0.98284657248759588</v>
      </c>
      <c r="M59">
        <f>IF(M_11=0,0,Data!N58/M_11)</f>
        <v>0.96025645626565537</v>
      </c>
      <c r="N59">
        <f>IF(M_12=0,0,Data!O58/M_12)</f>
        <v>0.94635087030871656</v>
      </c>
      <c r="O59">
        <f>IF(M_13=0,0,Data!P58/M_13)</f>
        <v>0.96025645626565537</v>
      </c>
      <c r="P59">
        <f>IF(M_14=0,0,Data!Q58/M_14)</f>
        <v>0.95001279843606579</v>
      </c>
      <c r="Q59">
        <f>IF(M_15=0,0,Data!R58/M_15)</f>
        <v>0.57357559598576668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0.49080343003745575</v>
      </c>
      <c r="D60">
        <f>IF(M_2=0,0,Data!E59/M_2)</f>
        <v>0.46167651587064951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0.958838446250455</v>
      </c>
      <c r="I60">
        <f>IF(M_7=0,0,Data!J59/M_7)</f>
        <v>0.98194916709095281</v>
      </c>
      <c r="J60">
        <f>IF(M_8=0,0,Data!K59/M_8)</f>
        <v>0.99572751436700391</v>
      </c>
      <c r="K60">
        <f>IF(M_9=0,0,Data!L59/M_9)</f>
        <v>0.94549678592946829</v>
      </c>
      <c r="L60">
        <f>IF(M_10=0,0,Data!M59/M_10)</f>
        <v>0.98198930106667071</v>
      </c>
      <c r="M60">
        <f>IF(M_11=0,0,Data!N59/M_11)</f>
        <v>0.958838446250455</v>
      </c>
      <c r="N60">
        <f>IF(M_12=0,0,Data!O59/M_12)</f>
        <v>0.94540341597074129</v>
      </c>
      <c r="O60">
        <f>IF(M_13=0,0,Data!P59/M_13)</f>
        <v>0.958838446250455</v>
      </c>
      <c r="P60">
        <f>IF(M_14=0,0,Data!Q59/M_14)</f>
        <v>0.94459758745063926</v>
      </c>
      <c r="Q60">
        <f>IF(M_15=0,0,Data!R59/M_15)</f>
        <v>0.56767861726838764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0.47732050693292744</v>
      </c>
      <c r="D61">
        <f>IF(M_2=0,0,Data!E60/M_2)</f>
        <v>0.44596564144545087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0.95657886497204914</v>
      </c>
      <c r="I61">
        <f>IF(M_7=0,0,Data!J60/M_7)</f>
        <v>0.98094364038778847</v>
      </c>
      <c r="J61">
        <f>IF(M_8=0,0,Data!K60/M_8)</f>
        <v>0.99536144470296761</v>
      </c>
      <c r="K61">
        <f>IF(M_9=0,0,Data!L60/M_9)</f>
        <v>0.94278564833943523</v>
      </c>
      <c r="L61">
        <f>IF(M_10=0,0,Data!M60/M_10)</f>
        <v>0.98098575950021805</v>
      </c>
      <c r="M61">
        <f>IF(M_11=0,0,Data!N60/M_11)</f>
        <v>0.95657886497204914</v>
      </c>
      <c r="N61">
        <f>IF(M_12=0,0,Data!O60/M_12)</f>
        <v>0.94396884011623494</v>
      </c>
      <c r="O61">
        <f>IF(M_13=0,0,Data!P60/M_13)</f>
        <v>0.95657886497204914</v>
      </c>
      <c r="P61">
        <f>IF(M_14=0,0,Data!Q60/M_14)</f>
        <v>0.9446886950328186</v>
      </c>
      <c r="Q61">
        <f>IF(M_15=0,0,Data!R60/M_15)</f>
        <v>0.56157275288086672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0.45438021917640253</v>
      </c>
      <c r="D62">
        <f>IF(M_2=0,0,Data!E61/M_2)</f>
        <v>0.43572086329656123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0.95426524466878826</v>
      </c>
      <c r="I62">
        <f>IF(M_7=0,0,Data!J61/M_7)</f>
        <v>0.97914518477539558</v>
      </c>
      <c r="J62">
        <f>IF(M_8=0,0,Data!K61/M_8)</f>
        <v>0.99503620644828328</v>
      </c>
      <c r="K62">
        <f>IF(M_9=0,0,Data!L61/M_9)</f>
        <v>0.93903152765094922</v>
      </c>
      <c r="L62">
        <f>IF(M_10=0,0,Data!M61/M_10)</f>
        <v>0.97918663531035854</v>
      </c>
      <c r="M62">
        <f>IF(M_11=0,0,Data!N61/M_11)</f>
        <v>0.95426524466878826</v>
      </c>
      <c r="N62">
        <f>IF(M_12=0,0,Data!O61/M_12)</f>
        <v>0.9375524749257298</v>
      </c>
      <c r="O62">
        <f>IF(M_13=0,0,Data!P61/M_13)</f>
        <v>0.95426524466878826</v>
      </c>
      <c r="P62">
        <f>IF(M_14=0,0,Data!Q61/M_14)</f>
        <v>0.93818606280506578</v>
      </c>
      <c r="Q62">
        <f>IF(M_15=0,0,Data!R61/M_15)</f>
        <v>0.54571965110449028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0.46256741533172918</v>
      </c>
      <c r="D63">
        <f>IF(M_2=0,0,Data!E62/M_2)</f>
        <v>0.42413074723065547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0.95300857961066698</v>
      </c>
      <c r="I63">
        <f>IF(M_7=0,0,Data!J62/M_7)</f>
        <v>0.97810188156393074</v>
      </c>
      <c r="J63">
        <f>IF(M_8=0,0,Data!K62/M_8)</f>
        <v>0.99509194765627706</v>
      </c>
      <c r="K63">
        <f>IF(M_9=0,0,Data!L62/M_9)</f>
        <v>0.93729271018473115</v>
      </c>
      <c r="L63">
        <f>IF(M_10=0,0,Data!M62/M_10)</f>
        <v>0.97813982374376307</v>
      </c>
      <c r="M63">
        <f>IF(M_11=0,0,Data!N62/M_11)</f>
        <v>0.95300857961066698</v>
      </c>
      <c r="N63">
        <f>IF(M_12=0,0,Data!O62/M_12)</f>
        <v>0.93900049094177929</v>
      </c>
      <c r="O63">
        <f>IF(M_13=0,0,Data!P62/M_13)</f>
        <v>0.95300857961066698</v>
      </c>
      <c r="P63">
        <f>IF(M_14=0,0,Data!Q62/M_14)</f>
        <v>0.94243323992931494</v>
      </c>
      <c r="Q63">
        <f>IF(M_15=0,0,Data!R62/M_15)</f>
        <v>0.54466049115852533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0.4346868778253753</v>
      </c>
      <c r="D64">
        <f>IF(M_2=0,0,Data!E63/M_2)</f>
        <v>0.41523266840219064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0.94945214268848632</v>
      </c>
      <c r="I64">
        <f>IF(M_7=0,0,Data!J63/M_7)</f>
        <v>0.97631316389589973</v>
      </c>
      <c r="J64">
        <f>IF(M_8=0,0,Data!K63/M_8)</f>
        <v>0.99487624282429399</v>
      </c>
      <c r="K64">
        <f>IF(M_9=0,0,Data!L63/M_9)</f>
        <v>0.93277678851387824</v>
      </c>
      <c r="L64">
        <f>IF(M_10=0,0,Data!M63/M_10)</f>
        <v>0.97635435762469158</v>
      </c>
      <c r="M64">
        <f>IF(M_11=0,0,Data!N63/M_11)</f>
        <v>0.94945214268848632</v>
      </c>
      <c r="N64">
        <f>IF(M_12=0,0,Data!O63/M_12)</f>
        <v>0.93749986171200372</v>
      </c>
      <c r="O64">
        <f>IF(M_13=0,0,Data!P63/M_13)</f>
        <v>0.94945214268848632</v>
      </c>
      <c r="P64">
        <f>IF(M_14=0,0,Data!Q63/M_14)</f>
        <v>0.93781214363479271</v>
      </c>
      <c r="Q64">
        <f>IF(M_15=0,0,Data!R63/M_15)</f>
        <v>0.5369543940542868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0.43041184074736061</v>
      </c>
      <c r="D65">
        <f>IF(M_2=0,0,Data!E64/M_2)</f>
        <v>0.41116922327432964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0.94702104277788024</v>
      </c>
      <c r="I65">
        <f>IF(M_7=0,0,Data!J64/M_7)</f>
        <v>0.97434630900428265</v>
      </c>
      <c r="J65">
        <f>IF(M_8=0,0,Data!K64/M_8)</f>
        <v>0.99512400859583994</v>
      </c>
      <c r="K65">
        <f>IF(M_9=0,0,Data!L64/M_9)</f>
        <v>0.92914842796824004</v>
      </c>
      <c r="L65">
        <f>IF(M_10=0,0,Data!M64/M_10)</f>
        <v>0.97437446581156761</v>
      </c>
      <c r="M65">
        <f>IF(M_11=0,0,Data!N64/M_11)</f>
        <v>0.94702104277788024</v>
      </c>
      <c r="N65">
        <f>IF(M_12=0,0,Data!O64/M_12)</f>
        <v>0.93796923446856695</v>
      </c>
      <c r="O65">
        <f>IF(M_13=0,0,Data!P64/M_13)</f>
        <v>0.94702104277788024</v>
      </c>
      <c r="P65">
        <f>IF(M_14=0,0,Data!Q64/M_14)</f>
        <v>0.93893158538516586</v>
      </c>
      <c r="Q65">
        <f>IF(M_15=0,0,Data!R64/M_15)</f>
        <v>0.52766255054912614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0.42647447119842086</v>
      </c>
      <c r="D66">
        <f>IF(M_2=0,0,Data!E65/M_2)</f>
        <v>0.39373786289413348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0.94319609418058981</v>
      </c>
      <c r="I66">
        <f>IF(M_7=0,0,Data!J65/M_7)</f>
        <v>0.97244065205611241</v>
      </c>
      <c r="J66">
        <f>IF(M_8=0,0,Data!K65/M_8)</f>
        <v>0.9947384489989386</v>
      </c>
      <c r="K66">
        <f>IF(M_9=0,0,Data!L65/M_9)</f>
        <v>0.92442615346844015</v>
      </c>
      <c r="L66">
        <f>IF(M_10=0,0,Data!M65/M_10)</f>
        <v>0.97246591140404948</v>
      </c>
      <c r="M66">
        <f>IF(M_11=0,0,Data!N65/M_11)</f>
        <v>0.94319609418058981</v>
      </c>
      <c r="N66">
        <f>IF(M_12=0,0,Data!O65/M_12)</f>
        <v>0.93968451790526308</v>
      </c>
      <c r="O66">
        <f>IF(M_13=0,0,Data!P65/M_13)</f>
        <v>0.94319609418058981</v>
      </c>
      <c r="P66">
        <f>IF(M_14=0,0,Data!Q65/M_14)</f>
        <v>0.93832705218232504</v>
      </c>
      <c r="Q66">
        <f>IF(M_15=0,0,Data!R65/M_15)</f>
        <v>0.52348542096683626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0.41195987638847387</v>
      </c>
      <c r="D67">
        <f>IF(M_2=0,0,Data!E66/M_2)</f>
        <v>0.38250579602812651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0.94141310809333811</v>
      </c>
      <c r="I67">
        <f>IF(M_7=0,0,Data!J66/M_7)</f>
        <v>0.9714180839503147</v>
      </c>
      <c r="J67">
        <f>IF(M_8=0,0,Data!K66/M_8)</f>
        <v>0.99406555906677518</v>
      </c>
      <c r="K67">
        <f>IF(M_9=0,0,Data!L66/M_9)</f>
        <v>0.92176901591765836</v>
      </c>
      <c r="L67">
        <f>IF(M_10=0,0,Data!M66/M_10)</f>
        <v>0.97144395104022119</v>
      </c>
      <c r="M67">
        <f>IF(M_11=0,0,Data!N66/M_11)</f>
        <v>0.94141310809333811</v>
      </c>
      <c r="N67">
        <f>IF(M_12=0,0,Data!O66/M_12)</f>
        <v>0.93370781509252732</v>
      </c>
      <c r="O67">
        <f>IF(M_13=0,0,Data!P66/M_13)</f>
        <v>0.94141310809333811</v>
      </c>
      <c r="P67">
        <f>IF(M_14=0,0,Data!Q66/M_14)</f>
        <v>0.93645010996165301</v>
      </c>
      <c r="Q67">
        <f>IF(M_15=0,0,Data!R66/M_15)</f>
        <v>0.51134332897068246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0.40591065236965546</v>
      </c>
      <c r="D68">
        <f>IF(M_2=0,0,Data!E67/M_2)</f>
        <v>0.37290371949399398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0.94089439355601112</v>
      </c>
      <c r="I68">
        <f>IF(M_7=0,0,Data!J67/M_7)</f>
        <v>0.97092493262140001</v>
      </c>
      <c r="J68">
        <f>IF(M_8=0,0,Data!K67/M_8)</f>
        <v>0.99377959302681385</v>
      </c>
      <c r="K68">
        <f>IF(M_9=0,0,Data!L67/M_9)</f>
        <v>0.92059676371538435</v>
      </c>
      <c r="L68">
        <f>IF(M_10=0,0,Data!M67/M_10)</f>
        <v>0.97095139023896193</v>
      </c>
      <c r="M68">
        <f>IF(M_11=0,0,Data!N67/M_11)</f>
        <v>0.94089439355601112</v>
      </c>
      <c r="N68">
        <f>IF(M_12=0,0,Data!O67/M_12)</f>
        <v>0.93608355627232531</v>
      </c>
      <c r="O68">
        <f>IF(M_13=0,0,Data!P67/M_13)</f>
        <v>0.94089439355601112</v>
      </c>
      <c r="P68">
        <f>IF(M_14=0,0,Data!Q67/M_14)</f>
        <v>0.93603568441285467</v>
      </c>
      <c r="Q68">
        <f>IF(M_15=0,0,Data!R67/M_15)</f>
        <v>0.49976770517687669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0.39596927531066894</v>
      </c>
      <c r="D69">
        <f>IF(M_2=0,0,Data!E68/M_2)</f>
        <v>0.36448675902373368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0.93988052909000541</v>
      </c>
      <c r="I69">
        <f>IF(M_7=0,0,Data!J68/M_7)</f>
        <v>0.97099209085837879</v>
      </c>
      <c r="J69">
        <f>IF(M_8=0,0,Data!K68/M_8)</f>
        <v>0.99340938175204363</v>
      </c>
      <c r="K69">
        <f>IF(M_9=0,0,Data!L68/M_9)</f>
        <v>0.9197659604968349</v>
      </c>
      <c r="L69">
        <f>IF(M_10=0,0,Data!M68/M_10)</f>
        <v>0.97102728189024234</v>
      </c>
      <c r="M69">
        <f>IF(M_11=0,0,Data!N68/M_11)</f>
        <v>0.93988052909000541</v>
      </c>
      <c r="N69">
        <f>IF(M_12=0,0,Data!O68/M_12)</f>
        <v>0.93293755056323246</v>
      </c>
      <c r="O69">
        <f>IF(M_13=0,0,Data!P68/M_13)</f>
        <v>0.93988052909000541</v>
      </c>
      <c r="P69">
        <f>IF(M_14=0,0,Data!Q68/M_14)</f>
        <v>0.93466627706438943</v>
      </c>
      <c r="Q69">
        <f>IF(M_15=0,0,Data!R68/M_15)</f>
        <v>0.49734454656702515</v>
      </c>
      <c r="R69">
        <f>IF(M_16=0,0,Data!S68/M_16)</f>
        <v>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0.3784772187578514</v>
      </c>
      <c r="D70">
        <f>IF(M_2=0,0,Data!E69/M_2)</f>
        <v>0.35411880873194507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0.93834967462549024</v>
      </c>
      <c r="I70">
        <f>IF(M_7=0,0,Data!J69/M_7)</f>
        <v>0.97068689864520852</v>
      </c>
      <c r="J70">
        <f>IF(M_8=0,0,Data!K69/M_8)</f>
        <v>0.99329614524209797</v>
      </c>
      <c r="K70">
        <f>IF(M_9=0,0,Data!L69/M_9)</f>
        <v>0.9181330437505425</v>
      </c>
      <c r="L70">
        <f>IF(M_10=0,0,Data!M69/M_10)</f>
        <v>0.97071294094776184</v>
      </c>
      <c r="M70">
        <f>IF(M_11=0,0,Data!N69/M_11)</f>
        <v>0.93834967462549024</v>
      </c>
      <c r="N70">
        <f>IF(M_12=0,0,Data!O69/M_12)</f>
        <v>0.93755011238106434</v>
      </c>
      <c r="O70">
        <f>IF(M_13=0,0,Data!P69/M_13)</f>
        <v>0.93834967462549024</v>
      </c>
      <c r="P70">
        <f>IF(M_14=0,0,Data!Q69/M_14)</f>
        <v>0.93541419417229776</v>
      </c>
      <c r="Q70">
        <f>IF(M_15=0,0,Data!R69/M_15)</f>
        <v>0.49223020929363093</v>
      </c>
      <c r="R70">
        <f>IF(M_16=0,0,Data!S69/M_16)</f>
        <v>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0.37808172948419089</v>
      </c>
      <c r="D71">
        <f>IF(M_2=0,0,Data!E70/M_2)</f>
        <v>0.34378430520581094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0.93588217786931749</v>
      </c>
      <c r="I71">
        <f>IF(M_7=0,0,Data!J70/M_7)</f>
        <v>0.96985304518532112</v>
      </c>
      <c r="J71">
        <f>IF(M_8=0,0,Data!K70/M_8)</f>
        <v>0.99276041571247209</v>
      </c>
      <c r="K71">
        <f>IF(M_9=0,0,Data!L70/M_9)</f>
        <v>0.91529122861160117</v>
      </c>
      <c r="L71">
        <f>IF(M_10=0,0,Data!M70/M_10)</f>
        <v>0.96989046097739917</v>
      </c>
      <c r="M71">
        <f>IF(M_11=0,0,Data!N70/M_11)</f>
        <v>0.93588217786931749</v>
      </c>
      <c r="N71">
        <f>IF(M_12=0,0,Data!O70/M_12)</f>
        <v>0.92621365057004168</v>
      </c>
      <c r="O71">
        <f>IF(M_13=0,0,Data!P70/M_13)</f>
        <v>0.93588217786931749</v>
      </c>
      <c r="P71">
        <f>IF(M_14=0,0,Data!Q70/M_14)</f>
        <v>0.92509030515280555</v>
      </c>
      <c r="Q71">
        <f>IF(M_15=0,0,Data!R70/M_15)</f>
        <v>0.48058649439726603</v>
      </c>
      <c r="R71">
        <f>IF(M_16=0,0,Data!S70/M_16)</f>
        <v>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0.35782306240575318</v>
      </c>
      <c r="D72">
        <f>IF(M_2=0,0,Data!E71/M_2)</f>
        <v>0.32736143813892077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0.93485187999571928</v>
      </c>
      <c r="I72">
        <f>IF(M_7=0,0,Data!J71/M_7)</f>
        <v>0.96918897614329558</v>
      </c>
      <c r="J72">
        <f>IF(M_8=0,0,Data!K71/M_8)</f>
        <v>0.99229212135055878</v>
      </c>
      <c r="K72">
        <f>IF(M_9=0,0,Data!L71/M_9)</f>
        <v>0.91378974282239422</v>
      </c>
      <c r="L72">
        <f>IF(M_10=0,0,Data!M71/M_10)</f>
        <v>0.96923488174548222</v>
      </c>
      <c r="M72">
        <f>IF(M_11=0,0,Data!N71/M_11)</f>
        <v>0.93485187999571928</v>
      </c>
      <c r="N72">
        <f>IF(M_12=0,0,Data!O71/M_12)</f>
        <v>0.93395398308386568</v>
      </c>
      <c r="O72">
        <f>IF(M_13=0,0,Data!P71/M_13)</f>
        <v>0.93485187999571928</v>
      </c>
      <c r="P72">
        <f>IF(M_14=0,0,Data!Q71/M_14)</f>
        <v>0.93298308680104702</v>
      </c>
      <c r="Q72">
        <f>IF(M_15=0,0,Data!R71/M_15)</f>
        <v>0.47313550206665372</v>
      </c>
      <c r="R72">
        <f>IF(M_16=0,0,Data!S71/M_16)</f>
        <v>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0.34499647101144315</v>
      </c>
      <c r="D73">
        <f>IF(M_2=0,0,Data!E72/M_2)</f>
        <v>0.32843929502326225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0.93128402566985347</v>
      </c>
      <c r="I73">
        <f>IF(M_7=0,0,Data!J72/M_7)</f>
        <v>0.96802915339067253</v>
      </c>
      <c r="J73">
        <f>IF(M_8=0,0,Data!K72/M_8)</f>
        <v>0.9919098263174122</v>
      </c>
      <c r="K73">
        <f>IF(M_9=0,0,Data!L72/M_9)</f>
        <v>0.90977022455565648</v>
      </c>
      <c r="L73">
        <f>IF(M_10=0,0,Data!M72/M_10)</f>
        <v>0.96806059679579581</v>
      </c>
      <c r="M73">
        <f>IF(M_11=0,0,Data!N72/M_11)</f>
        <v>0.93128402566985347</v>
      </c>
      <c r="N73">
        <f>IF(M_12=0,0,Data!O72/M_12)</f>
        <v>0.93041774934388799</v>
      </c>
      <c r="O73">
        <f>IF(M_13=0,0,Data!P72/M_13)</f>
        <v>0.93128402566985347</v>
      </c>
      <c r="P73">
        <f>IF(M_14=0,0,Data!Q72/M_14)</f>
        <v>0.92996190476394514</v>
      </c>
      <c r="Q73">
        <f>IF(M_15=0,0,Data!R72/M_15)</f>
        <v>0.46210223966151182</v>
      </c>
      <c r="R73">
        <f>IF(M_16=0,0,Data!S72/M_16)</f>
        <v>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0.34427739960478765</v>
      </c>
      <c r="D74">
        <f>IF(M_2=0,0,Data!E73/M_2)</f>
        <v>0.32065631587768711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0.93033149946803584</v>
      </c>
      <c r="I74">
        <f>IF(M_7=0,0,Data!J73/M_7)</f>
        <v>0.96756731458974921</v>
      </c>
      <c r="J74">
        <f>IF(M_8=0,0,Data!K73/M_8)</f>
        <v>0.99136415692202506</v>
      </c>
      <c r="K74">
        <f>IF(M_9=0,0,Data!L73/M_9)</f>
        <v>0.90859076694737351</v>
      </c>
      <c r="L74">
        <f>IF(M_10=0,0,Data!M73/M_10)</f>
        <v>0.96759823353642438</v>
      </c>
      <c r="M74">
        <f>IF(M_11=0,0,Data!N73/M_11)</f>
        <v>0.93033149946803584</v>
      </c>
      <c r="N74">
        <f>IF(M_12=0,0,Data!O73/M_12)</f>
        <v>0.92953962616461383</v>
      </c>
      <c r="O74">
        <f>IF(M_13=0,0,Data!P73/M_13)</f>
        <v>0.93033149946803584</v>
      </c>
      <c r="P74">
        <f>IF(M_14=0,0,Data!Q73/M_14)</f>
        <v>0.92491251041280897</v>
      </c>
      <c r="Q74">
        <f>IF(M_15=0,0,Data!R73/M_15)</f>
        <v>0.45998561427649848</v>
      </c>
      <c r="R74">
        <f>IF(M_16=0,0,Data!S73/M_16)</f>
        <v>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0.32435682977937302</v>
      </c>
      <c r="D75">
        <f>IF(M_2=0,0,Data!E74/M_2)</f>
        <v>0.31054901990366335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0.92792849935973154</v>
      </c>
      <c r="I75">
        <f>IF(M_7=0,0,Data!J74/M_7)</f>
        <v>0.96605835295263287</v>
      </c>
      <c r="J75">
        <f>IF(M_8=0,0,Data!K74/M_8)</f>
        <v>0.99057291437253914</v>
      </c>
      <c r="K75">
        <f>IF(M_9=0,0,Data!L74/M_9)</f>
        <v>0.90541076064962189</v>
      </c>
      <c r="L75">
        <f>IF(M_10=0,0,Data!M74/M_10)</f>
        <v>0.96609248256062508</v>
      </c>
      <c r="M75">
        <f>IF(M_11=0,0,Data!N74/M_11)</f>
        <v>0.92792849935973154</v>
      </c>
      <c r="N75">
        <f>IF(M_12=0,0,Data!O74/M_12)</f>
        <v>0.92441001171127657</v>
      </c>
      <c r="O75">
        <f>IF(M_13=0,0,Data!P74/M_13)</f>
        <v>0.92792849935973154</v>
      </c>
      <c r="P75">
        <f>IF(M_14=0,0,Data!Q74/M_14)</f>
        <v>0.91979555256914525</v>
      </c>
      <c r="Q75">
        <f>IF(M_15=0,0,Data!R74/M_15)</f>
        <v>0.45030324970195934</v>
      </c>
      <c r="R75">
        <f>IF(M_16=0,0,Data!S74/M_16)</f>
        <v>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0.32056671230334993</v>
      </c>
      <c r="D76">
        <f>IF(M_2=0,0,Data!E75/M_2)</f>
        <v>0.29632499882962143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0.92411301180807981</v>
      </c>
      <c r="I76">
        <f>IF(M_7=0,0,Data!J75/M_7)</f>
        <v>0.96410442602163426</v>
      </c>
      <c r="J76">
        <f>IF(M_8=0,0,Data!K75/M_8)</f>
        <v>0.99025235370174236</v>
      </c>
      <c r="K76">
        <f>IF(M_9=0,0,Data!L75/M_9)</f>
        <v>0.90075357436687153</v>
      </c>
      <c r="L76">
        <f>IF(M_10=0,0,Data!M75/M_10)</f>
        <v>0.96413493618190016</v>
      </c>
      <c r="M76">
        <f>IF(M_11=0,0,Data!N75/M_11)</f>
        <v>0.92411301180807981</v>
      </c>
      <c r="N76">
        <f>IF(M_12=0,0,Data!O75/M_12)</f>
        <v>0.90543319811091838</v>
      </c>
      <c r="O76">
        <f>IF(M_13=0,0,Data!P75/M_13)</f>
        <v>0.92411301180807981</v>
      </c>
      <c r="P76">
        <f>IF(M_14=0,0,Data!Q75/M_14)</f>
        <v>0.90270500312409208</v>
      </c>
      <c r="Q76">
        <f>IF(M_15=0,0,Data!R75/M_15)</f>
        <v>0.4400207472611013</v>
      </c>
      <c r="R76">
        <f>IF(M_16=0,0,Data!S75/M_16)</f>
        <v>1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0.3091806988247241</v>
      </c>
      <c r="D77">
        <f>IF(M_2=0,0,Data!E76/M_2)</f>
        <v>0.28253153099112444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0.92211555307057325</v>
      </c>
      <c r="I77">
        <f>IF(M_7=0,0,Data!J76/M_7)</f>
        <v>0.96125271938392387</v>
      </c>
      <c r="J77">
        <f>IF(M_8=0,0,Data!K76/M_8)</f>
        <v>0.98989797799742496</v>
      </c>
      <c r="K77">
        <f>IF(M_9=0,0,Data!L76/M_9)</f>
        <v>0.89735054883285925</v>
      </c>
      <c r="L77">
        <f>IF(M_10=0,0,Data!M76/M_10)</f>
        <v>0.96127839173944007</v>
      </c>
      <c r="M77">
        <f>IF(M_11=0,0,Data!N76/M_11)</f>
        <v>0.92211555307057325</v>
      </c>
      <c r="N77">
        <f>IF(M_12=0,0,Data!O76/M_12)</f>
        <v>0.88856537055352625</v>
      </c>
      <c r="O77">
        <f>IF(M_13=0,0,Data!P76/M_13)</f>
        <v>0.92211555307057325</v>
      </c>
      <c r="P77">
        <f>IF(M_14=0,0,Data!Q76/M_14)</f>
        <v>0.88071169054875231</v>
      </c>
      <c r="Q77">
        <f>IF(M_15=0,0,Data!R76/M_15)</f>
        <v>0.43448791777524642</v>
      </c>
      <c r="R77">
        <f>IF(M_16=0,0,Data!S76/M_16)</f>
        <v>1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0.29915843816926518</v>
      </c>
      <c r="D78">
        <f>IF(M_2=0,0,Data!E77/M_2)</f>
        <v>0.27637566179815676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0.918383335844698</v>
      </c>
      <c r="I78">
        <f>IF(M_7=0,0,Data!J77/M_7)</f>
        <v>0.95868064285543397</v>
      </c>
      <c r="J78">
        <f>IF(M_8=0,0,Data!K77/M_8)</f>
        <v>0.98943479974288884</v>
      </c>
      <c r="K78">
        <f>IF(M_9=0,0,Data!L77/M_9)</f>
        <v>0.89286811158411639</v>
      </c>
      <c r="L78">
        <f>IF(M_10=0,0,Data!M77/M_10)</f>
        <v>0.95871902115971019</v>
      </c>
      <c r="M78">
        <f>IF(M_11=0,0,Data!N77/M_11)</f>
        <v>0.918383335844698</v>
      </c>
      <c r="N78">
        <f>IF(M_12=0,0,Data!O77/M_12)</f>
        <v>0.88794423371687903</v>
      </c>
      <c r="O78">
        <f>IF(M_13=0,0,Data!P77/M_13)</f>
        <v>0.918383335844698</v>
      </c>
      <c r="P78">
        <f>IF(M_14=0,0,Data!Q77/M_14)</f>
        <v>0.87542527575292961</v>
      </c>
      <c r="Q78">
        <f>IF(M_15=0,0,Data!R77/M_15)</f>
        <v>0.42888954629173359</v>
      </c>
      <c r="R78">
        <f>IF(M_16=0,0,Data!S77/M_16)</f>
        <v>1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0.28397987211224313</v>
      </c>
      <c r="D79">
        <f>IF(M_2=0,0,Data!E78/M_2)</f>
        <v>0.26711172130760225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0.9148546019337046</v>
      </c>
      <c r="I79">
        <f>IF(M_7=0,0,Data!J78/M_7)</f>
        <v>0.95376717834247604</v>
      </c>
      <c r="J79">
        <f>IF(M_8=0,0,Data!K78/M_8)</f>
        <v>0.98896197397158447</v>
      </c>
      <c r="K79">
        <f>IF(M_9=0,0,Data!L78/M_9)</f>
        <v>0.88723713423777639</v>
      </c>
      <c r="L79">
        <f>IF(M_10=0,0,Data!M78/M_10)</f>
        <v>0.95379295118982188</v>
      </c>
      <c r="M79">
        <f>IF(M_11=0,0,Data!N78/M_11)</f>
        <v>0.9148546019337046</v>
      </c>
      <c r="N79">
        <f>IF(M_12=0,0,Data!O78/M_12)</f>
        <v>0.88357258481637646</v>
      </c>
      <c r="O79">
        <f>IF(M_13=0,0,Data!P78/M_13)</f>
        <v>0.9148546019337046</v>
      </c>
      <c r="P79">
        <f>IF(M_14=0,0,Data!Q78/M_14)</f>
        <v>0.86339212762392958</v>
      </c>
      <c r="Q79">
        <f>IF(M_15=0,0,Data!R78/M_15)</f>
        <v>0.41765173190264587</v>
      </c>
      <c r="R79">
        <f>IF(M_16=0,0,Data!S78/M_16)</f>
        <v>1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0.27840224625302201</v>
      </c>
      <c r="D80">
        <f>IF(M_2=0,0,Data!E79/M_2)</f>
        <v>0.25572957796139889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0.90995693009072942</v>
      </c>
      <c r="I80">
        <f>IF(M_7=0,0,Data!J79/M_7)</f>
        <v>0.94973226949089451</v>
      </c>
      <c r="J80">
        <f>IF(M_8=0,0,Data!K79/M_8)</f>
        <v>0.98918596202503517</v>
      </c>
      <c r="K80">
        <f>IF(M_9=0,0,Data!L79/M_9)</f>
        <v>0.88111808495501431</v>
      </c>
      <c r="L80">
        <f>IF(M_10=0,0,Data!M79/M_10)</f>
        <v>0.94975472814780737</v>
      </c>
      <c r="M80">
        <f>IF(M_11=0,0,Data!N79/M_11)</f>
        <v>0.90995693009072942</v>
      </c>
      <c r="N80">
        <f>IF(M_12=0,0,Data!O79/M_12)</f>
        <v>0.90042976478375147</v>
      </c>
      <c r="O80">
        <f>IF(M_13=0,0,Data!P79/M_13)</f>
        <v>0.90995693009072942</v>
      </c>
      <c r="P80">
        <f>IF(M_14=0,0,Data!Q79/M_14)</f>
        <v>0.87768751535189005</v>
      </c>
      <c r="Q80">
        <f>IF(M_15=0,0,Data!R79/M_15)</f>
        <v>0.41306229641618575</v>
      </c>
      <c r="R80">
        <f>IF(M_16=0,0,Data!S79/M_16)</f>
        <v>1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0.26797198658229943</v>
      </c>
      <c r="D81">
        <f>IF(M_2=0,0,Data!E80/M_2)</f>
        <v>0.24413305483790423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0.90354731422222667</v>
      </c>
      <c r="I81">
        <f>IF(M_7=0,0,Data!J80/M_7)</f>
        <v>0.94485049527101073</v>
      </c>
      <c r="J81">
        <f>IF(M_8=0,0,Data!K80/M_8)</f>
        <v>0.98887919048174044</v>
      </c>
      <c r="K81">
        <f>IF(M_9=0,0,Data!L80/M_9)</f>
        <v>0.87349382334797498</v>
      </c>
      <c r="L81">
        <f>IF(M_10=0,0,Data!M80/M_10)</f>
        <v>0.94486900594819123</v>
      </c>
      <c r="M81">
        <f>IF(M_11=0,0,Data!N80/M_11)</f>
        <v>0.90354731422222667</v>
      </c>
      <c r="N81">
        <f>IF(M_12=0,0,Data!O80/M_12)</f>
        <v>0.91565625165870757</v>
      </c>
      <c r="O81">
        <f>IF(M_13=0,0,Data!P80/M_13)</f>
        <v>0.90354731422222667</v>
      </c>
      <c r="P81">
        <f>IF(M_14=0,0,Data!Q80/M_14)</f>
        <v>0.90113706526499582</v>
      </c>
      <c r="Q81">
        <f>IF(M_15=0,0,Data!R80/M_15)</f>
        <v>0.4083954356272243</v>
      </c>
      <c r="R81">
        <f>IF(M_16=0,0,Data!S80/M_16)</f>
        <v>1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0.25475363018854663</v>
      </c>
      <c r="D82">
        <f>IF(M_2=0,0,Data!E81/M_2)</f>
        <v>0.23629762605211255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0.89816181376792759</v>
      </c>
      <c r="I82">
        <f>IF(M_7=0,0,Data!J81/M_7)</f>
        <v>0.93816560633604396</v>
      </c>
      <c r="J82">
        <f>IF(M_8=0,0,Data!K81/M_8)</f>
        <v>0.98730021357068432</v>
      </c>
      <c r="K82">
        <f>IF(M_9=0,0,Data!L81/M_9)</f>
        <v>0.86560829922784122</v>
      </c>
      <c r="L82">
        <f>IF(M_10=0,0,Data!M81/M_10)</f>
        <v>0.93817041866225082</v>
      </c>
      <c r="M82">
        <f>IF(M_11=0,0,Data!N81/M_11)</f>
        <v>0.89816181376792759</v>
      </c>
      <c r="N82">
        <f>IF(M_12=0,0,Data!O81/M_12)</f>
        <v>0.90708820385998712</v>
      </c>
      <c r="O82">
        <f>IF(M_13=0,0,Data!P81/M_13)</f>
        <v>0.89816181376792759</v>
      </c>
      <c r="P82">
        <f>IF(M_14=0,0,Data!Q81/M_14)</f>
        <v>0.92314412327014028</v>
      </c>
      <c r="Q82">
        <f>IF(M_15=0,0,Data!R81/M_15)</f>
        <v>0.3948631208513097</v>
      </c>
      <c r="R82">
        <f>IF(M_16=0,0,Data!S81/M_16)</f>
        <v>1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0.24518434632159644</v>
      </c>
      <c r="D83">
        <f>IF(M_2=0,0,Data!E82/M_2)</f>
        <v>0.22393670280691083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0.89707413204916497</v>
      </c>
      <c r="I83">
        <f>IF(M_7=0,0,Data!J82/M_7)</f>
        <v>0.93936417099662406</v>
      </c>
      <c r="J83">
        <f>IF(M_8=0,0,Data!K82/M_8)</f>
        <v>0.98608409048474199</v>
      </c>
      <c r="K83">
        <f>IF(M_9=0,0,Data!L82/M_9)</f>
        <v>0.86478679845925965</v>
      </c>
      <c r="L83">
        <f>IF(M_10=0,0,Data!M82/M_10)</f>
        <v>0.93936851191110993</v>
      </c>
      <c r="M83">
        <f>IF(M_11=0,0,Data!N82/M_11)</f>
        <v>0.89707413204916497</v>
      </c>
      <c r="N83">
        <f>IF(M_12=0,0,Data!O82/M_12)</f>
        <v>0.90510967213988924</v>
      </c>
      <c r="O83">
        <f>IF(M_13=0,0,Data!P82/M_13)</f>
        <v>0.89707413204916497</v>
      </c>
      <c r="P83">
        <f>IF(M_14=0,0,Data!Q82/M_14)</f>
        <v>0.93691423981640876</v>
      </c>
      <c r="Q83">
        <f>IF(M_15=0,0,Data!R82/M_15)</f>
        <v>0.38610646174693908</v>
      </c>
      <c r="R83">
        <f>IF(M_16=0,0,Data!S82/M_16)</f>
        <v>1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0.22934367115460808</v>
      </c>
      <c r="D84">
        <f>IF(M_2=0,0,Data!E83/M_2)</f>
        <v>0.21321730612759462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0.8971524194880669</v>
      </c>
      <c r="I84">
        <f>IF(M_7=0,0,Data!J83/M_7)</f>
        <v>0.93910019715139947</v>
      </c>
      <c r="J84">
        <f>IF(M_8=0,0,Data!K83/M_8)</f>
        <v>0.98493564619067309</v>
      </c>
      <c r="K84">
        <f>IF(M_9=0,0,Data!L83/M_9)</f>
        <v>0.86432021543687154</v>
      </c>
      <c r="L84">
        <f>IF(M_10=0,0,Data!M83/M_10)</f>
        <v>0.93912793248348514</v>
      </c>
      <c r="M84">
        <f>IF(M_11=0,0,Data!N83/M_11)</f>
        <v>0.8971524194880669</v>
      </c>
      <c r="N84">
        <f>IF(M_12=0,0,Data!O83/M_12)</f>
        <v>0.8997430337530592</v>
      </c>
      <c r="O84">
        <f>IF(M_13=0,0,Data!P83/M_13)</f>
        <v>0.8971524194880669</v>
      </c>
      <c r="P84">
        <f>IF(M_14=0,0,Data!Q83/M_14)</f>
        <v>0.9357477708001587</v>
      </c>
      <c r="Q84">
        <f>IF(M_15=0,0,Data!R83/M_15)</f>
        <v>0.37762794165189928</v>
      </c>
      <c r="R84">
        <f>IF(M_16=0,0,Data!S83/M_16)</f>
        <v>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0.22412539001029333</v>
      </c>
      <c r="D85">
        <f>IF(M_2=0,0,Data!E84/M_2)</f>
        <v>0.20777017027183911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0.89739958539572384</v>
      </c>
      <c r="I85">
        <f>IF(M_7=0,0,Data!J84/M_7)</f>
        <v>0.93982714309279636</v>
      </c>
      <c r="J85">
        <f>IF(M_8=0,0,Data!K84/M_8)</f>
        <v>0.98336519612524542</v>
      </c>
      <c r="K85">
        <f>IF(M_9=0,0,Data!L84/M_9)</f>
        <v>0.86494560440409596</v>
      </c>
      <c r="L85">
        <f>IF(M_10=0,0,Data!M84/M_10)</f>
        <v>0.93985535074130511</v>
      </c>
      <c r="M85">
        <f>IF(M_11=0,0,Data!N84/M_11)</f>
        <v>0.89739958539572384</v>
      </c>
      <c r="N85">
        <f>IF(M_12=0,0,Data!O84/M_12)</f>
        <v>0.90811989660742365</v>
      </c>
      <c r="O85">
        <f>IF(M_13=0,0,Data!P84/M_13)</f>
        <v>0.89739958539572384</v>
      </c>
      <c r="P85">
        <f>IF(M_14=0,0,Data!Q84/M_14)</f>
        <v>0.94215381323732905</v>
      </c>
      <c r="Q85">
        <f>IF(M_15=0,0,Data!R84/M_15)</f>
        <v>0.37185808116283076</v>
      </c>
      <c r="R85">
        <f>IF(M_16=0,0,Data!S84/M_16)</f>
        <v>1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0.2114322995225576</v>
      </c>
      <c r="D86">
        <f>IF(M_2=0,0,Data!E85/M_2)</f>
        <v>0.19687574929445781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0.89460554733713793</v>
      </c>
      <c r="I86">
        <f>IF(M_7=0,0,Data!J85/M_7)</f>
        <v>0.94133627262550512</v>
      </c>
      <c r="J86">
        <f>IF(M_8=0,0,Data!K85/M_8)</f>
        <v>0.98206677679778065</v>
      </c>
      <c r="K86">
        <f>IF(M_9=0,0,Data!L85/M_9)</f>
        <v>0.86306881024092941</v>
      </c>
      <c r="L86">
        <f>IF(M_10=0,0,Data!M85/M_10)</f>
        <v>0.94135625583172244</v>
      </c>
      <c r="M86">
        <f>IF(M_11=0,0,Data!N85/M_11)</f>
        <v>0.89460554733713793</v>
      </c>
      <c r="N86">
        <f>IF(M_12=0,0,Data!O85/M_12)</f>
        <v>0.91032233696237785</v>
      </c>
      <c r="O86">
        <f>IF(M_13=0,0,Data!P85/M_13)</f>
        <v>0.89460554733713793</v>
      </c>
      <c r="P86">
        <f>IF(M_14=0,0,Data!Q85/M_14)</f>
        <v>0.941477703607419</v>
      </c>
      <c r="Q86">
        <f>IF(M_15=0,0,Data!R85/M_15)</f>
        <v>0.36378723756465303</v>
      </c>
      <c r="R86">
        <f>IF(M_16=0,0,Data!S85/M_16)</f>
        <v>1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0.20267271106822785</v>
      </c>
      <c r="D87">
        <f>IF(M_2=0,0,Data!E86/M_2)</f>
        <v>0.18619625210519436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0.89415065422817819</v>
      </c>
      <c r="I87">
        <f>IF(M_7=0,0,Data!J86/M_7)</f>
        <v>0.94123750804324824</v>
      </c>
      <c r="J87">
        <f>IF(M_8=0,0,Data!K86/M_8)</f>
        <v>0.98012353304147803</v>
      </c>
      <c r="K87">
        <f>IF(M_9=0,0,Data!L86/M_9)</f>
        <v>0.86273365701831783</v>
      </c>
      <c r="L87">
        <f>IF(M_10=0,0,Data!M86/M_10)</f>
        <v>0.94127201161921525</v>
      </c>
      <c r="M87">
        <f>IF(M_11=0,0,Data!N86/M_11)</f>
        <v>0.89415065422817819</v>
      </c>
      <c r="N87">
        <f>IF(M_12=0,0,Data!O86/M_12)</f>
        <v>0.91086457272052679</v>
      </c>
      <c r="O87">
        <f>IF(M_13=0,0,Data!P86/M_13)</f>
        <v>0.89415065422817819</v>
      </c>
      <c r="P87">
        <f>IF(M_14=0,0,Data!Q86/M_14)</f>
        <v>0.93671755981367144</v>
      </c>
      <c r="Q87">
        <f>IF(M_15=0,0,Data!R86/M_15)</f>
        <v>0.35812116534707833</v>
      </c>
      <c r="R87">
        <f>IF(M_16=0,0,Data!S86/M_16)</f>
        <v>1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0.19154424547589013</v>
      </c>
      <c r="D88">
        <f>IF(M_2=0,0,Data!E87/M_2)</f>
        <v>0.17766397649542739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0.89192175894702186</v>
      </c>
      <c r="I88">
        <f>IF(M_7=0,0,Data!J87/M_7)</f>
        <v>0.9428695791235262</v>
      </c>
      <c r="J88">
        <f>IF(M_8=0,0,Data!K87/M_8)</f>
        <v>0.97804522405042127</v>
      </c>
      <c r="K88">
        <f>IF(M_9=0,0,Data!L87/M_9)</f>
        <v>0.86155219495079816</v>
      </c>
      <c r="L88">
        <f>IF(M_10=0,0,Data!M87/M_10)</f>
        <v>0.94289120227537393</v>
      </c>
      <c r="M88">
        <f>IF(M_11=0,0,Data!N87/M_11)</f>
        <v>0.89192175894702186</v>
      </c>
      <c r="N88">
        <f>IF(M_12=0,0,Data!O87/M_12)</f>
        <v>0.9183914880054217</v>
      </c>
      <c r="O88">
        <f>IF(M_13=0,0,Data!P87/M_13)</f>
        <v>0.89192175894702186</v>
      </c>
      <c r="P88">
        <f>IF(M_14=0,0,Data!Q87/M_14)</f>
        <v>0.93735324393288144</v>
      </c>
      <c r="Q88">
        <f>IF(M_15=0,0,Data!R87/M_15)</f>
        <v>0.35109649795827336</v>
      </c>
      <c r="R88">
        <f>IF(M_16=0,0,Data!S87/M_16)</f>
        <v>1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0.17926894216001601</v>
      </c>
      <c r="D89">
        <f>IF(M_2=0,0,Data!E88/M_2)</f>
        <v>0.16702113290191092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0.88806423852144956</v>
      </c>
      <c r="I89">
        <f>IF(M_7=0,0,Data!J88/M_7)</f>
        <v>0.94349045702439482</v>
      </c>
      <c r="J89">
        <f>IF(M_8=0,0,Data!K88/M_8)</f>
        <v>0.97579559854948117</v>
      </c>
      <c r="K89">
        <f>IF(M_9=0,0,Data!L88/M_9)</f>
        <v>0.85817883356179425</v>
      </c>
      <c r="L89">
        <f>IF(M_10=0,0,Data!M88/M_10)</f>
        <v>0.94351102764569328</v>
      </c>
      <c r="M89">
        <f>IF(M_11=0,0,Data!N88/M_11)</f>
        <v>0.88806423852144956</v>
      </c>
      <c r="N89">
        <f>IF(M_12=0,0,Data!O88/M_12)</f>
        <v>0.91380784210998012</v>
      </c>
      <c r="O89">
        <f>IF(M_13=0,0,Data!P88/M_13)</f>
        <v>0.88806423852144956</v>
      </c>
      <c r="P89">
        <f>IF(M_14=0,0,Data!Q88/M_14)</f>
        <v>0.92767358476627282</v>
      </c>
      <c r="Q89">
        <f>IF(M_15=0,0,Data!R88/M_15)</f>
        <v>0.3380916034489056</v>
      </c>
      <c r="R89">
        <f>IF(M_16=0,0,Data!S88/M_16)</f>
        <v>1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0.1707313299984845</v>
      </c>
      <c r="D90">
        <f>IF(M_2=0,0,Data!E89/M_2)</f>
        <v>0.15953734242660031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0.88580818543358997</v>
      </c>
      <c r="I90">
        <f>IF(M_7=0,0,Data!J89/M_7)</f>
        <v>0.94318639810647353</v>
      </c>
      <c r="J90">
        <f>IF(M_8=0,0,Data!K89/M_8)</f>
        <v>0.9730163828477677</v>
      </c>
      <c r="K90">
        <f>IF(M_9=0,0,Data!L89/M_9)</f>
        <v>0.8560436886750481</v>
      </c>
      <c r="L90">
        <f>IF(M_10=0,0,Data!M89/M_10)</f>
        <v>0.94320345391098881</v>
      </c>
      <c r="M90">
        <f>IF(M_11=0,0,Data!N89/M_11)</f>
        <v>0.88580818543358997</v>
      </c>
      <c r="N90">
        <f>IF(M_12=0,0,Data!O89/M_12)</f>
        <v>0.89666564387953596</v>
      </c>
      <c r="O90">
        <f>IF(M_13=0,0,Data!P89/M_13)</f>
        <v>0.88580818543358997</v>
      </c>
      <c r="P90">
        <f>IF(M_14=0,0,Data!Q89/M_14)</f>
        <v>0.90840620474834732</v>
      </c>
      <c r="Q90">
        <f>IF(M_15=0,0,Data!R89/M_15)</f>
        <v>0.32839566674422094</v>
      </c>
      <c r="R90">
        <f>IF(M_16=0,0,Data!S89/M_16)</f>
        <v>1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0.15921582637013421</v>
      </c>
      <c r="D91">
        <f>IF(M_2=0,0,Data!E90/M_2)</f>
        <v>0.14723926435573287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0.88107041611693337</v>
      </c>
      <c r="I91">
        <f>IF(M_7=0,0,Data!J90/M_7)</f>
        <v>0.94081164087300684</v>
      </c>
      <c r="J91">
        <f>IF(M_8=0,0,Data!K90/M_8)</f>
        <v>0.97142157036625876</v>
      </c>
      <c r="K91">
        <f>IF(M_9=0,0,Data!L90/M_9)</f>
        <v>0.85097811696900594</v>
      </c>
      <c r="L91">
        <f>IF(M_10=0,0,Data!M90/M_10)</f>
        <v>0.94082539457093861</v>
      </c>
      <c r="M91">
        <f>IF(M_11=0,0,Data!N90/M_11)</f>
        <v>0.88107041611693337</v>
      </c>
      <c r="N91">
        <f>IF(M_12=0,0,Data!O90/M_12)</f>
        <v>0.85908028418544791</v>
      </c>
      <c r="O91">
        <f>IF(M_13=0,0,Data!P90/M_13)</f>
        <v>0.88107041611693337</v>
      </c>
      <c r="P91">
        <f>IF(M_14=0,0,Data!Q90/M_14)</f>
        <v>0.85392610549777426</v>
      </c>
      <c r="Q91">
        <f>IF(M_15=0,0,Data!R90/M_15)</f>
        <v>0.32171736527175299</v>
      </c>
      <c r="R91">
        <f>IF(M_16=0,0,Data!S90/M_16)</f>
        <v>1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0.14514174635419813</v>
      </c>
      <c r="D92">
        <f>IF(M_2=0,0,Data!E91/M_2)</f>
        <v>0.13497953048278727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0.87758167102300477</v>
      </c>
      <c r="I92">
        <f>IF(M_7=0,0,Data!J91/M_7)</f>
        <v>0.93571940952799104</v>
      </c>
      <c r="J92">
        <f>IF(M_8=0,0,Data!K91/M_8)</f>
        <v>0.96945479251602162</v>
      </c>
      <c r="K92">
        <f>IF(M_9=0,0,Data!L91/M_9)</f>
        <v>0.84560858961982266</v>
      </c>
      <c r="L92">
        <f>IF(M_10=0,0,Data!M91/M_10)</f>
        <v>0.93573722658530967</v>
      </c>
      <c r="M92">
        <f>IF(M_11=0,0,Data!N91/M_11)</f>
        <v>0.87758167102300477</v>
      </c>
      <c r="N92">
        <f>IF(M_12=0,0,Data!O91/M_12)</f>
        <v>0.81116976923914219</v>
      </c>
      <c r="O92">
        <f>IF(M_13=0,0,Data!P91/M_13)</f>
        <v>0.87758167102300477</v>
      </c>
      <c r="P92">
        <f>IF(M_14=0,0,Data!Q91/M_14)</f>
        <v>0.79176394619678336</v>
      </c>
      <c r="Q92">
        <f>IF(M_15=0,0,Data!R91/M_15)</f>
        <v>0.31659118183187435</v>
      </c>
      <c r="R92">
        <f>IF(M_16=0,0,Data!S91/M_16)</f>
        <v>1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0.13553364409059382</v>
      </c>
      <c r="D93">
        <f>IF(M_2=0,0,Data!E92/M_2)</f>
        <v>0.12587972164427746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0.87234532416477806</v>
      </c>
      <c r="I93">
        <f>IF(M_7=0,0,Data!J92/M_7)</f>
        <v>0.9297059350672191</v>
      </c>
      <c r="J93">
        <f>IF(M_8=0,0,Data!K92/M_8)</f>
        <v>0.96644924996891346</v>
      </c>
      <c r="K93">
        <f>IF(M_9=0,0,Data!L92/M_9)</f>
        <v>0.83775385570638172</v>
      </c>
      <c r="L93">
        <f>IF(M_10=0,0,Data!M92/M_10)</f>
        <v>0.9297350247591788</v>
      </c>
      <c r="M93">
        <f>IF(M_11=0,0,Data!N92/M_11)</f>
        <v>0.87234532416477806</v>
      </c>
      <c r="N93">
        <f>IF(M_12=0,0,Data!O92/M_12)</f>
        <v>0.78472145655141412</v>
      </c>
      <c r="O93">
        <f>IF(M_13=0,0,Data!P92/M_13)</f>
        <v>0.87234532416477806</v>
      </c>
      <c r="P93">
        <f>IF(M_14=0,0,Data!Q92/M_14)</f>
        <v>0.74841010652638784</v>
      </c>
      <c r="Q93">
        <f>IF(M_15=0,0,Data!R92/M_15)</f>
        <v>0.30679263114843491</v>
      </c>
      <c r="R93">
        <f>IF(M_16=0,0,Data!S92/M_16)</f>
        <v>1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0.12375882593305722</v>
      </c>
      <c r="D94">
        <f>IF(M_2=0,0,Data!E93/M_2)</f>
        <v>0.11372946366982763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0.86535728558870662</v>
      </c>
      <c r="I94">
        <f>IF(M_7=0,0,Data!J93/M_7)</f>
        <v>0.9202058987597973</v>
      </c>
      <c r="J94">
        <f>IF(M_8=0,0,Data!K93/M_8)</f>
        <v>0.96379165144827739</v>
      </c>
      <c r="K94">
        <f>IF(M_9=0,0,Data!L93/M_9)</f>
        <v>0.82599092392430729</v>
      </c>
      <c r="L94">
        <f>IF(M_10=0,0,Data!M93/M_10)</f>
        <v>0.9202146016556636</v>
      </c>
      <c r="M94">
        <f>IF(M_11=0,0,Data!N93/M_11)</f>
        <v>0.86535728558870662</v>
      </c>
      <c r="N94">
        <f>IF(M_12=0,0,Data!O93/M_12)</f>
        <v>0.76387695403828026</v>
      </c>
      <c r="O94">
        <f>IF(M_13=0,0,Data!P93/M_13)</f>
        <v>0.86535728558870662</v>
      </c>
      <c r="P94">
        <f>IF(M_14=0,0,Data!Q93/M_14)</f>
        <v>0.70545638405090472</v>
      </c>
      <c r="Q94">
        <f>IF(M_15=0,0,Data!R93/M_15)</f>
        <v>0.29784284218414581</v>
      </c>
      <c r="R94">
        <f>IF(M_16=0,0,Data!S93/M_16)</f>
        <v>0.99924390967065146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0.11431941419267427</v>
      </c>
      <c r="D95">
        <f>IF(M_2=0,0,Data!E94/M_2)</f>
        <v>0.10419895676268388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0.85495997727783957</v>
      </c>
      <c r="I95">
        <f>IF(M_7=0,0,Data!J94/M_7)</f>
        <v>0.90480790015920709</v>
      </c>
      <c r="J95">
        <f>IF(M_8=0,0,Data!K94/M_8)</f>
        <v>0.95955829185550789</v>
      </c>
      <c r="K95">
        <f>IF(M_9=0,0,Data!L94/M_9)</f>
        <v>0.8084068214729051</v>
      </c>
      <c r="L95">
        <f>IF(M_10=0,0,Data!M94/M_10)</f>
        <v>0.90481711115865304</v>
      </c>
      <c r="M95">
        <f>IF(M_11=0,0,Data!N94/M_11)</f>
        <v>0.85495997727783957</v>
      </c>
      <c r="N95">
        <f>IF(M_12=0,0,Data!O94/M_12)</f>
        <v>0.75645319522103383</v>
      </c>
      <c r="O95">
        <f>IF(M_13=0,0,Data!P94/M_13)</f>
        <v>0.85495997727783957</v>
      </c>
      <c r="P95">
        <f>IF(M_14=0,0,Data!Q94/M_14)</f>
        <v>0.66373359170036328</v>
      </c>
      <c r="Q95">
        <f>IF(M_15=0,0,Data!R94/M_15)</f>
        <v>0.28808345500886356</v>
      </c>
      <c r="R95">
        <f>IF(M_16=0,0,Data!S94/M_16)</f>
        <v>1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0.10333481062877303</v>
      </c>
      <c r="D96">
        <f>IF(M_2=0,0,Data!E95/M_2)</f>
        <v>9.4769379689039812E-2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0.83410791302998888</v>
      </c>
      <c r="I96">
        <f>IF(M_7=0,0,Data!J95/M_7)</f>
        <v>0.89087567205457618</v>
      </c>
      <c r="J96">
        <f>IF(M_8=0,0,Data!K95/M_8)</f>
        <v>0.96334455238835481</v>
      </c>
      <c r="K96">
        <f>IF(M_9=0,0,Data!L95/M_9)</f>
        <v>0.78798864049341466</v>
      </c>
      <c r="L96">
        <f>IF(M_10=0,0,Data!M95/M_10)</f>
        <v>0.89086668789547085</v>
      </c>
      <c r="M96">
        <f>IF(M_11=0,0,Data!N95/M_11)</f>
        <v>0.83410791302998888</v>
      </c>
      <c r="N96">
        <f>IF(M_12=0,0,Data!O95/M_12)</f>
        <v>0.87234451684614756</v>
      </c>
      <c r="O96">
        <f>IF(M_13=0,0,Data!P95/M_13)</f>
        <v>0.83410791302998888</v>
      </c>
      <c r="P96">
        <f>IF(M_14=0,0,Data!Q95/M_14)</f>
        <v>0.80605656761498634</v>
      </c>
      <c r="Q96">
        <f>IF(M_15=0,0,Data!R95/M_15)</f>
        <v>0.28508465322050719</v>
      </c>
      <c r="R96">
        <f>IF(M_16=0,0,Data!S95/M_16)</f>
        <v>1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8.9254332500719305E-2</v>
      </c>
      <c r="D97">
        <f>IF(M_2=0,0,Data!E96/M_2)</f>
        <v>8.3091042517481367E-2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0.79552903462346336</v>
      </c>
      <c r="I97">
        <f>IF(M_7=0,0,Data!J96/M_7)</f>
        <v>0.86370063712179956</v>
      </c>
      <c r="J97">
        <f>IF(M_8=0,0,Data!K96/M_8)</f>
        <v>0.95564305669192695</v>
      </c>
      <c r="K97">
        <f>IF(M_9=0,0,Data!L96/M_9)</f>
        <v>0.74844763022609995</v>
      </c>
      <c r="L97">
        <f>IF(M_10=0,0,Data!M96/M_10)</f>
        <v>0.86367805703224698</v>
      </c>
      <c r="M97">
        <f>IF(M_11=0,0,Data!N96/M_11)</f>
        <v>0.79552903462346336</v>
      </c>
      <c r="N97">
        <f>IF(M_12=0,0,Data!O96/M_12)</f>
        <v>0.89536829865494172</v>
      </c>
      <c r="O97">
        <f>IF(M_13=0,0,Data!P96/M_13)</f>
        <v>0.79552903462346336</v>
      </c>
      <c r="P97">
        <f>IF(M_14=0,0,Data!Q96/M_14)</f>
        <v>0.89346928521221347</v>
      </c>
      <c r="Q97">
        <f>IF(M_15=0,0,Data!R96/M_15)</f>
        <v>0.27638915032303507</v>
      </c>
      <c r="R97">
        <f>IF(M_16=0,0,Data!S96/M_16)</f>
        <v>1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7.9174679824622965E-2</v>
      </c>
      <c r="D98">
        <f>IF(M_2=0,0,Data!E97/M_2)</f>
        <v>7.4381586119784765E-2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0.7687387766950905</v>
      </c>
      <c r="I98">
        <f>IF(M_7=0,0,Data!J97/M_7)</f>
        <v>0.83813706408532795</v>
      </c>
      <c r="J98">
        <f>IF(M_8=0,0,Data!K97/M_8)</f>
        <v>0.9425341765717753</v>
      </c>
      <c r="K98">
        <f>IF(M_9=0,0,Data!L97/M_9)</f>
        <v>0.71483607193270937</v>
      </c>
      <c r="L98">
        <f>IF(M_10=0,0,Data!M97/M_10)</f>
        <v>0.83809846659679699</v>
      </c>
      <c r="M98">
        <f>IF(M_11=0,0,Data!N97/M_11)</f>
        <v>0.7687387766950905</v>
      </c>
      <c r="N98">
        <f>IF(M_12=0,0,Data!O97/M_12)</f>
        <v>0.84934290380706345</v>
      </c>
      <c r="O98">
        <f>IF(M_13=0,0,Data!P97/M_13)</f>
        <v>0.7687387766950905</v>
      </c>
      <c r="P98">
        <f>IF(M_14=0,0,Data!Q97/M_14)</f>
        <v>0.86156040732119488</v>
      </c>
      <c r="Q98">
        <f>IF(M_15=0,0,Data!R97/M_15)</f>
        <v>0.26412529065520796</v>
      </c>
      <c r="R98">
        <f>IF(M_16=0,0,Data!S97/M_16)</f>
        <v>0.99924390967065146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6.6724192379199104E-2</v>
      </c>
      <c r="D99">
        <f>IF(M_2=0,0,Data!E98/M_2)</f>
        <v>6.0830071272750259E-2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0.78117727662506653</v>
      </c>
      <c r="I99">
        <f>IF(M_7=0,0,Data!J98/M_7)</f>
        <v>0.83325847988170076</v>
      </c>
      <c r="J99">
        <f>IF(M_8=0,0,Data!K98/M_8)</f>
        <v>0.93465624825808735</v>
      </c>
      <c r="K99">
        <f>IF(M_9=0,0,Data!L98/M_9)</f>
        <v>0.72140009149175954</v>
      </c>
      <c r="L99">
        <f>IF(M_10=0,0,Data!M98/M_10)</f>
        <v>0.83321666986764575</v>
      </c>
      <c r="M99">
        <f>IF(M_11=0,0,Data!N98/M_11)</f>
        <v>0.78117727662506653</v>
      </c>
      <c r="N99">
        <f>IF(M_12=0,0,Data!O98/M_12)</f>
        <v>0.83931200666866901</v>
      </c>
      <c r="O99">
        <f>IF(M_13=0,0,Data!P98/M_13)</f>
        <v>0.78117727662506653</v>
      </c>
      <c r="P99">
        <f>IF(M_14=0,0,Data!Q98/M_14)</f>
        <v>0.84721955402159022</v>
      </c>
      <c r="Q99">
        <f>IF(M_15=0,0,Data!R98/M_15)</f>
        <v>0.26199242291975339</v>
      </c>
      <c r="R99">
        <f>IF(M_16=0,0,Data!S98/M_16)</f>
        <v>1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5.3204647244863103E-2</v>
      </c>
      <c r="D100">
        <f>IF(M_2=0,0,Data!E99/M_2)</f>
        <v>4.8752465330891344E-2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0.79233702243606663</v>
      </c>
      <c r="I100">
        <f>IF(M_7=0,0,Data!J99/M_7)</f>
        <v>0.81098431729244846</v>
      </c>
      <c r="J100">
        <f>IF(M_8=0,0,Data!K99/M_8)</f>
        <v>0.91199564438980329</v>
      </c>
      <c r="K100">
        <f>IF(M_9=0,0,Data!L99/M_9)</f>
        <v>0.71950375153641744</v>
      </c>
      <c r="L100">
        <f>IF(M_10=0,0,Data!M99/M_10)</f>
        <v>0.8109227413739154</v>
      </c>
      <c r="M100">
        <f>IF(M_11=0,0,Data!N99/M_11)</f>
        <v>0.79233702243606663</v>
      </c>
      <c r="N100">
        <f>IF(M_12=0,0,Data!O99/M_12)</f>
        <v>0.83314481341016344</v>
      </c>
      <c r="O100">
        <f>IF(M_13=0,0,Data!P99/M_13)</f>
        <v>0.79233702243606663</v>
      </c>
      <c r="P100">
        <f>IF(M_14=0,0,Data!Q99/M_14)</f>
        <v>0.82645448297856516</v>
      </c>
      <c r="Q100">
        <f>IF(M_15=0,0,Data!R99/M_15)</f>
        <v>0.25606961488942831</v>
      </c>
      <c r="R100">
        <f>IF(M_16=0,0,Data!S99/M_16)</f>
        <v>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5.941793031768345E-2</v>
      </c>
      <c r="D101">
        <f>IF(M_2=0,0,Data!E100/M_2)</f>
        <v>5.4672024027143572E-2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0.80209605084247559</v>
      </c>
      <c r="I101">
        <f>IF(M_7=0,0,Data!J100/M_7)</f>
        <v>0.80794561693865063</v>
      </c>
      <c r="J101">
        <f>IF(M_8=0,0,Data!K100/M_8)</f>
        <v>0.90429176117659937</v>
      </c>
      <c r="K101">
        <f>IF(M_9=0,0,Data!L100/M_9)</f>
        <v>0.72577136342180804</v>
      </c>
      <c r="L101">
        <f>IF(M_10=0,0,Data!M100/M_10)</f>
        <v>0.80788743345626157</v>
      </c>
      <c r="M101">
        <f>IF(M_11=0,0,Data!N100/M_11)</f>
        <v>0.80209605084247559</v>
      </c>
      <c r="N101">
        <f>IF(M_12=0,0,Data!O100/M_12)</f>
        <v>0.81750915337422658</v>
      </c>
      <c r="O101">
        <f>IF(M_13=0,0,Data!P100/M_13)</f>
        <v>0.80209605084247559</v>
      </c>
      <c r="P101">
        <f>IF(M_14=0,0,Data!Q100/M_14)</f>
        <v>0.79994540392578595</v>
      </c>
      <c r="Q101">
        <f>IF(M_15=0,0,Data!R100/M_15)</f>
        <v>0.24445718739759648</v>
      </c>
      <c r="R101">
        <f>IF(M_16=0,0,Data!S100/M_16)</f>
        <v>0.99924390967065146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4.8098762786555449E-2</v>
      </c>
      <c r="D102">
        <f>IF(M_2=0,0,Data!E101/M_2)</f>
        <v>4.4299647580988546E-2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0.80773868665785087</v>
      </c>
      <c r="I102">
        <f>IF(M_7=0,0,Data!J101/M_7)</f>
        <v>0.79794176793219374</v>
      </c>
      <c r="J102">
        <f>IF(M_8=0,0,Data!K101/M_8)</f>
        <v>0.87771363207762298</v>
      </c>
      <c r="K102">
        <f>IF(M_9=0,0,Data!L101/M_9)</f>
        <v>0.72620906695470888</v>
      </c>
      <c r="L102">
        <f>IF(M_10=0,0,Data!M101/M_10)</f>
        <v>0.79789190710438651</v>
      </c>
      <c r="M102">
        <f>IF(M_11=0,0,Data!N101/M_11)</f>
        <v>0.80773868665785087</v>
      </c>
      <c r="N102">
        <f>IF(M_12=0,0,Data!O101/M_12)</f>
        <v>0.75227887242329927</v>
      </c>
      <c r="O102">
        <f>IF(M_13=0,0,Data!P101/M_13)</f>
        <v>0.80773868665785087</v>
      </c>
      <c r="P102">
        <f>IF(M_14=0,0,Data!Q101/M_14)</f>
        <v>0.72320055766956304</v>
      </c>
      <c r="Q102">
        <f>IF(M_15=0,0,Data!R101/M_15)</f>
        <v>0.2361882379537002</v>
      </c>
      <c r="R102">
        <f>IF(M_16=0,0,Data!S101/M_16)</f>
        <v>1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3.1469257691987051E-2</v>
      </c>
      <c r="D103">
        <f>IF(M_2=0,0,Data!E102/M_2)</f>
        <v>2.8806863014079979E-2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0.77675322373324518</v>
      </c>
      <c r="I103">
        <f>IF(M_7=0,0,Data!J102/M_7)</f>
        <v>0.70084787274185678</v>
      </c>
      <c r="J103">
        <f>IF(M_8=0,0,Data!K102/M_8)</f>
        <v>0.78061522506779568</v>
      </c>
      <c r="K103">
        <f>IF(M_9=0,0,Data!L102/M_9)</f>
        <v>0.66482547595844066</v>
      </c>
      <c r="L103">
        <f>IF(M_10=0,0,Data!M102/M_10)</f>
        <v>0.70073167421440141</v>
      </c>
      <c r="M103">
        <f>IF(M_11=0,0,Data!N102/M_11)</f>
        <v>0.77675322373324518</v>
      </c>
      <c r="N103">
        <f>IF(M_12=0,0,Data!O102/M_12)</f>
        <v>0.71267183983982141</v>
      </c>
      <c r="O103">
        <f>IF(M_13=0,0,Data!P102/M_13)</f>
        <v>0.77675322373324518</v>
      </c>
      <c r="P103">
        <f>IF(M_14=0,0,Data!Q102/M_14)</f>
        <v>0.79066897063931452</v>
      </c>
      <c r="Q103">
        <f>IF(M_15=0,0,Data!R102/M_15)</f>
        <v>0.23121320472479442</v>
      </c>
      <c r="R103">
        <f>IF(M_16=0,0,Data!S102/M_16)</f>
        <v>0.99924390967065146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E3" sqref="E3"/>
    </sheetView>
  </sheetViews>
  <sheetFormatPr defaultRowHeight="15" x14ac:dyDescent="0.25"/>
  <sheetData>
    <row r="1" spans="1:19" x14ac:dyDescent="0.25">
      <c r="A1" t="s">
        <v>15</v>
      </c>
      <c r="B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36</v>
      </c>
      <c r="E2" t="s">
        <v>37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>
        <v>100</v>
      </c>
      <c r="B3">
        <v>5040</v>
      </c>
      <c r="C3">
        <v>100</v>
      </c>
      <c r="D3">
        <v>6.946692E-3</v>
      </c>
      <c r="E3">
        <v>1.9679109931518699E-2</v>
      </c>
      <c r="F3">
        <v>0</v>
      </c>
      <c r="G3">
        <v>0</v>
      </c>
      <c r="H3">
        <v>0</v>
      </c>
      <c r="I3">
        <v>16.212918290000001</v>
      </c>
      <c r="J3">
        <v>472074.74</v>
      </c>
      <c r="K3">
        <v>406590.14</v>
      </c>
      <c r="L3">
        <v>0.85588364699999997</v>
      </c>
      <c r="M3">
        <v>0.84897780199999995</v>
      </c>
      <c r="N3">
        <v>16.212918290000001</v>
      </c>
      <c r="O3">
        <v>0.916004492</v>
      </c>
      <c r="P3">
        <v>16.212918290000001</v>
      </c>
      <c r="Q3">
        <v>0.921602382</v>
      </c>
      <c r="R3">
        <v>144150293.40000001</v>
      </c>
      <c r="S3">
        <v>0.29730177899999999</v>
      </c>
    </row>
    <row r="4" spans="1:19" x14ac:dyDescent="0.25">
      <c r="A4">
        <v>99</v>
      </c>
      <c r="B4">
        <v>4989.6000000000004</v>
      </c>
      <c r="C4">
        <v>99</v>
      </c>
      <c r="D4">
        <v>7.9805299999999996E-3</v>
      </c>
      <c r="E4">
        <v>1.95648034664558E-2</v>
      </c>
      <c r="F4">
        <v>0</v>
      </c>
      <c r="G4">
        <v>0</v>
      </c>
      <c r="H4">
        <v>0</v>
      </c>
      <c r="I4">
        <v>16.26614618</v>
      </c>
      <c r="J4">
        <v>475336.78</v>
      </c>
      <c r="K4">
        <v>409574.5</v>
      </c>
      <c r="L4">
        <v>0.86117460800000001</v>
      </c>
      <c r="M4">
        <v>0.85510587199999999</v>
      </c>
      <c r="N4">
        <v>16.26614618</v>
      </c>
      <c r="O4">
        <v>0.93292704800000004</v>
      </c>
      <c r="P4">
        <v>16.26614618</v>
      </c>
      <c r="Q4">
        <v>0.94480039699999996</v>
      </c>
      <c r="R4">
        <v>144325170.69999999</v>
      </c>
      <c r="S4">
        <v>0.29730177899999999</v>
      </c>
    </row>
    <row r="5" spans="1:19" x14ac:dyDescent="0.25">
      <c r="A5">
        <v>98</v>
      </c>
      <c r="B5">
        <v>4939.2</v>
      </c>
      <c r="C5">
        <v>98</v>
      </c>
      <c r="D5">
        <v>8.5366049999999992E-3</v>
      </c>
      <c r="E5">
        <v>1.94870544536489E-2</v>
      </c>
      <c r="F5">
        <v>0</v>
      </c>
      <c r="G5">
        <v>0</v>
      </c>
      <c r="H5">
        <v>0</v>
      </c>
      <c r="I5">
        <v>16.27395495</v>
      </c>
      <c r="J5">
        <v>475643.58</v>
      </c>
      <c r="K5">
        <v>409876.7</v>
      </c>
      <c r="L5">
        <v>0.86176546700000001</v>
      </c>
      <c r="M5">
        <v>0.85564908699999997</v>
      </c>
      <c r="N5">
        <v>16.27395495</v>
      </c>
      <c r="O5">
        <v>0.93401284699999998</v>
      </c>
      <c r="P5">
        <v>16.27395495</v>
      </c>
      <c r="Q5">
        <v>0.94832956700000004</v>
      </c>
      <c r="R5">
        <v>143184778.19999999</v>
      </c>
      <c r="S5">
        <v>0.29730177899999999</v>
      </c>
    </row>
    <row r="6" spans="1:19" x14ac:dyDescent="0.25">
      <c r="A6">
        <v>97</v>
      </c>
      <c r="B6">
        <v>4888.8</v>
      </c>
      <c r="C6">
        <v>97</v>
      </c>
      <c r="D6">
        <v>1.0566518E-2</v>
      </c>
      <c r="E6">
        <v>1.9380240944637001E-2</v>
      </c>
      <c r="F6">
        <v>0</v>
      </c>
      <c r="G6">
        <v>0</v>
      </c>
      <c r="H6">
        <v>0</v>
      </c>
      <c r="I6">
        <v>16.280064830000001</v>
      </c>
      <c r="J6">
        <v>475937.62</v>
      </c>
      <c r="K6">
        <v>410081.7</v>
      </c>
      <c r="L6">
        <v>0.862350913</v>
      </c>
      <c r="M6">
        <v>0.85620272100000006</v>
      </c>
      <c r="N6">
        <v>16.280064830000001</v>
      </c>
      <c r="O6">
        <v>0.94549595900000005</v>
      </c>
      <c r="P6">
        <v>16.280064830000001</v>
      </c>
      <c r="Q6">
        <v>0.947443005</v>
      </c>
      <c r="R6">
        <v>141979354</v>
      </c>
      <c r="S6">
        <v>0.29730177899999999</v>
      </c>
    </row>
    <row r="7" spans="1:19" x14ac:dyDescent="0.25">
      <c r="A7">
        <v>96</v>
      </c>
      <c r="B7">
        <v>4838.3999999999996</v>
      </c>
      <c r="C7">
        <v>96</v>
      </c>
      <c r="D7">
        <v>1.3910995000000001E-2</v>
      </c>
      <c r="E7">
        <v>1.8725184030143598E-2</v>
      </c>
      <c r="F7">
        <v>0</v>
      </c>
      <c r="G7">
        <v>0</v>
      </c>
      <c r="H7">
        <v>0</v>
      </c>
      <c r="I7">
        <v>16.282380920000001</v>
      </c>
      <c r="J7">
        <v>476081.78</v>
      </c>
      <c r="K7">
        <v>410250.04</v>
      </c>
      <c r="L7">
        <v>0.86258637900000001</v>
      </c>
      <c r="M7">
        <v>0.85647618999999997</v>
      </c>
      <c r="N7">
        <v>16.282380920000001</v>
      </c>
      <c r="O7">
        <v>0.95192391200000004</v>
      </c>
      <c r="P7">
        <v>16.282380920000001</v>
      </c>
      <c r="Q7">
        <v>0.95217102600000003</v>
      </c>
      <c r="R7">
        <v>140505445.90000001</v>
      </c>
      <c r="S7">
        <v>0.29730177899999999</v>
      </c>
    </row>
    <row r="8" spans="1:19" x14ac:dyDescent="0.25">
      <c r="A8">
        <v>95</v>
      </c>
      <c r="B8">
        <v>4788</v>
      </c>
      <c r="C8">
        <v>95</v>
      </c>
      <c r="D8">
        <v>1.6009175E-2</v>
      </c>
      <c r="E8">
        <v>1.88200597056991E-2</v>
      </c>
      <c r="F8">
        <v>0</v>
      </c>
      <c r="G8">
        <v>0</v>
      </c>
      <c r="H8">
        <v>0</v>
      </c>
      <c r="I8">
        <v>16.291729199999999</v>
      </c>
      <c r="J8">
        <v>476159.56</v>
      </c>
      <c r="K8">
        <v>410337.44</v>
      </c>
      <c r="L8">
        <v>0.86312651799999995</v>
      </c>
      <c r="M8">
        <v>0.85662112400000001</v>
      </c>
      <c r="N8">
        <v>16.291729199999999</v>
      </c>
      <c r="O8">
        <v>0.95112511399999999</v>
      </c>
      <c r="P8">
        <v>16.291729199999999</v>
      </c>
      <c r="Q8">
        <v>0.94426510100000005</v>
      </c>
      <c r="R8">
        <v>139513484.59999999</v>
      </c>
      <c r="S8">
        <v>0.29730177899999999</v>
      </c>
    </row>
    <row r="9" spans="1:19" x14ac:dyDescent="0.25">
      <c r="A9">
        <v>94</v>
      </c>
      <c r="B9">
        <v>4737.6000000000004</v>
      </c>
      <c r="C9">
        <v>94</v>
      </c>
      <c r="D9">
        <v>1.8636832999999998E-2</v>
      </c>
      <c r="E9">
        <v>1.87067511243733E-2</v>
      </c>
      <c r="F9">
        <v>0</v>
      </c>
      <c r="G9">
        <v>0</v>
      </c>
      <c r="H9">
        <v>0</v>
      </c>
      <c r="I9">
        <v>16.30042693</v>
      </c>
      <c r="J9">
        <v>476336.42</v>
      </c>
      <c r="K9">
        <v>410337.94</v>
      </c>
      <c r="L9">
        <v>0.86374068000000004</v>
      </c>
      <c r="M9">
        <v>0.85694529200000003</v>
      </c>
      <c r="N9">
        <v>16.30042693</v>
      </c>
      <c r="O9">
        <v>0.95967272000000003</v>
      </c>
      <c r="P9">
        <v>16.30042693</v>
      </c>
      <c r="Q9">
        <v>0.94724309299999998</v>
      </c>
      <c r="R9">
        <v>138115304.5</v>
      </c>
      <c r="S9">
        <v>0.29730177899999999</v>
      </c>
    </row>
    <row r="10" spans="1:19" x14ac:dyDescent="0.25">
      <c r="A10">
        <v>93</v>
      </c>
      <c r="B10">
        <v>4687.2</v>
      </c>
      <c r="C10">
        <v>93</v>
      </c>
      <c r="D10">
        <v>2.0321479999999999E-2</v>
      </c>
      <c r="E10">
        <v>1.86417069954747E-2</v>
      </c>
      <c r="F10">
        <v>0</v>
      </c>
      <c r="G10">
        <v>0</v>
      </c>
      <c r="H10">
        <v>0</v>
      </c>
      <c r="I10">
        <v>16.305808670000001</v>
      </c>
      <c r="J10">
        <v>476444.7</v>
      </c>
      <c r="K10">
        <v>410379.38</v>
      </c>
      <c r="L10">
        <v>0.86407344600000002</v>
      </c>
      <c r="M10">
        <v>0.85714009999999996</v>
      </c>
      <c r="N10">
        <v>16.305808670000001</v>
      </c>
      <c r="O10">
        <v>0.95556759999999996</v>
      </c>
      <c r="P10">
        <v>16.305808670000001</v>
      </c>
      <c r="Q10">
        <v>0.94446422100000005</v>
      </c>
      <c r="R10">
        <v>138092518.90000001</v>
      </c>
      <c r="S10">
        <v>0.29730177899999999</v>
      </c>
    </row>
    <row r="11" spans="1:19" x14ac:dyDescent="0.25">
      <c r="A11">
        <v>92</v>
      </c>
      <c r="B11">
        <v>4636.8</v>
      </c>
      <c r="C11">
        <v>92</v>
      </c>
      <c r="D11">
        <v>1.999103E-2</v>
      </c>
      <c r="E11">
        <v>1.83652539385021E-2</v>
      </c>
      <c r="F11">
        <v>0</v>
      </c>
      <c r="G11">
        <v>0</v>
      </c>
      <c r="H11">
        <v>0</v>
      </c>
      <c r="I11">
        <v>16.301634660000001</v>
      </c>
      <c r="J11">
        <v>476385.7</v>
      </c>
      <c r="K11">
        <v>410428.56</v>
      </c>
      <c r="L11">
        <v>0.86379594699999995</v>
      </c>
      <c r="M11">
        <v>0.85704038699999996</v>
      </c>
      <c r="N11">
        <v>16.301634660000001</v>
      </c>
      <c r="O11">
        <v>0.95635488700000004</v>
      </c>
      <c r="P11">
        <v>16.301634660000001</v>
      </c>
      <c r="Q11">
        <v>0.94320130000000002</v>
      </c>
      <c r="R11">
        <v>136895363.69999999</v>
      </c>
      <c r="S11">
        <v>0.29730177899999999</v>
      </c>
    </row>
    <row r="12" spans="1:19" x14ac:dyDescent="0.25">
      <c r="A12">
        <v>91</v>
      </c>
      <c r="B12">
        <v>4586.3999999999996</v>
      </c>
      <c r="C12">
        <v>91</v>
      </c>
      <c r="D12">
        <v>1.9716340999999998E-2</v>
      </c>
      <c r="E12">
        <v>1.8386591500569E-2</v>
      </c>
      <c r="F12">
        <v>0</v>
      </c>
      <c r="G12">
        <v>0</v>
      </c>
      <c r="H12">
        <v>0</v>
      </c>
      <c r="I12">
        <v>16.30336179</v>
      </c>
      <c r="J12">
        <v>476446.56</v>
      </c>
      <c r="K12">
        <v>410311.46</v>
      </c>
      <c r="L12">
        <v>0.86398756799999998</v>
      </c>
      <c r="M12">
        <v>0.85714178299999999</v>
      </c>
      <c r="N12">
        <v>16.30336179</v>
      </c>
      <c r="O12">
        <v>0.95844086299999998</v>
      </c>
      <c r="P12">
        <v>16.30336179</v>
      </c>
      <c r="Q12">
        <v>0.94362068399999999</v>
      </c>
      <c r="R12">
        <v>135434713.19999999</v>
      </c>
      <c r="S12">
        <v>0.29730177899999999</v>
      </c>
    </row>
    <row r="13" spans="1:19" x14ac:dyDescent="0.25">
      <c r="A13">
        <v>90</v>
      </c>
      <c r="B13">
        <v>4536</v>
      </c>
      <c r="C13">
        <v>90</v>
      </c>
      <c r="D13">
        <v>2.0125427000000001E-2</v>
      </c>
      <c r="E13">
        <v>1.8069407911390702E-2</v>
      </c>
      <c r="F13">
        <v>0</v>
      </c>
      <c r="G13">
        <v>0</v>
      </c>
      <c r="H13">
        <v>0</v>
      </c>
      <c r="I13">
        <v>16.302423430000001</v>
      </c>
      <c r="J13">
        <v>476443.96</v>
      </c>
      <c r="K13">
        <v>410404.98</v>
      </c>
      <c r="L13">
        <v>0.863869781</v>
      </c>
      <c r="M13">
        <v>0.85715191599999996</v>
      </c>
      <c r="N13">
        <v>16.302423430000001</v>
      </c>
      <c r="O13">
        <v>0.95883493399999997</v>
      </c>
      <c r="P13">
        <v>16.302423430000001</v>
      </c>
      <c r="Q13">
        <v>0.94445269799999998</v>
      </c>
      <c r="R13">
        <v>134076992.09999999</v>
      </c>
      <c r="S13">
        <v>0.29730177899999999</v>
      </c>
    </row>
    <row r="14" spans="1:19" x14ac:dyDescent="0.25">
      <c r="A14">
        <v>89</v>
      </c>
      <c r="B14">
        <v>4485.6000000000004</v>
      </c>
      <c r="C14">
        <v>89</v>
      </c>
      <c r="D14">
        <v>2.0943678E-2</v>
      </c>
      <c r="E14">
        <v>1.7765499478075E-2</v>
      </c>
      <c r="F14">
        <v>0</v>
      </c>
      <c r="G14">
        <v>0</v>
      </c>
      <c r="H14">
        <v>0</v>
      </c>
      <c r="I14">
        <v>16.304783369999999</v>
      </c>
      <c r="J14">
        <v>476486.6</v>
      </c>
      <c r="K14">
        <v>410420.28</v>
      </c>
      <c r="L14">
        <v>0.86407133400000002</v>
      </c>
      <c r="M14">
        <v>0.85722209100000002</v>
      </c>
      <c r="N14">
        <v>16.304783369999999</v>
      </c>
      <c r="O14">
        <v>0.96040512300000003</v>
      </c>
      <c r="P14">
        <v>16.304783369999999</v>
      </c>
      <c r="Q14">
        <v>0.94707288700000003</v>
      </c>
      <c r="R14">
        <v>133026575.40000001</v>
      </c>
      <c r="S14">
        <v>0.29730177899999999</v>
      </c>
    </row>
    <row r="15" spans="1:19" x14ac:dyDescent="0.25">
      <c r="A15">
        <v>88</v>
      </c>
      <c r="B15">
        <v>4435.2</v>
      </c>
      <c r="C15">
        <v>88</v>
      </c>
      <c r="D15">
        <v>1.9256191999999998E-2</v>
      </c>
      <c r="E15">
        <v>1.7958847296106101E-2</v>
      </c>
      <c r="F15">
        <v>0</v>
      </c>
      <c r="G15">
        <v>0</v>
      </c>
      <c r="H15">
        <v>0</v>
      </c>
      <c r="I15">
        <v>16.30562243</v>
      </c>
      <c r="J15">
        <v>476361.46</v>
      </c>
      <c r="K15">
        <v>410369.52</v>
      </c>
      <c r="L15">
        <v>0.86395803999999998</v>
      </c>
      <c r="M15">
        <v>0.85698947400000003</v>
      </c>
      <c r="N15">
        <v>16.30562243</v>
      </c>
      <c r="O15">
        <v>0.95470418800000001</v>
      </c>
      <c r="P15">
        <v>16.30562243</v>
      </c>
      <c r="Q15">
        <v>0.94757277600000001</v>
      </c>
      <c r="R15">
        <v>131619694.90000001</v>
      </c>
      <c r="S15">
        <v>0.29730177899999999</v>
      </c>
    </row>
    <row r="16" spans="1:19" x14ac:dyDescent="0.25">
      <c r="A16">
        <v>87</v>
      </c>
      <c r="B16">
        <v>4384.8</v>
      </c>
      <c r="C16">
        <v>87</v>
      </c>
      <c r="D16">
        <v>1.9582057E-2</v>
      </c>
      <c r="E16">
        <v>1.7688049488256401E-2</v>
      </c>
      <c r="F16">
        <v>0</v>
      </c>
      <c r="G16">
        <v>0</v>
      </c>
      <c r="H16">
        <v>0</v>
      </c>
      <c r="I16">
        <v>16.299637239999999</v>
      </c>
      <c r="J16">
        <v>476389.88</v>
      </c>
      <c r="K16">
        <v>410457.64</v>
      </c>
      <c r="L16">
        <v>0.86370297799999995</v>
      </c>
      <c r="M16">
        <v>0.85704296499999999</v>
      </c>
      <c r="N16">
        <v>16.299637239999999</v>
      </c>
      <c r="O16">
        <v>0.95654240099999999</v>
      </c>
      <c r="P16">
        <v>16.299637239999999</v>
      </c>
      <c r="Q16">
        <v>0.94495241200000002</v>
      </c>
      <c r="R16">
        <v>130627781.09999999</v>
      </c>
      <c r="S16">
        <v>0.29730177899999999</v>
      </c>
    </row>
    <row r="17" spans="1:19" x14ac:dyDescent="0.25">
      <c r="A17">
        <v>86</v>
      </c>
      <c r="B17">
        <v>4334.3999999999996</v>
      </c>
      <c r="C17">
        <v>86</v>
      </c>
      <c r="D17">
        <v>1.9331427000000002E-2</v>
      </c>
      <c r="E17">
        <v>1.7479324514282801E-2</v>
      </c>
      <c r="F17">
        <v>0</v>
      </c>
      <c r="G17">
        <v>0</v>
      </c>
      <c r="H17">
        <v>0</v>
      </c>
      <c r="I17">
        <v>16.297212510000001</v>
      </c>
      <c r="J17">
        <v>476387.14</v>
      </c>
      <c r="K17">
        <v>410468.32</v>
      </c>
      <c r="L17">
        <v>0.86360738400000003</v>
      </c>
      <c r="M17">
        <v>0.85703913399999998</v>
      </c>
      <c r="N17">
        <v>16.297212510000001</v>
      </c>
      <c r="O17">
        <v>0.95883010400000002</v>
      </c>
      <c r="P17">
        <v>16.297212510000001</v>
      </c>
      <c r="Q17">
        <v>0.94828041299999999</v>
      </c>
      <c r="R17">
        <v>129546780.90000001</v>
      </c>
      <c r="S17">
        <v>0.29730177899999999</v>
      </c>
    </row>
    <row r="18" spans="1:19" x14ac:dyDescent="0.25">
      <c r="A18">
        <v>85</v>
      </c>
      <c r="B18">
        <v>4284</v>
      </c>
      <c r="C18">
        <v>85</v>
      </c>
      <c r="D18">
        <v>1.9086095000000001E-2</v>
      </c>
      <c r="E18">
        <v>1.7482155832951901E-2</v>
      </c>
      <c r="F18">
        <v>0</v>
      </c>
      <c r="G18">
        <v>0</v>
      </c>
      <c r="H18">
        <v>0</v>
      </c>
      <c r="I18">
        <v>16.290590869999999</v>
      </c>
      <c r="J18">
        <v>476164.86</v>
      </c>
      <c r="K18">
        <v>410410.68</v>
      </c>
      <c r="L18">
        <v>0.86309920900000003</v>
      </c>
      <c r="M18">
        <v>0.85663974200000004</v>
      </c>
      <c r="N18">
        <v>16.290590869999999</v>
      </c>
      <c r="O18">
        <v>0.95626884400000001</v>
      </c>
      <c r="P18">
        <v>16.290590869999999</v>
      </c>
      <c r="Q18">
        <v>0.94241239799999998</v>
      </c>
      <c r="R18">
        <v>128701403.40000001</v>
      </c>
      <c r="S18">
        <v>0.29730177899999999</v>
      </c>
    </row>
    <row r="19" spans="1:19" x14ac:dyDescent="0.25">
      <c r="A19">
        <v>84</v>
      </c>
      <c r="B19">
        <v>4233.6000000000004</v>
      </c>
      <c r="C19">
        <v>84</v>
      </c>
      <c r="D19">
        <v>1.8435684000000001E-2</v>
      </c>
      <c r="E19">
        <v>1.6497498665830401E-2</v>
      </c>
      <c r="F19">
        <v>0</v>
      </c>
      <c r="G19">
        <v>0</v>
      </c>
      <c r="H19">
        <v>0</v>
      </c>
      <c r="I19">
        <v>16.2916466</v>
      </c>
      <c r="J19">
        <v>476126.32</v>
      </c>
      <c r="K19">
        <v>410387.76</v>
      </c>
      <c r="L19">
        <v>0.86313174199999998</v>
      </c>
      <c r="M19">
        <v>0.85656444700000001</v>
      </c>
      <c r="N19">
        <v>16.2916466</v>
      </c>
      <c r="O19">
        <v>0.95155980299999998</v>
      </c>
      <c r="P19">
        <v>16.2916466</v>
      </c>
      <c r="Q19">
        <v>0.94600722699999995</v>
      </c>
      <c r="R19">
        <v>127432751.3</v>
      </c>
      <c r="S19">
        <v>0.29730177899999999</v>
      </c>
    </row>
    <row r="20" spans="1:19" x14ac:dyDescent="0.25">
      <c r="A20">
        <v>83</v>
      </c>
      <c r="B20">
        <v>4183.2</v>
      </c>
      <c r="C20">
        <v>83</v>
      </c>
      <c r="D20">
        <v>1.837188E-2</v>
      </c>
      <c r="E20">
        <v>1.6106560540531899E-2</v>
      </c>
      <c r="F20">
        <v>0</v>
      </c>
      <c r="G20">
        <v>0</v>
      </c>
      <c r="H20">
        <v>0</v>
      </c>
      <c r="I20">
        <v>16.283623510000002</v>
      </c>
      <c r="J20">
        <v>476035.28</v>
      </c>
      <c r="K20">
        <v>410368.68</v>
      </c>
      <c r="L20">
        <v>0.86265826400000001</v>
      </c>
      <c r="M20">
        <v>0.85641296099999997</v>
      </c>
      <c r="N20">
        <v>16.283623510000002</v>
      </c>
      <c r="O20">
        <v>0.95386659200000001</v>
      </c>
      <c r="P20">
        <v>16.283623510000002</v>
      </c>
      <c r="Q20">
        <v>0.94128483100000004</v>
      </c>
      <c r="R20">
        <v>126161348.5</v>
      </c>
      <c r="S20">
        <v>0.29730177899999999</v>
      </c>
    </row>
    <row r="21" spans="1:19" x14ac:dyDescent="0.25">
      <c r="A21">
        <v>82</v>
      </c>
      <c r="B21">
        <v>4132.8</v>
      </c>
      <c r="C21">
        <v>82</v>
      </c>
      <c r="D21">
        <v>1.8151433000000002E-2</v>
      </c>
      <c r="E21">
        <v>1.64797788342479E-2</v>
      </c>
      <c r="F21">
        <v>0</v>
      </c>
      <c r="G21">
        <v>0</v>
      </c>
      <c r="H21">
        <v>0</v>
      </c>
      <c r="I21">
        <v>16.278312589999999</v>
      </c>
      <c r="J21">
        <v>475990.8</v>
      </c>
      <c r="K21">
        <v>410323.78</v>
      </c>
      <c r="L21">
        <v>0.86232311699999997</v>
      </c>
      <c r="M21">
        <v>0.85633820299999996</v>
      </c>
      <c r="N21">
        <v>16.278312589999999</v>
      </c>
      <c r="O21">
        <v>0.95053101299999998</v>
      </c>
      <c r="P21">
        <v>16.278312589999999</v>
      </c>
      <c r="Q21">
        <v>0.93850631299999998</v>
      </c>
      <c r="R21">
        <v>125643550.7</v>
      </c>
      <c r="S21">
        <v>0.29730177899999999</v>
      </c>
    </row>
    <row r="22" spans="1:19" x14ac:dyDescent="0.25">
      <c r="A22">
        <v>81</v>
      </c>
      <c r="B22">
        <v>4082.4</v>
      </c>
      <c r="C22">
        <v>81</v>
      </c>
      <c r="D22">
        <v>1.7647517000000001E-2</v>
      </c>
      <c r="E22">
        <v>1.68421808070057E-2</v>
      </c>
      <c r="F22">
        <v>0</v>
      </c>
      <c r="G22">
        <v>0</v>
      </c>
      <c r="H22">
        <v>0</v>
      </c>
      <c r="I22">
        <v>16.284042540000002</v>
      </c>
      <c r="J22">
        <v>475879.9</v>
      </c>
      <c r="K22">
        <v>410319.22</v>
      </c>
      <c r="L22">
        <v>0.86240517800000005</v>
      </c>
      <c r="M22">
        <v>0.85613913399999997</v>
      </c>
      <c r="N22">
        <v>16.284042540000002</v>
      </c>
      <c r="O22">
        <v>0.94579536099999995</v>
      </c>
      <c r="P22">
        <v>16.284042540000002</v>
      </c>
      <c r="Q22">
        <v>0.93787092299999997</v>
      </c>
      <c r="R22">
        <v>123711551.90000001</v>
      </c>
      <c r="S22">
        <v>0.29730177899999999</v>
      </c>
    </row>
    <row r="23" spans="1:19" x14ac:dyDescent="0.25">
      <c r="A23">
        <v>80</v>
      </c>
      <c r="B23">
        <v>4032</v>
      </c>
      <c r="C23">
        <v>80</v>
      </c>
      <c r="D23">
        <v>1.7440963E-2</v>
      </c>
      <c r="E23">
        <v>1.6103997210111302E-2</v>
      </c>
      <c r="F23">
        <v>0</v>
      </c>
      <c r="G23">
        <v>0</v>
      </c>
      <c r="H23">
        <v>0</v>
      </c>
      <c r="I23">
        <v>16.274722440000001</v>
      </c>
      <c r="J23">
        <v>475850.38</v>
      </c>
      <c r="K23">
        <v>410288.1</v>
      </c>
      <c r="L23">
        <v>0.86191091500000006</v>
      </c>
      <c r="M23">
        <v>0.85609405699999996</v>
      </c>
      <c r="N23">
        <v>16.274722440000001</v>
      </c>
      <c r="O23">
        <v>0.94929979900000006</v>
      </c>
      <c r="P23">
        <v>16.274722440000001</v>
      </c>
      <c r="Q23">
        <v>0.93595190800000005</v>
      </c>
      <c r="R23">
        <v>122868215.09999999</v>
      </c>
      <c r="S23">
        <v>0.29730177899999999</v>
      </c>
    </row>
    <row r="24" spans="1:19" x14ac:dyDescent="0.25">
      <c r="A24">
        <v>79</v>
      </c>
      <c r="B24">
        <v>3981.6</v>
      </c>
      <c r="C24">
        <v>79</v>
      </c>
      <c r="D24">
        <v>1.7611802999999999E-2</v>
      </c>
      <c r="E24">
        <v>1.6157669585439599E-2</v>
      </c>
      <c r="F24">
        <v>0</v>
      </c>
      <c r="G24">
        <v>0</v>
      </c>
      <c r="H24">
        <v>0</v>
      </c>
      <c r="I24">
        <v>16.269313289999999</v>
      </c>
      <c r="J24">
        <v>475683.9</v>
      </c>
      <c r="K24">
        <v>410250.06</v>
      </c>
      <c r="L24">
        <v>0.86150837499999999</v>
      </c>
      <c r="M24">
        <v>0.85580171900000002</v>
      </c>
      <c r="N24">
        <v>16.269313289999999</v>
      </c>
      <c r="O24">
        <v>0.94940205200000005</v>
      </c>
      <c r="P24">
        <v>16.269313289999999</v>
      </c>
      <c r="Q24">
        <v>0.93659248900000003</v>
      </c>
      <c r="R24">
        <v>121827335.5</v>
      </c>
      <c r="S24">
        <v>0.29730177899999999</v>
      </c>
    </row>
    <row r="25" spans="1:19" x14ac:dyDescent="0.25">
      <c r="A25">
        <v>78</v>
      </c>
      <c r="B25">
        <v>3931.2</v>
      </c>
      <c r="C25">
        <v>78</v>
      </c>
      <c r="D25">
        <v>1.7299216999999999E-2</v>
      </c>
      <c r="E25">
        <v>1.5617563393742E-2</v>
      </c>
      <c r="F25">
        <v>0</v>
      </c>
      <c r="G25">
        <v>0</v>
      </c>
      <c r="H25">
        <v>0</v>
      </c>
      <c r="I25">
        <v>16.259507719999998</v>
      </c>
      <c r="J25">
        <v>475593.42</v>
      </c>
      <c r="K25">
        <v>410213.52</v>
      </c>
      <c r="L25">
        <v>0.86075431400000002</v>
      </c>
      <c r="M25">
        <v>0.85563805900000001</v>
      </c>
      <c r="N25">
        <v>16.259507719999998</v>
      </c>
      <c r="O25">
        <v>0.94192047700000003</v>
      </c>
      <c r="P25">
        <v>16.259507719999998</v>
      </c>
      <c r="Q25">
        <v>0.92991516100000005</v>
      </c>
      <c r="R25">
        <v>120315403.7</v>
      </c>
      <c r="S25">
        <v>0.29730177899999999</v>
      </c>
    </row>
    <row r="26" spans="1:19" x14ac:dyDescent="0.25">
      <c r="A26">
        <v>77</v>
      </c>
      <c r="B26">
        <v>3880.8</v>
      </c>
      <c r="C26">
        <v>77</v>
      </c>
      <c r="D26">
        <v>1.7657459E-2</v>
      </c>
      <c r="E26">
        <v>1.5865877151029901E-2</v>
      </c>
      <c r="F26">
        <v>0</v>
      </c>
      <c r="G26">
        <v>0</v>
      </c>
      <c r="H26">
        <v>0</v>
      </c>
      <c r="I26">
        <v>16.25032822</v>
      </c>
      <c r="J26">
        <v>475571.26</v>
      </c>
      <c r="K26">
        <v>410210.94</v>
      </c>
      <c r="L26">
        <v>0.86032138000000002</v>
      </c>
      <c r="M26">
        <v>0.85559090599999998</v>
      </c>
      <c r="N26">
        <v>16.25032822</v>
      </c>
      <c r="O26">
        <v>0.94476325400000005</v>
      </c>
      <c r="P26">
        <v>16.25032822</v>
      </c>
      <c r="Q26">
        <v>0.92836627500000002</v>
      </c>
      <c r="R26">
        <v>119870428.8</v>
      </c>
      <c r="S26">
        <v>0.29730177899999999</v>
      </c>
    </row>
    <row r="27" spans="1:19" x14ac:dyDescent="0.25">
      <c r="A27">
        <v>76</v>
      </c>
      <c r="B27">
        <v>3830.4</v>
      </c>
      <c r="C27">
        <v>76</v>
      </c>
      <c r="D27">
        <v>1.7226712000000002E-2</v>
      </c>
      <c r="E27">
        <v>1.5565884934385E-2</v>
      </c>
      <c r="F27">
        <v>0</v>
      </c>
      <c r="G27">
        <v>0</v>
      </c>
      <c r="H27">
        <v>0</v>
      </c>
      <c r="I27">
        <v>16.242740120000001</v>
      </c>
      <c r="J27">
        <v>475465.88</v>
      </c>
      <c r="K27">
        <v>410180.26</v>
      </c>
      <c r="L27">
        <v>0.85967644499999996</v>
      </c>
      <c r="M27">
        <v>0.85540275700000001</v>
      </c>
      <c r="N27">
        <v>16.242740120000001</v>
      </c>
      <c r="O27">
        <v>0.94459831599999999</v>
      </c>
      <c r="P27">
        <v>16.242740120000001</v>
      </c>
      <c r="Q27">
        <v>0.93316391600000004</v>
      </c>
      <c r="R27">
        <v>117840983.5</v>
      </c>
      <c r="S27">
        <v>0.29730177899999999</v>
      </c>
    </row>
    <row r="28" spans="1:19" x14ac:dyDescent="0.25">
      <c r="A28">
        <v>75</v>
      </c>
      <c r="B28">
        <v>3780</v>
      </c>
      <c r="C28">
        <v>75</v>
      </c>
      <c r="D28">
        <v>1.6832085E-2</v>
      </c>
      <c r="E28">
        <v>1.5457507526915701E-2</v>
      </c>
      <c r="F28">
        <v>0</v>
      </c>
      <c r="G28">
        <v>0</v>
      </c>
      <c r="H28">
        <v>0</v>
      </c>
      <c r="I28">
        <v>16.231179019999999</v>
      </c>
      <c r="J28">
        <v>475265.48</v>
      </c>
      <c r="K28">
        <v>410192.26</v>
      </c>
      <c r="L28">
        <v>0.85899323999999999</v>
      </c>
      <c r="M28">
        <v>0.85503583999999999</v>
      </c>
      <c r="N28">
        <v>16.231179019999999</v>
      </c>
      <c r="O28">
        <v>0.94216714499999998</v>
      </c>
      <c r="P28">
        <v>16.231179019999999</v>
      </c>
      <c r="Q28">
        <v>0.92929746400000002</v>
      </c>
      <c r="R28">
        <v>117332663.2</v>
      </c>
      <c r="S28">
        <v>0.29730177899999999</v>
      </c>
    </row>
    <row r="29" spans="1:19" x14ac:dyDescent="0.25">
      <c r="A29">
        <v>74</v>
      </c>
      <c r="B29">
        <v>3729.6</v>
      </c>
      <c r="C29">
        <v>74</v>
      </c>
      <c r="D29">
        <v>1.6699232000000001E-2</v>
      </c>
      <c r="E29">
        <v>1.45743429605702E-2</v>
      </c>
      <c r="F29">
        <v>0</v>
      </c>
      <c r="G29">
        <v>0</v>
      </c>
      <c r="H29">
        <v>0</v>
      </c>
      <c r="I29">
        <v>16.22625399</v>
      </c>
      <c r="J29">
        <v>475119.86</v>
      </c>
      <c r="K29">
        <v>410099.94</v>
      </c>
      <c r="L29">
        <v>0.85838099999999995</v>
      </c>
      <c r="M29">
        <v>0.85479133500000004</v>
      </c>
      <c r="N29">
        <v>16.22625399</v>
      </c>
      <c r="O29">
        <v>0.93888896300000002</v>
      </c>
      <c r="P29">
        <v>16.22625399</v>
      </c>
      <c r="Q29">
        <v>0.92669000999999995</v>
      </c>
      <c r="R29">
        <v>115607116.8</v>
      </c>
      <c r="S29">
        <v>0.29730177899999999</v>
      </c>
    </row>
    <row r="30" spans="1:19" x14ac:dyDescent="0.25">
      <c r="A30">
        <v>73</v>
      </c>
      <c r="B30">
        <v>3679.2</v>
      </c>
      <c r="C30">
        <v>73</v>
      </c>
      <c r="D30">
        <v>1.661526E-2</v>
      </c>
      <c r="E30">
        <v>1.45975674600211E-2</v>
      </c>
      <c r="F30">
        <v>0</v>
      </c>
      <c r="G30">
        <v>0</v>
      </c>
      <c r="H30">
        <v>0</v>
      </c>
      <c r="I30">
        <v>16.209604590000001</v>
      </c>
      <c r="J30">
        <v>474805.78</v>
      </c>
      <c r="K30">
        <v>410010.86</v>
      </c>
      <c r="L30">
        <v>0.85725893399999997</v>
      </c>
      <c r="M30">
        <v>0.85422581500000005</v>
      </c>
      <c r="N30">
        <v>16.209604590000001</v>
      </c>
      <c r="O30">
        <v>0.93959703100000003</v>
      </c>
      <c r="P30">
        <v>16.209604590000001</v>
      </c>
      <c r="Q30">
        <v>0.92479491700000005</v>
      </c>
      <c r="R30">
        <v>114173239.8</v>
      </c>
      <c r="S30">
        <v>0.29730177899999999</v>
      </c>
    </row>
    <row r="31" spans="1:19" x14ac:dyDescent="0.25">
      <c r="A31">
        <v>72</v>
      </c>
      <c r="B31">
        <v>3628.8</v>
      </c>
      <c r="C31">
        <v>72</v>
      </c>
      <c r="D31">
        <v>1.6573731000000001E-2</v>
      </c>
      <c r="E31">
        <v>1.4524881339524899E-2</v>
      </c>
      <c r="F31">
        <v>0</v>
      </c>
      <c r="G31">
        <v>0</v>
      </c>
      <c r="H31">
        <v>0</v>
      </c>
      <c r="I31">
        <v>16.193191460000001</v>
      </c>
      <c r="J31">
        <v>474738.2</v>
      </c>
      <c r="K31">
        <v>410092.79999999999</v>
      </c>
      <c r="L31">
        <v>0.85629806799999997</v>
      </c>
      <c r="M31">
        <v>0.854093663</v>
      </c>
      <c r="N31">
        <v>16.193191460000001</v>
      </c>
      <c r="O31">
        <v>0.94181072700000001</v>
      </c>
      <c r="P31">
        <v>16.193191460000001</v>
      </c>
      <c r="Q31">
        <v>0.92737436200000001</v>
      </c>
      <c r="R31">
        <v>113394959.2</v>
      </c>
      <c r="S31">
        <v>0.29730177899999999</v>
      </c>
    </row>
    <row r="32" spans="1:19" x14ac:dyDescent="0.25">
      <c r="A32">
        <v>71</v>
      </c>
      <c r="B32">
        <v>3578.4</v>
      </c>
      <c r="C32">
        <v>71</v>
      </c>
      <c r="D32">
        <v>1.6267237E-2</v>
      </c>
      <c r="E32">
        <v>1.43636993268815E-2</v>
      </c>
      <c r="F32">
        <v>0</v>
      </c>
      <c r="G32">
        <v>0</v>
      </c>
      <c r="H32">
        <v>0</v>
      </c>
      <c r="I32">
        <v>16.186437380000001</v>
      </c>
      <c r="J32">
        <v>474532.76</v>
      </c>
      <c r="K32">
        <v>410082.98</v>
      </c>
      <c r="L32">
        <v>0.85579717399999999</v>
      </c>
      <c r="M32">
        <v>0.85372742599999996</v>
      </c>
      <c r="N32">
        <v>16.186437380000001</v>
      </c>
      <c r="O32">
        <v>0.938887429</v>
      </c>
      <c r="P32">
        <v>16.186437380000001</v>
      </c>
      <c r="Q32">
        <v>0.92725405000000005</v>
      </c>
      <c r="R32">
        <v>113187281.2</v>
      </c>
      <c r="S32">
        <v>0.29730177899999999</v>
      </c>
    </row>
    <row r="33" spans="1:19" x14ac:dyDescent="0.25">
      <c r="A33">
        <v>70</v>
      </c>
      <c r="B33">
        <v>3528</v>
      </c>
      <c r="C33">
        <v>70</v>
      </c>
      <c r="D33">
        <v>1.5476069E-2</v>
      </c>
      <c r="E33">
        <v>1.3759378320250201E-2</v>
      </c>
      <c r="F33">
        <v>0</v>
      </c>
      <c r="G33">
        <v>0</v>
      </c>
      <c r="H33">
        <v>0</v>
      </c>
      <c r="I33">
        <v>16.17418155</v>
      </c>
      <c r="J33">
        <v>474232.06</v>
      </c>
      <c r="K33">
        <v>410131.1</v>
      </c>
      <c r="L33">
        <v>0.85462947600000005</v>
      </c>
      <c r="M33">
        <v>0.85318818500000004</v>
      </c>
      <c r="N33">
        <v>16.17418155</v>
      </c>
      <c r="O33">
        <v>0.93665554600000001</v>
      </c>
      <c r="P33">
        <v>16.17418155</v>
      </c>
      <c r="Q33">
        <v>0.92021315699999995</v>
      </c>
      <c r="R33">
        <v>110967270.5</v>
      </c>
      <c r="S33">
        <v>0.29730177899999999</v>
      </c>
    </row>
    <row r="34" spans="1:19" x14ac:dyDescent="0.25">
      <c r="A34">
        <v>69</v>
      </c>
      <c r="B34">
        <v>3477.6</v>
      </c>
      <c r="C34">
        <v>69</v>
      </c>
      <c r="D34">
        <v>1.5544974E-2</v>
      </c>
      <c r="E34">
        <v>1.4250822740271601E-2</v>
      </c>
      <c r="F34">
        <v>0</v>
      </c>
      <c r="G34">
        <v>0</v>
      </c>
      <c r="H34">
        <v>0</v>
      </c>
      <c r="I34">
        <v>16.155343559999999</v>
      </c>
      <c r="J34">
        <v>473950.26</v>
      </c>
      <c r="K34">
        <v>409961.42</v>
      </c>
      <c r="L34">
        <v>0.85335955299999999</v>
      </c>
      <c r="M34">
        <v>0.85268499799999997</v>
      </c>
      <c r="N34">
        <v>16.155343559999999</v>
      </c>
      <c r="O34">
        <v>0.93853001899999999</v>
      </c>
      <c r="P34">
        <v>16.155343559999999</v>
      </c>
      <c r="Q34">
        <v>0.92137079200000005</v>
      </c>
      <c r="R34">
        <v>110147485.09999999</v>
      </c>
      <c r="S34">
        <v>0.29730177899999999</v>
      </c>
    </row>
    <row r="35" spans="1:19" x14ac:dyDescent="0.25">
      <c r="A35">
        <v>68</v>
      </c>
      <c r="B35">
        <v>3427.2</v>
      </c>
      <c r="C35">
        <v>68</v>
      </c>
      <c r="D35">
        <v>1.5640019000000002E-2</v>
      </c>
      <c r="E35">
        <v>1.36892813727494E-2</v>
      </c>
      <c r="F35">
        <v>0</v>
      </c>
      <c r="G35">
        <v>0</v>
      </c>
      <c r="H35">
        <v>0</v>
      </c>
      <c r="I35">
        <v>16.140493129999999</v>
      </c>
      <c r="J35">
        <v>473874.22</v>
      </c>
      <c r="K35">
        <v>410012.82</v>
      </c>
      <c r="L35">
        <v>0.85248553900000001</v>
      </c>
      <c r="M35">
        <v>0.85254504099999995</v>
      </c>
      <c r="N35">
        <v>16.140493129999999</v>
      </c>
      <c r="O35">
        <v>0.929879224</v>
      </c>
      <c r="P35">
        <v>16.140493129999999</v>
      </c>
      <c r="Q35">
        <v>0.92120756999999998</v>
      </c>
      <c r="R35">
        <v>109351452.59999999</v>
      </c>
      <c r="S35">
        <v>0.29730177899999999</v>
      </c>
    </row>
    <row r="36" spans="1:19" x14ac:dyDescent="0.25">
      <c r="A36">
        <v>67</v>
      </c>
      <c r="B36">
        <v>3376.8</v>
      </c>
      <c r="C36">
        <v>67</v>
      </c>
      <c r="D36">
        <v>1.5434243E-2</v>
      </c>
      <c r="E36">
        <v>1.3987486900363701E-2</v>
      </c>
      <c r="F36">
        <v>0</v>
      </c>
      <c r="G36">
        <v>0</v>
      </c>
      <c r="H36">
        <v>0</v>
      </c>
      <c r="I36">
        <v>16.131492290000001</v>
      </c>
      <c r="J36">
        <v>473758.44</v>
      </c>
      <c r="K36">
        <v>409914.68</v>
      </c>
      <c r="L36">
        <v>0.85190672499999998</v>
      </c>
      <c r="M36">
        <v>0.85234296499999995</v>
      </c>
      <c r="N36">
        <v>16.131492290000001</v>
      </c>
      <c r="O36">
        <v>0.93499460599999995</v>
      </c>
      <c r="P36">
        <v>16.131492290000001</v>
      </c>
      <c r="Q36">
        <v>0.92413126000000001</v>
      </c>
      <c r="R36">
        <v>107954419.2</v>
      </c>
      <c r="S36">
        <v>0.29730177899999999</v>
      </c>
    </row>
    <row r="37" spans="1:19" x14ac:dyDescent="0.25">
      <c r="A37">
        <v>66</v>
      </c>
      <c r="B37">
        <v>3326.4</v>
      </c>
      <c r="C37">
        <v>66</v>
      </c>
      <c r="D37">
        <v>1.4814994E-2</v>
      </c>
      <c r="E37">
        <v>1.35881003856144E-2</v>
      </c>
      <c r="F37">
        <v>0</v>
      </c>
      <c r="G37">
        <v>0</v>
      </c>
      <c r="H37">
        <v>0</v>
      </c>
      <c r="I37">
        <v>16.108337370000001</v>
      </c>
      <c r="J37">
        <v>473573.3</v>
      </c>
      <c r="K37">
        <v>409900.1</v>
      </c>
      <c r="L37">
        <v>0.85030866400000005</v>
      </c>
      <c r="M37">
        <v>0.85200300799999995</v>
      </c>
      <c r="N37">
        <v>16.108337370000001</v>
      </c>
      <c r="O37">
        <v>0.93191545600000003</v>
      </c>
      <c r="P37">
        <v>16.108337370000001</v>
      </c>
      <c r="Q37">
        <v>0.91869421500000004</v>
      </c>
      <c r="R37">
        <v>106721010.5</v>
      </c>
      <c r="S37">
        <v>0.29730177899999999</v>
      </c>
    </row>
    <row r="38" spans="1:19" x14ac:dyDescent="0.25">
      <c r="A38">
        <v>65</v>
      </c>
      <c r="B38">
        <v>3276</v>
      </c>
      <c r="C38">
        <v>65</v>
      </c>
      <c r="D38">
        <v>1.506129E-2</v>
      </c>
      <c r="E38">
        <v>1.32092816187987E-2</v>
      </c>
      <c r="F38">
        <v>0</v>
      </c>
      <c r="G38">
        <v>0</v>
      </c>
      <c r="H38">
        <v>0</v>
      </c>
      <c r="I38">
        <v>16.099282370000001</v>
      </c>
      <c r="J38">
        <v>473515.48</v>
      </c>
      <c r="K38">
        <v>409886.7</v>
      </c>
      <c r="L38">
        <v>0.84968803400000004</v>
      </c>
      <c r="M38">
        <v>0.85190898699999995</v>
      </c>
      <c r="N38">
        <v>16.099282370000001</v>
      </c>
      <c r="O38">
        <v>0.930721884</v>
      </c>
      <c r="P38">
        <v>16.099282370000001</v>
      </c>
      <c r="Q38">
        <v>0.92151454200000005</v>
      </c>
      <c r="R38">
        <v>105650797.09999999</v>
      </c>
      <c r="S38">
        <v>0.29730177899999999</v>
      </c>
    </row>
    <row r="39" spans="1:19" x14ac:dyDescent="0.25">
      <c r="A39">
        <v>64</v>
      </c>
      <c r="B39">
        <v>3225.6</v>
      </c>
      <c r="C39">
        <v>64</v>
      </c>
      <c r="D39">
        <v>1.5004877999999999E-2</v>
      </c>
      <c r="E39">
        <v>1.3323615660068301E-2</v>
      </c>
      <c r="F39">
        <v>0</v>
      </c>
      <c r="G39">
        <v>0</v>
      </c>
      <c r="H39">
        <v>0</v>
      </c>
      <c r="I39">
        <v>16.081232360000001</v>
      </c>
      <c r="J39">
        <v>473421.96</v>
      </c>
      <c r="K39">
        <v>409752.58</v>
      </c>
      <c r="L39">
        <v>0.84860139599999995</v>
      </c>
      <c r="M39">
        <v>0.85173344100000004</v>
      </c>
      <c r="N39">
        <v>16.081232360000001</v>
      </c>
      <c r="O39">
        <v>0.92880123199999998</v>
      </c>
      <c r="P39">
        <v>16.081232360000001</v>
      </c>
      <c r="Q39">
        <v>0.91536518600000005</v>
      </c>
      <c r="R39">
        <v>104840767.8</v>
      </c>
      <c r="S39">
        <v>0.29730177899999999</v>
      </c>
    </row>
    <row r="40" spans="1:19" x14ac:dyDescent="0.25">
      <c r="A40">
        <v>63</v>
      </c>
      <c r="B40">
        <v>3175.2</v>
      </c>
      <c r="C40">
        <v>63</v>
      </c>
      <c r="D40">
        <v>1.4467416E-2</v>
      </c>
      <c r="E40">
        <v>1.27489853533066E-2</v>
      </c>
      <c r="F40">
        <v>0</v>
      </c>
      <c r="G40">
        <v>0</v>
      </c>
      <c r="H40">
        <v>0</v>
      </c>
      <c r="I40">
        <v>16.072807350000001</v>
      </c>
      <c r="J40">
        <v>473252</v>
      </c>
      <c r="K40">
        <v>409830.32</v>
      </c>
      <c r="L40">
        <v>0.84777861600000004</v>
      </c>
      <c r="M40">
        <v>0.85143469400000005</v>
      </c>
      <c r="N40">
        <v>16.072807350000001</v>
      </c>
      <c r="O40">
        <v>0.92726792700000005</v>
      </c>
      <c r="P40">
        <v>16.072807350000001</v>
      </c>
      <c r="Q40">
        <v>0.91664087000000005</v>
      </c>
      <c r="R40">
        <v>103344677.7</v>
      </c>
      <c r="S40">
        <v>0.29730177899999999</v>
      </c>
    </row>
    <row r="41" spans="1:19" x14ac:dyDescent="0.25">
      <c r="A41">
        <v>62</v>
      </c>
      <c r="B41">
        <v>3124.8</v>
      </c>
      <c r="C41">
        <v>62</v>
      </c>
      <c r="D41">
        <v>1.430179E-2</v>
      </c>
      <c r="E41">
        <v>1.27350189392913E-2</v>
      </c>
      <c r="F41">
        <v>0</v>
      </c>
      <c r="G41">
        <v>0</v>
      </c>
      <c r="H41">
        <v>0</v>
      </c>
      <c r="I41">
        <v>16.064488699999998</v>
      </c>
      <c r="J41">
        <v>473254.74</v>
      </c>
      <c r="K41">
        <v>409706.1</v>
      </c>
      <c r="L41">
        <v>0.84728240399999999</v>
      </c>
      <c r="M41">
        <v>0.851434515</v>
      </c>
      <c r="N41">
        <v>16.064488699999998</v>
      </c>
      <c r="O41">
        <v>0.92794772599999997</v>
      </c>
      <c r="P41">
        <v>16.064488699999998</v>
      </c>
      <c r="Q41">
        <v>0.91951896300000002</v>
      </c>
      <c r="R41">
        <v>102626523.8</v>
      </c>
      <c r="S41">
        <v>0.29730177899999999</v>
      </c>
    </row>
    <row r="42" spans="1:19" x14ac:dyDescent="0.25">
      <c r="A42">
        <v>61</v>
      </c>
      <c r="B42">
        <v>3074.4</v>
      </c>
      <c r="C42">
        <v>61</v>
      </c>
      <c r="D42">
        <v>1.4136621E-2</v>
      </c>
      <c r="E42">
        <v>1.25141379425526E-2</v>
      </c>
      <c r="F42">
        <v>0</v>
      </c>
      <c r="G42">
        <v>0</v>
      </c>
      <c r="H42">
        <v>0</v>
      </c>
      <c r="I42">
        <v>16.0316753</v>
      </c>
      <c r="J42">
        <v>472835.88</v>
      </c>
      <c r="K42">
        <v>409567.58</v>
      </c>
      <c r="L42">
        <v>0.84498151700000002</v>
      </c>
      <c r="M42">
        <v>0.85069462900000004</v>
      </c>
      <c r="N42">
        <v>16.0316753</v>
      </c>
      <c r="O42">
        <v>0.92229853399999995</v>
      </c>
      <c r="P42">
        <v>16.0316753</v>
      </c>
      <c r="Q42">
        <v>0.91072286199999997</v>
      </c>
      <c r="R42">
        <v>100928129.59999999</v>
      </c>
      <c r="S42">
        <v>0.29730177899999999</v>
      </c>
    </row>
    <row r="43" spans="1:19" x14ac:dyDescent="0.25">
      <c r="A43">
        <v>60</v>
      </c>
      <c r="B43">
        <v>3024</v>
      </c>
      <c r="C43">
        <v>60</v>
      </c>
      <c r="D43">
        <v>1.3862071E-2</v>
      </c>
      <c r="E43">
        <v>1.1900317806259299E-2</v>
      </c>
      <c r="F43">
        <v>0</v>
      </c>
      <c r="G43">
        <v>0</v>
      </c>
      <c r="H43">
        <v>0</v>
      </c>
      <c r="I43">
        <v>16.011706149999998</v>
      </c>
      <c r="J43">
        <v>472631.34</v>
      </c>
      <c r="K43">
        <v>409667.16</v>
      </c>
      <c r="L43">
        <v>0.84364653000000001</v>
      </c>
      <c r="M43">
        <v>0.85031593299999997</v>
      </c>
      <c r="N43">
        <v>16.011706149999998</v>
      </c>
      <c r="O43">
        <v>0.92516696899999995</v>
      </c>
      <c r="P43">
        <v>16.011706149999998</v>
      </c>
      <c r="Q43">
        <v>0.91105440999999998</v>
      </c>
      <c r="R43">
        <v>99812527.900000006</v>
      </c>
      <c r="S43">
        <v>0.29730177899999999</v>
      </c>
    </row>
    <row r="44" spans="1:19" x14ac:dyDescent="0.25">
      <c r="A44">
        <v>59</v>
      </c>
      <c r="B44">
        <v>2973.6</v>
      </c>
      <c r="C44">
        <v>59</v>
      </c>
      <c r="D44">
        <v>1.3568419999999999E-2</v>
      </c>
      <c r="E44">
        <v>1.1793829086149E-2</v>
      </c>
      <c r="F44">
        <v>0</v>
      </c>
      <c r="G44">
        <v>0</v>
      </c>
      <c r="H44">
        <v>0</v>
      </c>
      <c r="I44">
        <v>15.993046359999999</v>
      </c>
      <c r="J44">
        <v>472394.64</v>
      </c>
      <c r="K44">
        <v>409628.62</v>
      </c>
      <c r="L44">
        <v>0.84233560299999999</v>
      </c>
      <c r="M44">
        <v>0.84989756500000002</v>
      </c>
      <c r="N44">
        <v>15.993046359999999</v>
      </c>
      <c r="O44">
        <v>0.92033946200000005</v>
      </c>
      <c r="P44">
        <v>15.993046359999999</v>
      </c>
      <c r="Q44">
        <v>0.91185632699999997</v>
      </c>
      <c r="R44">
        <v>98991626.099999994</v>
      </c>
      <c r="S44">
        <v>0.29730177899999999</v>
      </c>
    </row>
    <row r="45" spans="1:19" x14ac:dyDescent="0.25">
      <c r="A45">
        <v>58</v>
      </c>
      <c r="B45">
        <v>2923.2</v>
      </c>
      <c r="C45">
        <v>58</v>
      </c>
      <c r="D45">
        <v>1.3418115E-2</v>
      </c>
      <c r="E45">
        <v>1.18830620499225E-2</v>
      </c>
      <c r="F45">
        <v>0</v>
      </c>
      <c r="G45">
        <v>0</v>
      </c>
      <c r="H45">
        <v>0</v>
      </c>
      <c r="I45">
        <v>15.98512096</v>
      </c>
      <c r="J45">
        <v>472121.18</v>
      </c>
      <c r="K45">
        <v>409578.16</v>
      </c>
      <c r="L45">
        <v>0.84148310599999998</v>
      </c>
      <c r="M45">
        <v>0.84940139599999998</v>
      </c>
      <c r="N45">
        <v>15.98512096</v>
      </c>
      <c r="O45">
        <v>0.92213879899999995</v>
      </c>
      <c r="P45">
        <v>15.98512096</v>
      </c>
      <c r="Q45">
        <v>0.91284452199999999</v>
      </c>
      <c r="R45">
        <v>97581057.840000004</v>
      </c>
      <c r="S45">
        <v>0.29730177899999999</v>
      </c>
    </row>
    <row r="46" spans="1:19" x14ac:dyDescent="0.25">
      <c r="A46">
        <v>57</v>
      </c>
      <c r="B46">
        <v>2872.8</v>
      </c>
      <c r="C46">
        <v>57</v>
      </c>
      <c r="D46">
        <v>1.2984491000000001E-2</v>
      </c>
      <c r="E46">
        <v>1.1634426013384099E-2</v>
      </c>
      <c r="F46">
        <v>0</v>
      </c>
      <c r="G46">
        <v>0</v>
      </c>
      <c r="H46">
        <v>0</v>
      </c>
      <c r="I46">
        <v>15.95288036</v>
      </c>
      <c r="J46">
        <v>471800.56</v>
      </c>
      <c r="K46">
        <v>409575.24</v>
      </c>
      <c r="L46">
        <v>0.83955463399999997</v>
      </c>
      <c r="M46">
        <v>0.84883548200000003</v>
      </c>
      <c r="N46">
        <v>15.95288036</v>
      </c>
      <c r="O46">
        <v>0.92177034000000002</v>
      </c>
      <c r="P46">
        <v>15.95288036</v>
      </c>
      <c r="Q46">
        <v>0.91155616399999995</v>
      </c>
      <c r="R46">
        <v>97142173</v>
      </c>
      <c r="S46">
        <v>0.29730177899999999</v>
      </c>
    </row>
    <row r="47" spans="1:19" x14ac:dyDescent="0.25">
      <c r="A47">
        <v>56</v>
      </c>
      <c r="B47">
        <v>2822.4</v>
      </c>
      <c r="C47">
        <v>56</v>
      </c>
      <c r="D47">
        <v>1.2949595E-2</v>
      </c>
      <c r="E47">
        <v>1.14012392674697E-2</v>
      </c>
      <c r="F47">
        <v>0</v>
      </c>
      <c r="G47">
        <v>0</v>
      </c>
      <c r="H47">
        <v>0</v>
      </c>
      <c r="I47">
        <v>15.936013060000001</v>
      </c>
      <c r="J47">
        <v>471227.56</v>
      </c>
      <c r="K47">
        <v>409634.64</v>
      </c>
      <c r="L47">
        <v>0.83779556399999999</v>
      </c>
      <c r="M47">
        <v>0.84778456899999999</v>
      </c>
      <c r="N47">
        <v>15.936013060000001</v>
      </c>
      <c r="O47">
        <v>0.91625254700000003</v>
      </c>
      <c r="P47">
        <v>15.936013060000001</v>
      </c>
      <c r="Q47">
        <v>0.91548987800000003</v>
      </c>
      <c r="R47">
        <v>95375248.939999998</v>
      </c>
      <c r="S47">
        <v>0.29730177899999999</v>
      </c>
    </row>
    <row r="48" spans="1:19" x14ac:dyDescent="0.25">
      <c r="A48">
        <v>55</v>
      </c>
      <c r="B48">
        <v>2772</v>
      </c>
      <c r="C48">
        <v>55</v>
      </c>
      <c r="D48">
        <v>1.2307103E-2</v>
      </c>
      <c r="E48">
        <v>1.06492517147951E-2</v>
      </c>
      <c r="F48">
        <v>0</v>
      </c>
      <c r="G48">
        <v>0</v>
      </c>
      <c r="H48">
        <v>0</v>
      </c>
      <c r="I48">
        <v>15.9139199</v>
      </c>
      <c r="J48">
        <v>470879.24</v>
      </c>
      <c r="K48">
        <v>409546.66</v>
      </c>
      <c r="L48">
        <v>0.83604526199999996</v>
      </c>
      <c r="M48">
        <v>0.847169638</v>
      </c>
      <c r="N48">
        <v>15.9139199</v>
      </c>
      <c r="O48">
        <v>0.91955145599999999</v>
      </c>
      <c r="P48">
        <v>15.9139199</v>
      </c>
      <c r="Q48">
        <v>0.91864714199999997</v>
      </c>
      <c r="R48">
        <v>94549761.620000005</v>
      </c>
      <c r="S48">
        <v>0.29730177899999999</v>
      </c>
    </row>
    <row r="49" spans="1:19" x14ac:dyDescent="0.25">
      <c r="A49">
        <v>54</v>
      </c>
      <c r="B49">
        <v>2721.6</v>
      </c>
      <c r="C49">
        <v>54</v>
      </c>
      <c r="D49">
        <v>1.2558612E-2</v>
      </c>
      <c r="E49">
        <v>1.10974237540489E-2</v>
      </c>
      <c r="F49">
        <v>0</v>
      </c>
      <c r="G49">
        <v>0</v>
      </c>
      <c r="H49">
        <v>0</v>
      </c>
      <c r="I49">
        <v>15.86896928</v>
      </c>
      <c r="J49">
        <v>470407.26</v>
      </c>
      <c r="K49">
        <v>409481.18</v>
      </c>
      <c r="L49">
        <v>0.83320266600000004</v>
      </c>
      <c r="M49">
        <v>0.84630927300000003</v>
      </c>
      <c r="N49">
        <v>15.86896928</v>
      </c>
      <c r="O49">
        <v>0.91563477599999998</v>
      </c>
      <c r="P49">
        <v>15.86896928</v>
      </c>
      <c r="Q49">
        <v>0.91949851299999996</v>
      </c>
      <c r="R49">
        <v>93463806.140000001</v>
      </c>
      <c r="S49">
        <v>0.29730177899999999</v>
      </c>
    </row>
    <row r="50" spans="1:19" x14ac:dyDescent="0.25">
      <c r="A50">
        <v>53</v>
      </c>
      <c r="B50">
        <v>2671.2</v>
      </c>
      <c r="C50">
        <v>53</v>
      </c>
      <c r="D50">
        <v>1.2514496E-2</v>
      </c>
      <c r="E50">
        <v>1.07327547890984E-2</v>
      </c>
      <c r="F50">
        <v>0</v>
      </c>
      <c r="G50">
        <v>0</v>
      </c>
      <c r="H50">
        <v>0</v>
      </c>
      <c r="I50">
        <v>15.838750689999999</v>
      </c>
      <c r="J50">
        <v>469924.9</v>
      </c>
      <c r="K50">
        <v>409390.74</v>
      </c>
      <c r="L50">
        <v>0.83083076</v>
      </c>
      <c r="M50">
        <v>0.84545062699999995</v>
      </c>
      <c r="N50">
        <v>15.838750689999999</v>
      </c>
      <c r="O50">
        <v>0.912287929</v>
      </c>
      <c r="P50">
        <v>15.838750689999999</v>
      </c>
      <c r="Q50">
        <v>0.91528826299999999</v>
      </c>
      <c r="R50">
        <v>91768305.180000007</v>
      </c>
      <c r="S50">
        <v>0.29730177899999999</v>
      </c>
    </row>
    <row r="51" spans="1:19" x14ac:dyDescent="0.25">
      <c r="A51">
        <v>52</v>
      </c>
      <c r="B51">
        <v>2620.8000000000002</v>
      </c>
      <c r="C51">
        <v>52</v>
      </c>
      <c r="D51">
        <v>1.2339325999999999E-2</v>
      </c>
      <c r="E51">
        <v>1.0367281231792E-2</v>
      </c>
      <c r="F51">
        <v>0</v>
      </c>
      <c r="G51">
        <v>0</v>
      </c>
      <c r="H51">
        <v>0</v>
      </c>
      <c r="I51">
        <v>15.835303740000001</v>
      </c>
      <c r="J51">
        <v>469967.08</v>
      </c>
      <c r="K51">
        <v>409250.82</v>
      </c>
      <c r="L51">
        <v>0.83056655000000001</v>
      </c>
      <c r="M51">
        <v>0.84551654099999995</v>
      </c>
      <c r="N51">
        <v>15.835303740000001</v>
      </c>
      <c r="O51">
        <v>0.91142786499999995</v>
      </c>
      <c r="P51">
        <v>15.835303740000001</v>
      </c>
      <c r="Q51">
        <v>0.91815143200000005</v>
      </c>
      <c r="R51">
        <v>91032311.620000005</v>
      </c>
      <c r="S51">
        <v>0.29730177899999999</v>
      </c>
    </row>
    <row r="52" spans="1:19" x14ac:dyDescent="0.25">
      <c r="A52">
        <v>51</v>
      </c>
      <c r="B52">
        <v>2570.4</v>
      </c>
      <c r="C52">
        <v>51</v>
      </c>
      <c r="D52">
        <v>1.1794397999999999E-2</v>
      </c>
      <c r="E52">
        <v>1.0472392894402299E-2</v>
      </c>
      <c r="F52">
        <v>0</v>
      </c>
      <c r="G52">
        <v>0</v>
      </c>
      <c r="H52">
        <v>0</v>
      </c>
      <c r="I52">
        <v>15.804587059999999</v>
      </c>
      <c r="J52">
        <v>469690.88</v>
      </c>
      <c r="K52">
        <v>409248.94</v>
      </c>
      <c r="L52">
        <v>0.828722089</v>
      </c>
      <c r="M52">
        <v>0.84501482299999997</v>
      </c>
      <c r="N52">
        <v>15.804587059999999</v>
      </c>
      <c r="O52">
        <v>0.91155790199999998</v>
      </c>
      <c r="P52">
        <v>15.804587059999999</v>
      </c>
      <c r="Q52">
        <v>0.91181857499999996</v>
      </c>
      <c r="R52">
        <v>89785198.239999995</v>
      </c>
      <c r="S52">
        <v>0.29730177899999999</v>
      </c>
    </row>
    <row r="53" spans="1:19" x14ac:dyDescent="0.25">
      <c r="A53">
        <v>50</v>
      </c>
      <c r="B53">
        <v>2520</v>
      </c>
      <c r="C53">
        <v>50</v>
      </c>
      <c r="D53">
        <v>1.1624696E-2</v>
      </c>
      <c r="E53">
        <v>1.0143767075468799E-2</v>
      </c>
      <c r="F53">
        <v>0</v>
      </c>
      <c r="G53">
        <v>0</v>
      </c>
      <c r="H53">
        <v>0</v>
      </c>
      <c r="I53">
        <v>15.777575540000001</v>
      </c>
      <c r="J53">
        <v>469620.02</v>
      </c>
      <c r="K53">
        <v>409203.62</v>
      </c>
      <c r="L53">
        <v>0.82699584800000003</v>
      </c>
      <c r="M53">
        <v>0.84489706399999998</v>
      </c>
      <c r="N53">
        <v>15.777575540000001</v>
      </c>
      <c r="O53">
        <v>0.90940660299999998</v>
      </c>
      <c r="P53">
        <v>15.777575540000001</v>
      </c>
      <c r="Q53">
        <v>0.91096279199999997</v>
      </c>
      <c r="R53">
        <v>88661334.400000006</v>
      </c>
      <c r="S53">
        <v>0.29730177899999999</v>
      </c>
    </row>
    <row r="54" spans="1:19" x14ac:dyDescent="0.25">
      <c r="A54">
        <v>49</v>
      </c>
      <c r="B54">
        <v>2469.6</v>
      </c>
      <c r="C54">
        <v>49</v>
      </c>
      <c r="D54">
        <v>1.1435831E-2</v>
      </c>
      <c r="E54">
        <v>9.9895342622040792E-3</v>
      </c>
      <c r="F54">
        <v>0</v>
      </c>
      <c r="G54">
        <v>0</v>
      </c>
      <c r="H54">
        <v>0</v>
      </c>
      <c r="I54">
        <v>15.761180660000001</v>
      </c>
      <c r="J54">
        <v>469459.9</v>
      </c>
      <c r="K54">
        <v>409004.1</v>
      </c>
      <c r="L54">
        <v>0.82578987999999998</v>
      </c>
      <c r="M54">
        <v>0.84460841399999997</v>
      </c>
      <c r="N54">
        <v>15.761180660000001</v>
      </c>
      <c r="O54">
        <v>0.90785648600000002</v>
      </c>
      <c r="P54">
        <v>15.761180660000001</v>
      </c>
      <c r="Q54">
        <v>0.90754507600000001</v>
      </c>
      <c r="R54">
        <v>87081891.079999998</v>
      </c>
      <c r="S54">
        <v>0.29730177899999999</v>
      </c>
    </row>
    <row r="55" spans="1:19" x14ac:dyDescent="0.25">
      <c r="A55">
        <v>48</v>
      </c>
      <c r="B55">
        <v>2419.1999999999998</v>
      </c>
      <c r="C55">
        <v>48</v>
      </c>
      <c r="D55">
        <v>1.1042580999999999E-2</v>
      </c>
      <c r="E55">
        <v>9.7917980466501308E-3</v>
      </c>
      <c r="F55">
        <v>0</v>
      </c>
      <c r="G55">
        <v>0</v>
      </c>
      <c r="H55">
        <v>0</v>
      </c>
      <c r="I55">
        <v>15.741417970000001</v>
      </c>
      <c r="J55">
        <v>469119.24</v>
      </c>
      <c r="K55">
        <v>408986.3</v>
      </c>
      <c r="L55">
        <v>0.82436360200000003</v>
      </c>
      <c r="M55">
        <v>0.84400884399999998</v>
      </c>
      <c r="N55">
        <v>15.741417970000001</v>
      </c>
      <c r="O55">
        <v>0.91195119400000002</v>
      </c>
      <c r="P55">
        <v>15.741417970000001</v>
      </c>
      <c r="Q55">
        <v>0.91393975000000005</v>
      </c>
      <c r="R55">
        <v>86615285.219999999</v>
      </c>
      <c r="S55">
        <v>0.29730177899999999</v>
      </c>
    </row>
    <row r="56" spans="1:19" x14ac:dyDescent="0.25">
      <c r="A56">
        <v>47</v>
      </c>
      <c r="B56">
        <v>2368.8000000000002</v>
      </c>
      <c r="C56">
        <v>47</v>
      </c>
      <c r="D56">
        <v>1.0834454E-2</v>
      </c>
      <c r="E56">
        <v>9.64853680192879E-3</v>
      </c>
      <c r="F56">
        <v>0</v>
      </c>
      <c r="G56">
        <v>0</v>
      </c>
      <c r="H56">
        <v>0</v>
      </c>
      <c r="I56">
        <v>15.717124999999999</v>
      </c>
      <c r="J56">
        <v>469030.16</v>
      </c>
      <c r="K56">
        <v>408964.74</v>
      </c>
      <c r="L56">
        <v>0.82277693600000001</v>
      </c>
      <c r="M56">
        <v>0.84384138900000005</v>
      </c>
      <c r="N56">
        <v>15.717124999999999</v>
      </c>
      <c r="O56">
        <v>0.91380465200000005</v>
      </c>
      <c r="P56">
        <v>15.717124999999999</v>
      </c>
      <c r="Q56">
        <v>0.91362124899999997</v>
      </c>
      <c r="R56">
        <v>85203881.700000003</v>
      </c>
      <c r="S56">
        <v>0.29730177899999999</v>
      </c>
    </row>
    <row r="57" spans="1:19" x14ac:dyDescent="0.25">
      <c r="A57">
        <v>46</v>
      </c>
      <c r="B57">
        <v>2318.4</v>
      </c>
      <c r="C57">
        <v>46</v>
      </c>
      <c r="D57">
        <v>1.0377399000000001E-2</v>
      </c>
      <c r="E57">
        <v>9.5615202820730997E-3</v>
      </c>
      <c r="F57">
        <v>0</v>
      </c>
      <c r="G57">
        <v>0</v>
      </c>
      <c r="H57">
        <v>0</v>
      </c>
      <c r="I57">
        <v>15.699183809999999</v>
      </c>
      <c r="J57">
        <v>468705.78</v>
      </c>
      <c r="K57">
        <v>408727.24</v>
      </c>
      <c r="L57">
        <v>0.82133701699999995</v>
      </c>
      <c r="M57">
        <v>0.84325438600000002</v>
      </c>
      <c r="N57">
        <v>15.699183809999999</v>
      </c>
      <c r="O57">
        <v>0.91072774300000003</v>
      </c>
      <c r="P57">
        <v>15.699183809999999</v>
      </c>
      <c r="Q57">
        <v>0.90910911900000002</v>
      </c>
      <c r="R57">
        <v>84146323.200000003</v>
      </c>
      <c r="S57">
        <v>0.29730177899999999</v>
      </c>
    </row>
    <row r="58" spans="1:19" x14ac:dyDescent="0.25">
      <c r="A58">
        <v>45</v>
      </c>
      <c r="B58">
        <v>2268</v>
      </c>
      <c r="C58">
        <v>45</v>
      </c>
      <c r="D58">
        <v>1.0240943000000001E-2</v>
      </c>
      <c r="E58">
        <v>9.1573152334063594E-3</v>
      </c>
      <c r="F58">
        <v>0</v>
      </c>
      <c r="G58">
        <v>0</v>
      </c>
      <c r="H58">
        <v>0</v>
      </c>
      <c r="I58">
        <v>15.65775805</v>
      </c>
      <c r="J58">
        <v>468287.52</v>
      </c>
      <c r="K58">
        <v>408643.12</v>
      </c>
      <c r="L58">
        <v>0.81865675800000004</v>
      </c>
      <c r="M58">
        <v>0.84251779400000004</v>
      </c>
      <c r="N58">
        <v>15.65775805</v>
      </c>
      <c r="O58">
        <v>0.90888022400000001</v>
      </c>
      <c r="P58">
        <v>15.65775805</v>
      </c>
      <c r="Q58">
        <v>0.90457466099999995</v>
      </c>
      <c r="R58">
        <v>82781395.799999997</v>
      </c>
      <c r="S58">
        <v>0.29730177899999999</v>
      </c>
    </row>
    <row r="59" spans="1:19" x14ac:dyDescent="0.25">
      <c r="A59">
        <v>44</v>
      </c>
      <c r="B59">
        <v>2217.6</v>
      </c>
      <c r="C59">
        <v>44</v>
      </c>
      <c r="D59">
        <v>1.0279229000000001E-2</v>
      </c>
      <c r="E59">
        <v>9.0853829086190493E-3</v>
      </c>
      <c r="F59">
        <v>0</v>
      </c>
      <c r="G59">
        <v>0</v>
      </c>
      <c r="H59">
        <v>0</v>
      </c>
      <c r="I59">
        <v>15.63463625</v>
      </c>
      <c r="J59">
        <v>467885.62</v>
      </c>
      <c r="K59">
        <v>408714.6</v>
      </c>
      <c r="L59">
        <v>0.81697866600000002</v>
      </c>
      <c r="M59">
        <v>0.84178292200000004</v>
      </c>
      <c r="N59">
        <v>15.63463625</v>
      </c>
      <c r="O59">
        <v>0.90797028400000002</v>
      </c>
      <c r="P59">
        <v>15.63463625</v>
      </c>
      <c r="Q59">
        <v>0.89941845399999998</v>
      </c>
      <c r="R59">
        <v>81930313.340000004</v>
      </c>
      <c r="S59">
        <v>0.29730177899999999</v>
      </c>
    </row>
    <row r="60" spans="1:19" x14ac:dyDescent="0.25">
      <c r="A60">
        <v>43</v>
      </c>
      <c r="B60">
        <v>2167.1999999999998</v>
      </c>
      <c r="C60">
        <v>43</v>
      </c>
      <c r="D60">
        <v>9.9968469999999997E-3</v>
      </c>
      <c r="E60">
        <v>8.7762068836852794E-3</v>
      </c>
      <c r="F60">
        <v>0</v>
      </c>
      <c r="G60">
        <v>0</v>
      </c>
      <c r="H60">
        <v>0</v>
      </c>
      <c r="I60">
        <v>15.59779195</v>
      </c>
      <c r="J60">
        <v>467406.5</v>
      </c>
      <c r="K60">
        <v>408564.34</v>
      </c>
      <c r="L60">
        <v>0.814636044</v>
      </c>
      <c r="M60">
        <v>0.84092266400000004</v>
      </c>
      <c r="N60">
        <v>15.59779195</v>
      </c>
      <c r="O60">
        <v>0.90659250999999996</v>
      </c>
      <c r="P60">
        <v>15.59779195</v>
      </c>
      <c r="Q60">
        <v>0.899505204</v>
      </c>
      <c r="R60">
        <v>81049083.420000002</v>
      </c>
      <c r="S60">
        <v>0.29730177899999999</v>
      </c>
    </row>
    <row r="61" spans="1:19" x14ac:dyDescent="0.25">
      <c r="A61">
        <v>42</v>
      </c>
      <c r="B61">
        <v>2116.8000000000002</v>
      </c>
      <c r="C61">
        <v>42</v>
      </c>
      <c r="D61">
        <v>9.5163929999999997E-3</v>
      </c>
      <c r="E61">
        <v>8.57459876826926E-3</v>
      </c>
      <c r="F61">
        <v>0</v>
      </c>
      <c r="G61">
        <v>0</v>
      </c>
      <c r="H61">
        <v>0</v>
      </c>
      <c r="I61">
        <v>15.5600665</v>
      </c>
      <c r="J61">
        <v>466549.56</v>
      </c>
      <c r="K61">
        <v>408430.84</v>
      </c>
      <c r="L61">
        <v>0.811392208</v>
      </c>
      <c r="M61">
        <v>0.83938041500000005</v>
      </c>
      <c r="N61">
        <v>15.5600665</v>
      </c>
      <c r="O61">
        <v>0.90043019999999996</v>
      </c>
      <c r="P61">
        <v>15.5600665</v>
      </c>
      <c r="Q61">
        <v>0.89331358599999999</v>
      </c>
      <c r="R61">
        <v>78761081.799999997</v>
      </c>
      <c r="S61">
        <v>0.29730177899999999</v>
      </c>
    </row>
    <row r="62" spans="1:19" x14ac:dyDescent="0.25">
      <c r="A62">
        <v>41</v>
      </c>
      <c r="B62">
        <v>2066.4</v>
      </c>
      <c r="C62">
        <v>41</v>
      </c>
      <c r="D62">
        <v>9.6878629999999997E-3</v>
      </c>
      <c r="E62">
        <v>8.3465156000892392E-3</v>
      </c>
      <c r="F62">
        <v>0</v>
      </c>
      <c r="G62">
        <v>0</v>
      </c>
      <c r="H62">
        <v>0</v>
      </c>
      <c r="I62">
        <v>15.539575559999999</v>
      </c>
      <c r="J62">
        <v>466052.44</v>
      </c>
      <c r="K62">
        <v>408453.72</v>
      </c>
      <c r="L62">
        <v>0.80988974199999997</v>
      </c>
      <c r="M62">
        <v>0.83848306500000003</v>
      </c>
      <c r="N62">
        <v>15.539575559999999</v>
      </c>
      <c r="O62">
        <v>0.90182088199999999</v>
      </c>
      <c r="P62">
        <v>15.539575559999999</v>
      </c>
      <c r="Q62">
        <v>0.89735762500000005</v>
      </c>
      <c r="R62">
        <v>78608218.359999999</v>
      </c>
      <c r="S62">
        <v>0.29730177899999999</v>
      </c>
    </row>
    <row r="63" spans="1:19" x14ac:dyDescent="0.25">
      <c r="A63">
        <v>40</v>
      </c>
      <c r="B63">
        <v>2016</v>
      </c>
      <c r="C63">
        <v>40</v>
      </c>
      <c r="D63">
        <v>9.1039420000000003E-3</v>
      </c>
      <c r="E63">
        <v>8.1714093286445605E-3</v>
      </c>
      <c r="F63">
        <v>0</v>
      </c>
      <c r="G63">
        <v>0</v>
      </c>
      <c r="H63">
        <v>0</v>
      </c>
      <c r="I63">
        <v>15.481584979999999</v>
      </c>
      <c r="J63">
        <v>465200.14</v>
      </c>
      <c r="K63">
        <v>408365.18</v>
      </c>
      <c r="L63">
        <v>0.80598765400000005</v>
      </c>
      <c r="M63">
        <v>0.83695252399999998</v>
      </c>
      <c r="N63">
        <v>15.481584979999999</v>
      </c>
      <c r="O63">
        <v>0.90037966999999997</v>
      </c>
      <c r="P63">
        <v>15.481584979999999</v>
      </c>
      <c r="Q63">
        <v>0.89295755099999996</v>
      </c>
      <c r="R63">
        <v>77496034.579999998</v>
      </c>
      <c r="S63">
        <v>0.29730177899999999</v>
      </c>
    </row>
    <row r="64" spans="1:19" x14ac:dyDescent="0.25">
      <c r="A64">
        <v>39</v>
      </c>
      <c r="B64">
        <v>1965.6</v>
      </c>
      <c r="C64">
        <v>39</v>
      </c>
      <c r="D64">
        <v>9.0144070000000003E-3</v>
      </c>
      <c r="E64">
        <v>8.0914443452726904E-3</v>
      </c>
      <c r="F64">
        <v>0</v>
      </c>
      <c r="G64">
        <v>0</v>
      </c>
      <c r="H64">
        <v>0</v>
      </c>
      <c r="I64">
        <v>15.441943930000001</v>
      </c>
      <c r="J64">
        <v>464262.96</v>
      </c>
      <c r="K64">
        <v>408466.88</v>
      </c>
      <c r="L64">
        <v>0.80285248399999998</v>
      </c>
      <c r="M64">
        <v>0.835255317</v>
      </c>
      <c r="N64">
        <v>15.441943930000001</v>
      </c>
      <c r="O64">
        <v>0.90083045799999995</v>
      </c>
      <c r="P64">
        <v>15.441943930000001</v>
      </c>
      <c r="Q64">
        <v>0.89402345100000002</v>
      </c>
      <c r="R64">
        <v>76154987.680000007</v>
      </c>
      <c r="S64">
        <v>0.29730177899999999</v>
      </c>
    </row>
    <row r="65" spans="1:19" x14ac:dyDescent="0.25">
      <c r="A65">
        <v>38</v>
      </c>
      <c r="B65">
        <v>1915.2</v>
      </c>
      <c r="C65">
        <v>38</v>
      </c>
      <c r="D65">
        <v>8.9319440000000007E-3</v>
      </c>
      <c r="E65">
        <v>7.7484106880948899E-3</v>
      </c>
      <c r="F65">
        <v>0</v>
      </c>
      <c r="G65">
        <v>0</v>
      </c>
      <c r="H65">
        <v>0</v>
      </c>
      <c r="I65">
        <v>15.37957505</v>
      </c>
      <c r="J65">
        <v>463354.94</v>
      </c>
      <c r="K65">
        <v>408308.62</v>
      </c>
      <c r="L65">
        <v>0.79877209199999999</v>
      </c>
      <c r="M65">
        <v>0.83361926200000003</v>
      </c>
      <c r="N65">
        <v>15.37957505</v>
      </c>
      <c r="O65">
        <v>0.90247782499999996</v>
      </c>
      <c r="P65">
        <v>15.37957505</v>
      </c>
      <c r="Q65">
        <v>0.893447832</v>
      </c>
      <c r="R65">
        <v>75552122.739999995</v>
      </c>
      <c r="S65">
        <v>0.29730177899999999</v>
      </c>
    </row>
    <row r="66" spans="1:19" x14ac:dyDescent="0.25">
      <c r="A66">
        <v>37</v>
      </c>
      <c r="B66">
        <v>1864.8</v>
      </c>
      <c r="C66">
        <v>37</v>
      </c>
      <c r="D66">
        <v>8.6279549999999997E-3</v>
      </c>
      <c r="E66">
        <v>7.5273736094805697E-3</v>
      </c>
      <c r="F66">
        <v>0</v>
      </c>
      <c r="G66">
        <v>0</v>
      </c>
      <c r="H66">
        <v>0</v>
      </c>
      <c r="I66">
        <v>15.35050202</v>
      </c>
      <c r="J66">
        <v>462867.7</v>
      </c>
      <c r="K66">
        <v>408032.42</v>
      </c>
      <c r="L66">
        <v>0.79647612999999995</v>
      </c>
      <c r="M66">
        <v>0.83274321500000004</v>
      </c>
      <c r="N66">
        <v>15.35050202</v>
      </c>
      <c r="O66">
        <v>0.89673776900000002</v>
      </c>
      <c r="P66">
        <v>15.35050202</v>
      </c>
      <c r="Q66">
        <v>0.89166066200000005</v>
      </c>
      <c r="R66">
        <v>73799713.239999995</v>
      </c>
      <c r="S66">
        <v>0.29730177899999999</v>
      </c>
    </row>
    <row r="67" spans="1:19" x14ac:dyDescent="0.25">
      <c r="A67">
        <v>36</v>
      </c>
      <c r="B67">
        <v>1814.4</v>
      </c>
      <c r="C67">
        <v>36</v>
      </c>
      <c r="D67">
        <v>8.5012620000000007E-3</v>
      </c>
      <c r="E67">
        <v>7.3384132897945202E-3</v>
      </c>
      <c r="F67">
        <v>0</v>
      </c>
      <c r="G67">
        <v>0</v>
      </c>
      <c r="H67">
        <v>0</v>
      </c>
      <c r="I67">
        <v>15.34204396</v>
      </c>
      <c r="J67">
        <v>462632.72</v>
      </c>
      <c r="K67">
        <v>407915.04</v>
      </c>
      <c r="L67">
        <v>0.79546321799999997</v>
      </c>
      <c r="M67">
        <v>0.83232098099999996</v>
      </c>
      <c r="N67">
        <v>15.34204396</v>
      </c>
      <c r="O67">
        <v>0.89901944300000003</v>
      </c>
      <c r="P67">
        <v>15.34204396</v>
      </c>
      <c r="Q67">
        <v>0.89126605800000003</v>
      </c>
      <c r="R67">
        <v>72129059.359999999</v>
      </c>
      <c r="S67">
        <v>0.29730177899999999</v>
      </c>
    </row>
    <row r="68" spans="1:19" x14ac:dyDescent="0.25">
      <c r="A68">
        <v>35</v>
      </c>
      <c r="B68">
        <v>1764</v>
      </c>
      <c r="C68">
        <v>35</v>
      </c>
      <c r="D68">
        <v>8.2930529999999999E-3</v>
      </c>
      <c r="E68">
        <v>7.1727749994110199E-3</v>
      </c>
      <c r="F68">
        <v>0</v>
      </c>
      <c r="G68">
        <v>0</v>
      </c>
      <c r="H68">
        <v>0</v>
      </c>
      <c r="I68">
        <v>15.325512079999999</v>
      </c>
      <c r="J68">
        <v>462664.72</v>
      </c>
      <c r="K68">
        <v>407763.08</v>
      </c>
      <c r="L68">
        <v>0.79474534299999999</v>
      </c>
      <c r="M68">
        <v>0.83238603700000002</v>
      </c>
      <c r="N68">
        <v>15.325512079999999</v>
      </c>
      <c r="O68">
        <v>0.89599800299999999</v>
      </c>
      <c r="P68">
        <v>15.325512079999999</v>
      </c>
      <c r="Q68">
        <v>0.88996214799999995</v>
      </c>
      <c r="R68">
        <v>71779336.579999998</v>
      </c>
      <c r="S68">
        <v>0.29730177899999999</v>
      </c>
    </row>
    <row r="69" spans="1:19" x14ac:dyDescent="0.25">
      <c r="A69">
        <v>34</v>
      </c>
      <c r="B69">
        <v>1713.6</v>
      </c>
      <c r="C69">
        <v>34</v>
      </c>
      <c r="D69">
        <v>7.9267049999999992E-3</v>
      </c>
      <c r="E69">
        <v>6.9687429658543904E-3</v>
      </c>
      <c r="F69">
        <v>0</v>
      </c>
      <c r="G69">
        <v>0</v>
      </c>
      <c r="H69">
        <v>0</v>
      </c>
      <c r="I69">
        <v>15.30055026</v>
      </c>
      <c r="J69">
        <v>462519.3</v>
      </c>
      <c r="K69">
        <v>407716.6</v>
      </c>
      <c r="L69">
        <v>0.79333438300000003</v>
      </c>
      <c r="M69">
        <v>0.83211657699999997</v>
      </c>
      <c r="N69">
        <v>15.30055026</v>
      </c>
      <c r="O69">
        <v>0.90042793099999996</v>
      </c>
      <c r="P69">
        <v>15.30055026</v>
      </c>
      <c r="Q69">
        <v>0.89067429300000001</v>
      </c>
      <c r="R69">
        <v>71041208.980000004</v>
      </c>
      <c r="S69">
        <v>0.29730177899999999</v>
      </c>
    </row>
    <row r="70" spans="1:19" x14ac:dyDescent="0.25">
      <c r="A70">
        <v>33</v>
      </c>
      <c r="B70">
        <v>1663.2</v>
      </c>
      <c r="C70">
        <v>33</v>
      </c>
      <c r="D70">
        <v>7.9184219999999996E-3</v>
      </c>
      <c r="E70">
        <v>6.7653691348759301E-3</v>
      </c>
      <c r="F70">
        <v>0</v>
      </c>
      <c r="G70">
        <v>0</v>
      </c>
      <c r="H70">
        <v>0</v>
      </c>
      <c r="I70">
        <v>15.26031573</v>
      </c>
      <c r="J70">
        <v>462121.98</v>
      </c>
      <c r="K70">
        <v>407496.7</v>
      </c>
      <c r="L70">
        <v>0.79087884600000002</v>
      </c>
      <c r="M70">
        <v>0.83141152900000004</v>
      </c>
      <c r="N70">
        <v>15.26031573</v>
      </c>
      <c r="O70">
        <v>0.88954033499999996</v>
      </c>
      <c r="P70">
        <v>15.26031573</v>
      </c>
      <c r="Q70">
        <v>0.88084418499999995</v>
      </c>
      <c r="R70">
        <v>69360727.840000004</v>
      </c>
      <c r="S70">
        <v>0.29730177899999999</v>
      </c>
    </row>
    <row r="71" spans="1:19" x14ac:dyDescent="0.25">
      <c r="A71">
        <v>32</v>
      </c>
      <c r="B71">
        <v>1612.8</v>
      </c>
      <c r="C71">
        <v>32</v>
      </c>
      <c r="D71">
        <v>7.4941310000000002E-3</v>
      </c>
      <c r="E71">
        <v>6.4421817284758803E-3</v>
      </c>
      <c r="F71">
        <v>0</v>
      </c>
      <c r="G71">
        <v>0</v>
      </c>
      <c r="H71">
        <v>0</v>
      </c>
      <c r="I71">
        <v>15.243515889999999</v>
      </c>
      <c r="J71">
        <v>461805.56</v>
      </c>
      <c r="K71">
        <v>407304.48</v>
      </c>
      <c r="L71">
        <v>0.78958145199999996</v>
      </c>
      <c r="M71">
        <v>0.83084955199999999</v>
      </c>
      <c r="N71">
        <v>15.243515889999999</v>
      </c>
      <c r="O71">
        <v>0.89697419</v>
      </c>
      <c r="P71">
        <v>15.243515889999999</v>
      </c>
      <c r="Q71">
        <v>0.88835946300000002</v>
      </c>
      <c r="R71">
        <v>68285362.099999994</v>
      </c>
      <c r="S71">
        <v>0.29730177899999999</v>
      </c>
    </row>
    <row r="72" spans="1:19" x14ac:dyDescent="0.25">
      <c r="A72">
        <v>31</v>
      </c>
      <c r="B72">
        <v>1562.4</v>
      </c>
      <c r="C72">
        <v>31</v>
      </c>
      <c r="D72">
        <v>7.2254950000000002E-3</v>
      </c>
      <c r="E72">
        <v>6.4633929925932802E-3</v>
      </c>
      <c r="F72">
        <v>0</v>
      </c>
      <c r="G72">
        <v>0</v>
      </c>
      <c r="H72">
        <v>0</v>
      </c>
      <c r="I72">
        <v>15.18533914</v>
      </c>
      <c r="J72">
        <v>461252.92</v>
      </c>
      <c r="K72">
        <v>407147.56</v>
      </c>
      <c r="L72">
        <v>0.78610829299999996</v>
      </c>
      <c r="M72">
        <v>0.82984292900000001</v>
      </c>
      <c r="N72">
        <v>15.18533914</v>
      </c>
      <c r="O72">
        <v>0.89357797299999997</v>
      </c>
      <c r="P72">
        <v>15.18533914</v>
      </c>
      <c r="Q72">
        <v>0.885482781</v>
      </c>
      <c r="R72">
        <v>66692984.619999997</v>
      </c>
      <c r="S72">
        <v>0.29730177899999999</v>
      </c>
    </row>
    <row r="73" spans="1:19" x14ac:dyDescent="0.25">
      <c r="A73">
        <v>30</v>
      </c>
      <c r="B73">
        <v>1512</v>
      </c>
      <c r="C73">
        <v>30</v>
      </c>
      <c r="D73">
        <v>7.2104350000000003E-3</v>
      </c>
      <c r="E73">
        <v>6.3102308903927899E-3</v>
      </c>
      <c r="F73">
        <v>0</v>
      </c>
      <c r="G73">
        <v>0</v>
      </c>
      <c r="H73">
        <v>0</v>
      </c>
      <c r="I73">
        <v>15.169807430000001</v>
      </c>
      <c r="J73">
        <v>461032.86</v>
      </c>
      <c r="K73">
        <v>406923.58</v>
      </c>
      <c r="L73">
        <v>0.78508915499999998</v>
      </c>
      <c r="M73">
        <v>0.82944658100000002</v>
      </c>
      <c r="N73">
        <v>15.169807430000001</v>
      </c>
      <c r="O73">
        <v>0.89273461899999995</v>
      </c>
      <c r="P73">
        <v>15.169807430000001</v>
      </c>
      <c r="Q73">
        <v>0.88067489399999999</v>
      </c>
      <c r="R73">
        <v>66387502.299999997</v>
      </c>
      <c r="S73">
        <v>0.29730177899999999</v>
      </c>
    </row>
    <row r="74" spans="1:19" x14ac:dyDescent="0.25">
      <c r="A74">
        <v>29</v>
      </c>
      <c r="B74">
        <v>1461.6</v>
      </c>
      <c r="C74">
        <v>29</v>
      </c>
      <c r="D74">
        <v>6.793225E-3</v>
      </c>
      <c r="E74">
        <v>6.11132830180958E-3</v>
      </c>
      <c r="F74">
        <v>0</v>
      </c>
      <c r="G74">
        <v>0</v>
      </c>
      <c r="H74">
        <v>0</v>
      </c>
      <c r="I74">
        <v>15.13062457</v>
      </c>
      <c r="J74">
        <v>460313.86</v>
      </c>
      <c r="K74">
        <v>406598.8</v>
      </c>
      <c r="L74">
        <v>0.78234139599999997</v>
      </c>
      <c r="M74">
        <v>0.82815581800000004</v>
      </c>
      <c r="N74">
        <v>15.13062457</v>
      </c>
      <c r="O74">
        <v>0.88780811100000001</v>
      </c>
      <c r="P74">
        <v>15.13062457</v>
      </c>
      <c r="Q74">
        <v>0.87580267499999997</v>
      </c>
      <c r="R74">
        <v>64990093.380000003</v>
      </c>
      <c r="S74">
        <v>0.29730177899999999</v>
      </c>
    </row>
    <row r="75" spans="1:19" x14ac:dyDescent="0.25">
      <c r="A75">
        <v>28</v>
      </c>
      <c r="B75">
        <v>1411.2</v>
      </c>
      <c r="C75">
        <v>28</v>
      </c>
      <c r="D75">
        <v>6.7138459999999999E-3</v>
      </c>
      <c r="E75">
        <v>5.8314122274252698E-3</v>
      </c>
      <c r="F75">
        <v>0</v>
      </c>
      <c r="G75">
        <v>0</v>
      </c>
      <c r="H75">
        <v>0</v>
      </c>
      <c r="I75">
        <v>15.06840996</v>
      </c>
      <c r="J75">
        <v>459382.84</v>
      </c>
      <c r="K75">
        <v>406467.22</v>
      </c>
      <c r="L75">
        <v>0.77831724499999999</v>
      </c>
      <c r="M75">
        <v>0.826477766</v>
      </c>
      <c r="N75">
        <v>15.06840996</v>
      </c>
      <c r="O75">
        <v>0.869582682</v>
      </c>
      <c r="P75">
        <v>15.06840996</v>
      </c>
      <c r="Q75">
        <v>0.859529549</v>
      </c>
      <c r="R75">
        <v>63506069.460000001</v>
      </c>
      <c r="S75">
        <v>0.29730177899999999</v>
      </c>
    </row>
    <row r="76" spans="1:19" x14ac:dyDescent="0.25">
      <c r="A76">
        <v>27</v>
      </c>
      <c r="B76">
        <v>1360.8</v>
      </c>
      <c r="C76">
        <v>27</v>
      </c>
      <c r="D76">
        <v>6.4753809999999997E-3</v>
      </c>
      <c r="E76">
        <v>5.5599690574946199E-3</v>
      </c>
      <c r="F76">
        <v>0</v>
      </c>
      <c r="G76">
        <v>0</v>
      </c>
      <c r="H76">
        <v>0</v>
      </c>
      <c r="I76">
        <v>15.03583978</v>
      </c>
      <c r="J76">
        <v>458024.04</v>
      </c>
      <c r="K76">
        <v>406321.76</v>
      </c>
      <c r="L76">
        <v>0.77537678099999996</v>
      </c>
      <c r="M76">
        <v>0.82402907299999995</v>
      </c>
      <c r="N76">
        <v>15.03583978</v>
      </c>
      <c r="O76">
        <v>0.85338273399999998</v>
      </c>
      <c r="P76">
        <v>15.03583978</v>
      </c>
      <c r="Q76">
        <v>0.83858815399999997</v>
      </c>
      <c r="R76">
        <v>62707542.899999999</v>
      </c>
      <c r="S76">
        <v>0.29730177899999999</v>
      </c>
    </row>
    <row r="77" spans="1:19" x14ac:dyDescent="0.25">
      <c r="A77">
        <v>26</v>
      </c>
      <c r="B77">
        <v>1310.4000000000001</v>
      </c>
      <c r="C77">
        <v>26</v>
      </c>
      <c r="D77">
        <v>6.2654779999999997E-3</v>
      </c>
      <c r="E77">
        <v>5.43882703092216E-3</v>
      </c>
      <c r="F77">
        <v>0</v>
      </c>
      <c r="G77">
        <v>0</v>
      </c>
      <c r="H77">
        <v>0</v>
      </c>
      <c r="I77">
        <v>14.97498296</v>
      </c>
      <c r="J77">
        <v>456798.48</v>
      </c>
      <c r="K77">
        <v>406131.64</v>
      </c>
      <c r="L77">
        <v>0.771503626</v>
      </c>
      <c r="M77">
        <v>0.82183512400000003</v>
      </c>
      <c r="N77">
        <v>14.97498296</v>
      </c>
      <c r="O77">
        <v>0.85278619099999997</v>
      </c>
      <c r="P77">
        <v>14.97498296</v>
      </c>
      <c r="Q77">
        <v>0.83355458299999996</v>
      </c>
      <c r="R77">
        <v>61899556.979999997</v>
      </c>
      <c r="S77">
        <v>0.29730177899999999</v>
      </c>
    </row>
    <row r="78" spans="1:19" x14ac:dyDescent="0.25">
      <c r="A78">
        <v>25</v>
      </c>
      <c r="B78">
        <v>1260</v>
      </c>
      <c r="C78">
        <v>25</v>
      </c>
      <c r="D78">
        <v>5.9475830000000002E-3</v>
      </c>
      <c r="E78">
        <v>5.2565209276094899E-3</v>
      </c>
      <c r="F78">
        <v>0</v>
      </c>
      <c r="G78">
        <v>0</v>
      </c>
      <c r="H78">
        <v>0</v>
      </c>
      <c r="I78">
        <v>14.917444100000001</v>
      </c>
      <c r="J78">
        <v>454457.28</v>
      </c>
      <c r="K78">
        <v>405937.56</v>
      </c>
      <c r="L78">
        <v>0.76663804800000002</v>
      </c>
      <c r="M78">
        <v>0.81761238800000002</v>
      </c>
      <c r="N78">
        <v>14.917444100000001</v>
      </c>
      <c r="O78">
        <v>0.84858763699999995</v>
      </c>
      <c r="P78">
        <v>14.917444100000001</v>
      </c>
      <c r="Q78">
        <v>0.82209696799999998</v>
      </c>
      <c r="R78">
        <v>60277657.5</v>
      </c>
      <c r="S78">
        <v>0.29730177899999999</v>
      </c>
    </row>
    <row r="79" spans="1:19" x14ac:dyDescent="0.25">
      <c r="A79">
        <v>24</v>
      </c>
      <c r="B79">
        <v>1209.5999999999999</v>
      </c>
      <c r="C79">
        <v>24</v>
      </c>
      <c r="D79">
        <v>5.8307669999999997E-3</v>
      </c>
      <c r="E79">
        <v>5.0325304774432502E-3</v>
      </c>
      <c r="F79">
        <v>0</v>
      </c>
      <c r="G79">
        <v>0</v>
      </c>
      <c r="H79">
        <v>0</v>
      </c>
      <c r="I79">
        <v>14.8375836</v>
      </c>
      <c r="J79">
        <v>452534.7</v>
      </c>
      <c r="K79">
        <v>406029.5</v>
      </c>
      <c r="L79">
        <v>0.76135074000000003</v>
      </c>
      <c r="M79">
        <v>0.81415073400000004</v>
      </c>
      <c r="N79">
        <v>14.8375836</v>
      </c>
      <c r="O79">
        <v>0.86477735899999997</v>
      </c>
      <c r="P79">
        <v>14.8375836</v>
      </c>
      <c r="Q79">
        <v>0.83570862199999996</v>
      </c>
      <c r="R79">
        <v>59615286.439999998</v>
      </c>
      <c r="S79">
        <v>0.29730177899999999</v>
      </c>
    </row>
    <row r="80" spans="1:19" x14ac:dyDescent="0.25">
      <c r="A80">
        <v>23</v>
      </c>
      <c r="B80">
        <v>1159.2</v>
      </c>
      <c r="C80">
        <v>23</v>
      </c>
      <c r="D80">
        <v>5.6123190000000002E-3</v>
      </c>
      <c r="E80">
        <v>4.8043212240726002E-3</v>
      </c>
      <c r="F80">
        <v>0</v>
      </c>
      <c r="G80">
        <v>0</v>
      </c>
      <c r="H80">
        <v>0</v>
      </c>
      <c r="I80">
        <v>14.733069629999999</v>
      </c>
      <c r="J80">
        <v>450208.6</v>
      </c>
      <c r="K80">
        <v>405903.58</v>
      </c>
      <c r="L80">
        <v>0.754762818</v>
      </c>
      <c r="M80">
        <v>0.80996258499999996</v>
      </c>
      <c r="N80">
        <v>14.733069629999999</v>
      </c>
      <c r="O80">
        <v>0.87940095500000004</v>
      </c>
      <c r="P80">
        <v>14.733069629999999</v>
      </c>
      <c r="Q80">
        <v>0.85803660400000004</v>
      </c>
      <c r="R80">
        <v>58941740.960000001</v>
      </c>
      <c r="S80">
        <v>0.29730177899999999</v>
      </c>
    </row>
    <row r="81" spans="1:19" x14ac:dyDescent="0.25">
      <c r="A81">
        <v>22</v>
      </c>
      <c r="B81">
        <v>1108.8</v>
      </c>
      <c r="C81">
        <v>22</v>
      </c>
      <c r="D81">
        <v>5.3354780000000003E-3</v>
      </c>
      <c r="E81">
        <v>4.6501269596364199E-3</v>
      </c>
      <c r="F81">
        <v>0</v>
      </c>
      <c r="G81">
        <v>0</v>
      </c>
      <c r="H81">
        <v>0</v>
      </c>
      <c r="I81">
        <v>14.64525469</v>
      </c>
      <c r="J81">
        <v>447023.34</v>
      </c>
      <c r="K81">
        <v>405255.46</v>
      </c>
      <c r="L81">
        <v>0.74794914599999995</v>
      </c>
      <c r="M81">
        <v>0.80422040800000005</v>
      </c>
      <c r="N81">
        <v>14.64525469</v>
      </c>
      <c r="O81">
        <v>0.87117215800000003</v>
      </c>
      <c r="P81">
        <v>14.64525469</v>
      </c>
      <c r="Q81">
        <v>0.87899108699999995</v>
      </c>
      <c r="R81">
        <v>56988687.32</v>
      </c>
      <c r="S81">
        <v>0.29730177899999999</v>
      </c>
    </row>
    <row r="82" spans="1:19" x14ac:dyDescent="0.25">
      <c r="A82">
        <v>21</v>
      </c>
      <c r="B82">
        <v>1058.4000000000001</v>
      </c>
      <c r="C82">
        <v>21</v>
      </c>
      <c r="D82">
        <v>5.1350620000000001E-3</v>
      </c>
      <c r="E82">
        <v>4.4068749922390304E-3</v>
      </c>
      <c r="F82">
        <v>0</v>
      </c>
      <c r="G82">
        <v>0</v>
      </c>
      <c r="H82">
        <v>0</v>
      </c>
      <c r="I82">
        <v>14.62751916</v>
      </c>
      <c r="J82">
        <v>447594.44</v>
      </c>
      <c r="K82">
        <v>404756.28</v>
      </c>
      <c r="L82">
        <v>0.74723930900000002</v>
      </c>
      <c r="M82">
        <v>0.80524744000000004</v>
      </c>
      <c r="N82">
        <v>14.62751916</v>
      </c>
      <c r="O82">
        <v>0.86927196600000001</v>
      </c>
      <c r="P82">
        <v>14.62751916</v>
      </c>
      <c r="Q82">
        <v>0.89210259300000005</v>
      </c>
      <c r="R82">
        <v>55724881</v>
      </c>
      <c r="S82">
        <v>0.29730177899999999</v>
      </c>
    </row>
    <row r="83" spans="1:19" x14ac:dyDescent="0.25">
      <c r="A83">
        <v>20</v>
      </c>
      <c r="B83">
        <v>1008</v>
      </c>
      <c r="C83">
        <v>20</v>
      </c>
      <c r="D83">
        <v>4.8032999999999999E-3</v>
      </c>
      <c r="E83">
        <v>4.1959268065872102E-3</v>
      </c>
      <c r="F83">
        <v>0</v>
      </c>
      <c r="G83">
        <v>0</v>
      </c>
      <c r="H83">
        <v>0</v>
      </c>
      <c r="I83">
        <v>14.6287957</v>
      </c>
      <c r="J83">
        <v>447468.66</v>
      </c>
      <c r="K83">
        <v>404284.88</v>
      </c>
      <c r="L83">
        <v>0.74683614700000001</v>
      </c>
      <c r="M83">
        <v>0.80504120999999995</v>
      </c>
      <c r="N83">
        <v>14.6287957</v>
      </c>
      <c r="O83">
        <v>0.86411781899999995</v>
      </c>
      <c r="P83">
        <v>14.6287957</v>
      </c>
      <c r="Q83">
        <v>0.89099191499999997</v>
      </c>
      <c r="R83">
        <v>54501217.140000001</v>
      </c>
      <c r="S83">
        <v>0.29730177899999999</v>
      </c>
    </row>
    <row r="84" spans="1:19" x14ac:dyDescent="0.25">
      <c r="A84">
        <v>19</v>
      </c>
      <c r="B84">
        <v>957.6</v>
      </c>
      <c r="C84">
        <v>19</v>
      </c>
      <c r="D84">
        <v>4.6940100000000002E-3</v>
      </c>
      <c r="E84">
        <v>4.0887320212698803E-3</v>
      </c>
      <c r="F84">
        <v>0</v>
      </c>
      <c r="G84">
        <v>0</v>
      </c>
      <c r="H84">
        <v>0</v>
      </c>
      <c r="I84">
        <v>14.63282594</v>
      </c>
      <c r="J84">
        <v>447815.04</v>
      </c>
      <c r="K84">
        <v>403640.26</v>
      </c>
      <c r="L84">
        <v>0.74737652899999996</v>
      </c>
      <c r="M84">
        <v>0.80566476899999995</v>
      </c>
      <c r="N84">
        <v>14.63282594</v>
      </c>
      <c r="O84">
        <v>0.87216300099999999</v>
      </c>
      <c r="P84">
        <v>14.63282594</v>
      </c>
      <c r="Q84">
        <v>0.89709156300000004</v>
      </c>
      <c r="R84">
        <v>53668481.039999999</v>
      </c>
      <c r="S84">
        <v>0.29730177899999999</v>
      </c>
    </row>
    <row r="85" spans="1:19" x14ac:dyDescent="0.25">
      <c r="A85">
        <v>18</v>
      </c>
      <c r="B85">
        <v>907.2</v>
      </c>
      <c r="C85">
        <v>18</v>
      </c>
      <c r="D85">
        <v>4.4281700000000004E-3</v>
      </c>
      <c r="E85">
        <v>3.8743395132157499E-3</v>
      </c>
      <c r="F85">
        <v>0</v>
      </c>
      <c r="G85">
        <v>0</v>
      </c>
      <c r="H85">
        <v>0</v>
      </c>
      <c r="I85">
        <v>14.58726689</v>
      </c>
      <c r="J85">
        <v>448534.12</v>
      </c>
      <c r="K85">
        <v>403107.3</v>
      </c>
      <c r="L85">
        <v>0.745754841</v>
      </c>
      <c r="M85">
        <v>0.80695137800000005</v>
      </c>
      <c r="N85">
        <v>14.58726689</v>
      </c>
      <c r="O85">
        <v>0.87427823599999999</v>
      </c>
      <c r="P85">
        <v>14.58726689</v>
      </c>
      <c r="Q85">
        <v>0.89644779100000005</v>
      </c>
      <c r="R85">
        <v>52503655.159999996</v>
      </c>
      <c r="S85">
        <v>0.29730177899999999</v>
      </c>
    </row>
    <row r="86" spans="1:19" x14ac:dyDescent="0.25">
      <c r="A86">
        <v>17</v>
      </c>
      <c r="B86">
        <v>856.8</v>
      </c>
      <c r="C86">
        <v>17</v>
      </c>
      <c r="D86">
        <v>4.2447120000000003E-3</v>
      </c>
      <c r="E86">
        <v>3.66417651401489E-3</v>
      </c>
      <c r="F86">
        <v>0</v>
      </c>
      <c r="G86">
        <v>0</v>
      </c>
      <c r="H86">
        <v>0</v>
      </c>
      <c r="I86">
        <v>14.579849490000001</v>
      </c>
      <c r="J86">
        <v>448487.06</v>
      </c>
      <c r="K86">
        <v>402309.66</v>
      </c>
      <c r="L86">
        <v>0.74546524400000003</v>
      </c>
      <c r="M86">
        <v>0.80687916199999998</v>
      </c>
      <c r="N86">
        <v>14.579849490000001</v>
      </c>
      <c r="O86">
        <v>0.87479900200000005</v>
      </c>
      <c r="P86">
        <v>14.579849490000001</v>
      </c>
      <c r="Q86">
        <v>0.89191531999999996</v>
      </c>
      <c r="R86">
        <v>51685898.32</v>
      </c>
      <c r="S86">
        <v>0.29730177899999999</v>
      </c>
    </row>
    <row r="87" spans="1:19" x14ac:dyDescent="0.25">
      <c r="A87">
        <v>16</v>
      </c>
      <c r="B87">
        <v>806.4</v>
      </c>
      <c r="C87">
        <v>16</v>
      </c>
      <c r="D87">
        <v>4.0116409999999998E-3</v>
      </c>
      <c r="E87">
        <v>3.4962689243242702E-3</v>
      </c>
      <c r="F87">
        <v>0</v>
      </c>
      <c r="G87">
        <v>0</v>
      </c>
      <c r="H87">
        <v>0</v>
      </c>
      <c r="I87">
        <v>14.543505550000001</v>
      </c>
      <c r="J87">
        <v>449264.72</v>
      </c>
      <c r="K87">
        <v>401456.58</v>
      </c>
      <c r="L87">
        <v>0.74444437399999996</v>
      </c>
      <c r="M87">
        <v>0.80826716799999998</v>
      </c>
      <c r="N87">
        <v>14.543505550000001</v>
      </c>
      <c r="O87">
        <v>0.88202789000000004</v>
      </c>
      <c r="P87">
        <v>14.543505550000001</v>
      </c>
      <c r="Q87">
        <v>0.8925206</v>
      </c>
      <c r="R87">
        <v>50672062</v>
      </c>
      <c r="S87">
        <v>0.29730177899999999</v>
      </c>
    </row>
    <row r="88" spans="1:19" x14ac:dyDescent="0.25">
      <c r="A88">
        <v>15</v>
      </c>
      <c r="B88">
        <v>756</v>
      </c>
      <c r="C88">
        <v>15</v>
      </c>
      <c r="D88">
        <v>3.7545510000000001E-3</v>
      </c>
      <c r="E88">
        <v>3.2868272352635001E-3</v>
      </c>
      <c r="F88">
        <v>0</v>
      </c>
      <c r="G88">
        <v>0</v>
      </c>
      <c r="H88">
        <v>0</v>
      </c>
      <c r="I88">
        <v>14.480605560000001</v>
      </c>
      <c r="J88">
        <v>449560.56</v>
      </c>
      <c r="K88">
        <v>400533.18</v>
      </c>
      <c r="L88">
        <v>0.74152954199999999</v>
      </c>
      <c r="M88">
        <v>0.80879849599999998</v>
      </c>
      <c r="N88">
        <v>14.480605560000001</v>
      </c>
      <c r="O88">
        <v>0.87762573300000002</v>
      </c>
      <c r="P88">
        <v>14.480605560000001</v>
      </c>
      <c r="Q88">
        <v>0.883303909</v>
      </c>
      <c r="R88">
        <v>48795128.380000003</v>
      </c>
      <c r="S88">
        <v>0.29730177899999999</v>
      </c>
    </row>
    <row r="89" spans="1:19" x14ac:dyDescent="0.25">
      <c r="A89">
        <v>14</v>
      </c>
      <c r="B89">
        <v>705.6</v>
      </c>
      <c r="C89">
        <v>14</v>
      </c>
      <c r="D89">
        <v>3.5757419999999998E-3</v>
      </c>
      <c r="E89">
        <v>3.1395528997954099E-3</v>
      </c>
      <c r="F89">
        <v>0</v>
      </c>
      <c r="G89">
        <v>0</v>
      </c>
      <c r="H89">
        <v>0</v>
      </c>
      <c r="I89">
        <v>14.44381879</v>
      </c>
      <c r="J89">
        <v>449415.67999999999</v>
      </c>
      <c r="K89">
        <v>399392.4</v>
      </c>
      <c r="L89">
        <v>0.73968462000000001</v>
      </c>
      <c r="M89">
        <v>0.80853483699999995</v>
      </c>
      <c r="N89">
        <v>14.44381879</v>
      </c>
      <c r="O89">
        <v>0.861162278</v>
      </c>
      <c r="P89">
        <v>14.44381879</v>
      </c>
      <c r="Q89">
        <v>0.86495806799999997</v>
      </c>
      <c r="R89">
        <v>47395760.659999996</v>
      </c>
      <c r="S89">
        <v>0.29730177899999999</v>
      </c>
    </row>
    <row r="90" spans="1:19" x14ac:dyDescent="0.25">
      <c r="A90">
        <v>13</v>
      </c>
      <c r="B90">
        <v>655.20000000000005</v>
      </c>
      <c r="C90">
        <v>13</v>
      </c>
      <c r="D90">
        <v>3.3345649999999998E-3</v>
      </c>
      <c r="E90">
        <v>2.8975376694924098E-3</v>
      </c>
      <c r="F90">
        <v>0</v>
      </c>
      <c r="G90">
        <v>0</v>
      </c>
      <c r="H90">
        <v>0</v>
      </c>
      <c r="I90">
        <v>14.36656563</v>
      </c>
      <c r="J90">
        <v>448284.14</v>
      </c>
      <c r="K90">
        <v>398737.78</v>
      </c>
      <c r="L90">
        <v>0.73530759400000001</v>
      </c>
      <c r="M90">
        <v>0.80649631200000005</v>
      </c>
      <c r="N90">
        <v>14.36656563</v>
      </c>
      <c r="O90">
        <v>0.82506510600000005</v>
      </c>
      <c r="P90">
        <v>14.36656563</v>
      </c>
      <c r="Q90">
        <v>0.81308369599999997</v>
      </c>
      <c r="R90">
        <v>46431913.659999996</v>
      </c>
      <c r="S90">
        <v>0.29730177899999999</v>
      </c>
    </row>
    <row r="91" spans="1:19" x14ac:dyDescent="0.25">
      <c r="A91">
        <v>12</v>
      </c>
      <c r="B91">
        <v>604.79999999999995</v>
      </c>
      <c r="C91">
        <v>12</v>
      </c>
      <c r="D91">
        <v>3.0398019999999999E-3</v>
      </c>
      <c r="E91">
        <v>2.6562770188755499E-3</v>
      </c>
      <c r="F91">
        <v>0</v>
      </c>
      <c r="G91">
        <v>0</v>
      </c>
      <c r="H91">
        <v>0</v>
      </c>
      <c r="I91">
        <v>14.30967882</v>
      </c>
      <c r="J91">
        <v>445857.76</v>
      </c>
      <c r="K91">
        <v>397930.48</v>
      </c>
      <c r="L91">
        <v>0.73066792800000002</v>
      </c>
      <c r="M91">
        <v>0.80213462199999996</v>
      </c>
      <c r="N91">
        <v>14.30967882</v>
      </c>
      <c r="O91">
        <v>0.77905160200000001</v>
      </c>
      <c r="P91">
        <v>14.30967882</v>
      </c>
      <c r="Q91">
        <v>0.75389468900000001</v>
      </c>
      <c r="R91">
        <v>45692076.359999999</v>
      </c>
      <c r="S91">
        <v>0.29730177899999999</v>
      </c>
    </row>
    <row r="92" spans="1:19" x14ac:dyDescent="0.25">
      <c r="A92">
        <v>11</v>
      </c>
      <c r="B92">
        <v>554.4</v>
      </c>
      <c r="C92">
        <v>11</v>
      </c>
      <c r="D92">
        <v>2.8385730000000001E-3</v>
      </c>
      <c r="E92">
        <v>2.4772008803867099E-3</v>
      </c>
      <c r="F92">
        <v>0</v>
      </c>
      <c r="G92">
        <v>0</v>
      </c>
      <c r="H92">
        <v>0</v>
      </c>
      <c r="I92">
        <v>14.22429595</v>
      </c>
      <c r="J92">
        <v>442992.42</v>
      </c>
      <c r="K92">
        <v>396696.8</v>
      </c>
      <c r="L92">
        <v>0.72388086100000004</v>
      </c>
      <c r="M92">
        <v>0.79698940200000001</v>
      </c>
      <c r="N92">
        <v>14.22429595</v>
      </c>
      <c r="O92">
        <v>0.75365050700000003</v>
      </c>
      <c r="P92">
        <v>14.22429595</v>
      </c>
      <c r="Q92">
        <v>0.712614419</v>
      </c>
      <c r="R92">
        <v>44277898.859999999</v>
      </c>
      <c r="S92">
        <v>0.29730177899999999</v>
      </c>
    </row>
    <row r="93" spans="1:19" x14ac:dyDescent="0.25">
      <c r="A93">
        <v>10</v>
      </c>
      <c r="B93">
        <v>504</v>
      </c>
      <c r="C93">
        <v>10</v>
      </c>
      <c r="D93">
        <v>2.5919649999999999E-3</v>
      </c>
      <c r="E93">
        <v>2.2380946180111999E-3</v>
      </c>
      <c r="F93">
        <v>0</v>
      </c>
      <c r="G93">
        <v>0</v>
      </c>
      <c r="H93">
        <v>0</v>
      </c>
      <c r="I93">
        <v>14.110350329999999</v>
      </c>
      <c r="J93">
        <v>438465.78</v>
      </c>
      <c r="K93">
        <v>395605.94</v>
      </c>
      <c r="L93">
        <v>0.71371682400000003</v>
      </c>
      <c r="M93">
        <v>0.78882828500000002</v>
      </c>
      <c r="N93">
        <v>14.110350329999999</v>
      </c>
      <c r="O93">
        <v>0.73363133999999997</v>
      </c>
      <c r="P93">
        <v>14.110350329999999</v>
      </c>
      <c r="Q93">
        <v>0.67171512899999997</v>
      </c>
      <c r="R93">
        <v>42986219.039999999</v>
      </c>
      <c r="S93">
        <v>0.29707699199999998</v>
      </c>
    </row>
    <row r="94" spans="1:19" x14ac:dyDescent="0.25">
      <c r="A94">
        <v>9</v>
      </c>
      <c r="B94">
        <v>453.6</v>
      </c>
      <c r="C94">
        <v>9</v>
      </c>
      <c r="D94">
        <v>2.3942690000000001E-3</v>
      </c>
      <c r="E94">
        <v>2.05054272488242E-3</v>
      </c>
      <c r="F94">
        <v>0</v>
      </c>
      <c r="G94">
        <v>0</v>
      </c>
      <c r="H94">
        <v>0</v>
      </c>
      <c r="I94">
        <v>13.94081381</v>
      </c>
      <c r="J94">
        <v>431128.84</v>
      </c>
      <c r="K94">
        <v>393868.28</v>
      </c>
      <c r="L94">
        <v>0.69852286799999996</v>
      </c>
      <c r="M94">
        <v>0.77562921600000001</v>
      </c>
      <c r="N94">
        <v>13.94081381</v>
      </c>
      <c r="O94">
        <v>0.72650152400000001</v>
      </c>
      <c r="P94">
        <v>13.94081381</v>
      </c>
      <c r="Q94">
        <v>0.63198789499999997</v>
      </c>
      <c r="R94">
        <v>41577693.82</v>
      </c>
      <c r="S94">
        <v>0.29730177899999999</v>
      </c>
    </row>
    <row r="95" spans="1:19" x14ac:dyDescent="0.25">
      <c r="A95">
        <v>8</v>
      </c>
      <c r="B95">
        <v>403.2</v>
      </c>
      <c r="C95">
        <v>8</v>
      </c>
      <c r="D95">
        <v>2.1642110000000001E-3</v>
      </c>
      <c r="E95">
        <v>1.8649770410424499E-3</v>
      </c>
      <c r="F95">
        <v>0</v>
      </c>
      <c r="G95">
        <v>0</v>
      </c>
      <c r="H95">
        <v>0</v>
      </c>
      <c r="I95">
        <v>13.60080404</v>
      </c>
      <c r="J95">
        <v>424490.32</v>
      </c>
      <c r="K95">
        <v>395422.42</v>
      </c>
      <c r="L95">
        <v>0.68088006000000001</v>
      </c>
      <c r="M95">
        <v>0.76367060499999995</v>
      </c>
      <c r="N95">
        <v>13.60080404</v>
      </c>
      <c r="O95">
        <v>0.83780414299999995</v>
      </c>
      <c r="P95">
        <v>13.60080404</v>
      </c>
      <c r="Q95">
        <v>0.76750370899999998</v>
      </c>
      <c r="R95">
        <v>41144891.240000002</v>
      </c>
      <c r="S95">
        <v>0.29730177899999999</v>
      </c>
    </row>
    <row r="96" spans="1:19" x14ac:dyDescent="0.25">
      <c r="A96">
        <v>7</v>
      </c>
      <c r="B96">
        <v>352.8</v>
      </c>
      <c r="C96">
        <v>7</v>
      </c>
      <c r="D96">
        <v>1.869314E-3</v>
      </c>
      <c r="E96">
        <v>1.6351577600260099E-3</v>
      </c>
      <c r="F96">
        <v>0</v>
      </c>
      <c r="G96">
        <v>0</v>
      </c>
      <c r="H96">
        <v>0</v>
      </c>
      <c r="I96">
        <v>12.971744230000001</v>
      </c>
      <c r="J96">
        <v>411541.78</v>
      </c>
      <c r="K96">
        <v>392261.2</v>
      </c>
      <c r="L96">
        <v>0.64671372299999996</v>
      </c>
      <c r="M96">
        <v>0.74036391000000001</v>
      </c>
      <c r="N96">
        <v>12.971744230000001</v>
      </c>
      <c r="O96">
        <v>0.85991630100000005</v>
      </c>
      <c r="P96">
        <v>12.971744230000001</v>
      </c>
      <c r="Q96">
        <v>0.850735566</v>
      </c>
      <c r="R96">
        <v>39889911.299999997</v>
      </c>
      <c r="S96">
        <v>0.29730177899999999</v>
      </c>
    </row>
    <row r="97" spans="1:19" x14ac:dyDescent="0.25">
      <c r="A97">
        <v>6</v>
      </c>
      <c r="B97">
        <v>302.39999999999998</v>
      </c>
      <c r="C97">
        <v>6</v>
      </c>
      <c r="D97">
        <v>1.6582089999999999E-3</v>
      </c>
      <c r="E97">
        <v>1.4637634101319699E-3</v>
      </c>
      <c r="F97">
        <v>0</v>
      </c>
      <c r="G97">
        <v>0</v>
      </c>
      <c r="H97">
        <v>0</v>
      </c>
      <c r="I97">
        <v>12.534907410000001</v>
      </c>
      <c r="J97">
        <v>399361.08</v>
      </c>
      <c r="K97">
        <v>386880.42</v>
      </c>
      <c r="L97">
        <v>0.61767086800000004</v>
      </c>
      <c r="M97">
        <v>0.71843652000000002</v>
      </c>
      <c r="N97">
        <v>12.534907410000001</v>
      </c>
      <c r="O97">
        <v>0.81571327599999999</v>
      </c>
      <c r="P97">
        <v>12.534907410000001</v>
      </c>
      <c r="Q97">
        <v>0.82035285700000005</v>
      </c>
      <c r="R97">
        <v>38119927.659999996</v>
      </c>
      <c r="S97">
        <v>0.29707699199999998</v>
      </c>
    </row>
    <row r="98" spans="1:19" x14ac:dyDescent="0.25">
      <c r="A98">
        <v>5</v>
      </c>
      <c r="B98">
        <v>252</v>
      </c>
      <c r="C98">
        <v>5</v>
      </c>
      <c r="D98">
        <v>1.39745E-3</v>
      </c>
      <c r="E98">
        <v>1.1970816597185699E-3</v>
      </c>
      <c r="F98">
        <v>0</v>
      </c>
      <c r="G98">
        <v>0</v>
      </c>
      <c r="H98">
        <v>0</v>
      </c>
      <c r="I98">
        <v>12.737727209999999</v>
      </c>
      <c r="J98">
        <v>397036.5</v>
      </c>
      <c r="K98">
        <v>383646.78</v>
      </c>
      <c r="L98">
        <v>0.62334266299999996</v>
      </c>
      <c r="M98">
        <v>0.71425173600000003</v>
      </c>
      <c r="N98">
        <v>12.737727209999999</v>
      </c>
      <c r="O98">
        <v>0.80607955099999995</v>
      </c>
      <c r="P98">
        <v>12.737727209999999</v>
      </c>
      <c r="Q98">
        <v>0.80669791199999996</v>
      </c>
      <c r="R98">
        <v>37812101.159999996</v>
      </c>
      <c r="S98">
        <v>0.29730177899999999</v>
      </c>
    </row>
    <row r="99" spans="1:19" x14ac:dyDescent="0.25">
      <c r="A99">
        <v>4</v>
      </c>
      <c r="B99">
        <v>201.6</v>
      </c>
      <c r="C99">
        <v>4</v>
      </c>
      <c r="D99">
        <v>1.1143010000000001E-3</v>
      </c>
      <c r="E99">
        <v>9.5940512467916498E-4</v>
      </c>
      <c r="F99">
        <v>0</v>
      </c>
      <c r="G99">
        <v>0</v>
      </c>
      <c r="H99">
        <v>0</v>
      </c>
      <c r="I99">
        <v>12.91969589</v>
      </c>
      <c r="J99">
        <v>386423.16</v>
      </c>
      <c r="K99">
        <v>374345.32</v>
      </c>
      <c r="L99">
        <v>0.62170408600000004</v>
      </c>
      <c r="M99">
        <v>0.69514088799999996</v>
      </c>
      <c r="N99">
        <v>12.91969589</v>
      </c>
      <c r="O99">
        <v>0.80015654700000005</v>
      </c>
      <c r="P99">
        <v>12.91969589</v>
      </c>
      <c r="Q99">
        <v>0.78692601299999998</v>
      </c>
      <c r="R99">
        <v>36957290.880000003</v>
      </c>
      <c r="S99">
        <v>0.29730177899999999</v>
      </c>
    </row>
    <row r="100" spans="1:19" x14ac:dyDescent="0.25">
      <c r="A100">
        <v>3</v>
      </c>
      <c r="B100">
        <v>151.19999999999999</v>
      </c>
      <c r="C100">
        <v>3</v>
      </c>
      <c r="D100">
        <v>1.2444299999999999E-3</v>
      </c>
      <c r="E100">
        <v>1.07589677100879E-3</v>
      </c>
      <c r="F100">
        <v>0</v>
      </c>
      <c r="G100">
        <v>0</v>
      </c>
      <c r="H100">
        <v>0</v>
      </c>
      <c r="I100">
        <v>13.07882474</v>
      </c>
      <c r="J100">
        <v>384975.26</v>
      </c>
      <c r="K100">
        <v>371183.12</v>
      </c>
      <c r="L100">
        <v>0.62711976300000005</v>
      </c>
      <c r="M100">
        <v>0.69253895499999996</v>
      </c>
      <c r="N100">
        <v>13.07882474</v>
      </c>
      <c r="O100">
        <v>0.78513997899999999</v>
      </c>
      <c r="P100">
        <v>13.07882474</v>
      </c>
      <c r="Q100">
        <v>0.76168483600000003</v>
      </c>
      <c r="R100">
        <v>35281325.299999997</v>
      </c>
      <c r="S100">
        <v>0.29707699199999998</v>
      </c>
    </row>
    <row r="101" spans="1:19" x14ac:dyDescent="0.25">
      <c r="A101">
        <v>2</v>
      </c>
      <c r="B101">
        <v>100.8</v>
      </c>
      <c r="C101">
        <v>2</v>
      </c>
      <c r="D101">
        <v>1.0073650000000001E-3</v>
      </c>
      <c r="E101">
        <v>8.7177763467381005E-4</v>
      </c>
      <c r="F101">
        <v>0</v>
      </c>
      <c r="G101">
        <v>0</v>
      </c>
      <c r="H101">
        <v>0</v>
      </c>
      <c r="I101">
        <v>13.17083248</v>
      </c>
      <c r="J101">
        <v>380208.56</v>
      </c>
      <c r="K101">
        <v>360273.64</v>
      </c>
      <c r="L101">
        <v>0.62749797100000004</v>
      </c>
      <c r="M101">
        <v>0.68397056899999997</v>
      </c>
      <c r="N101">
        <v>13.17083248</v>
      </c>
      <c r="O101">
        <v>0.72249248300000002</v>
      </c>
      <c r="P101">
        <v>13.17083248</v>
      </c>
      <c r="Q101">
        <v>0.68861061700000004</v>
      </c>
      <c r="R101">
        <v>34087907.759999998</v>
      </c>
      <c r="S101">
        <v>0.29730177899999999</v>
      </c>
    </row>
    <row r="102" spans="1:19" x14ac:dyDescent="0.25">
      <c r="A102">
        <v>1</v>
      </c>
      <c r="B102">
        <v>50.4</v>
      </c>
      <c r="C102">
        <v>1</v>
      </c>
      <c r="D102">
        <v>6.5908199999999996E-4</v>
      </c>
      <c r="E102">
        <v>5.6689342403628E-4</v>
      </c>
      <c r="F102">
        <v>0</v>
      </c>
      <c r="G102">
        <v>0</v>
      </c>
      <c r="H102">
        <v>0</v>
      </c>
      <c r="I102">
        <v>12.665589450000001</v>
      </c>
      <c r="J102">
        <v>333944.62</v>
      </c>
      <c r="K102">
        <v>320417.82</v>
      </c>
      <c r="L102">
        <v>0.57445804</v>
      </c>
      <c r="M102">
        <v>0.60068267099999995</v>
      </c>
      <c r="N102">
        <v>12.665589450000001</v>
      </c>
      <c r="O102">
        <v>0.68445368600000001</v>
      </c>
      <c r="P102">
        <v>12.665589450000001</v>
      </c>
      <c r="Q102">
        <v>0.752852085</v>
      </c>
      <c r="R102">
        <v>33369885.239999998</v>
      </c>
      <c r="S102">
        <v>0.29707699199999998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>
        <v>100</v>
      </c>
      <c r="B3">
        <v>5040</v>
      </c>
      <c r="C3">
        <v>100</v>
      </c>
      <c r="D3">
        <v>41</v>
      </c>
      <c r="E3">
        <v>1</v>
      </c>
      <c r="F3">
        <v>1</v>
      </c>
      <c r="G3">
        <v>1</v>
      </c>
      <c r="H3">
        <v>1</v>
      </c>
      <c r="I3">
        <v>40</v>
      </c>
      <c r="J3">
        <v>5191</v>
      </c>
      <c r="K3">
        <v>34094</v>
      </c>
      <c r="L3">
        <v>4911</v>
      </c>
      <c r="M3">
        <v>3930</v>
      </c>
      <c r="N3">
        <v>29</v>
      </c>
      <c r="O3">
        <v>36</v>
      </c>
      <c r="P3">
        <v>31</v>
      </c>
      <c r="Q3">
        <v>46</v>
      </c>
      <c r="R3">
        <v>5123</v>
      </c>
      <c r="S3">
        <v>26</v>
      </c>
    </row>
    <row r="4" spans="1:19" x14ac:dyDescent="0.25">
      <c r="A4">
        <v>99</v>
      </c>
      <c r="B4">
        <v>4989.6000000000004</v>
      </c>
      <c r="C4">
        <v>99</v>
      </c>
      <c r="D4">
        <v>12</v>
      </c>
      <c r="E4">
        <v>0</v>
      </c>
      <c r="F4">
        <v>0</v>
      </c>
      <c r="G4">
        <v>0</v>
      </c>
      <c r="H4">
        <v>0</v>
      </c>
      <c r="I4">
        <v>25</v>
      </c>
      <c r="J4">
        <v>4276</v>
      </c>
      <c r="K4">
        <v>31440</v>
      </c>
      <c r="L4">
        <v>3775</v>
      </c>
      <c r="M4">
        <v>3480</v>
      </c>
      <c r="N4">
        <v>25</v>
      </c>
      <c r="O4">
        <v>27</v>
      </c>
      <c r="P4">
        <v>25</v>
      </c>
      <c r="Q4">
        <v>40</v>
      </c>
      <c r="R4">
        <v>4451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19</v>
      </c>
      <c r="E5">
        <v>0</v>
      </c>
      <c r="F5">
        <v>0</v>
      </c>
      <c r="G5">
        <v>0</v>
      </c>
      <c r="H5">
        <v>0</v>
      </c>
      <c r="I5">
        <v>26</v>
      </c>
      <c r="J5">
        <v>4229</v>
      </c>
      <c r="K5">
        <v>31473</v>
      </c>
      <c r="L5">
        <v>3649</v>
      </c>
      <c r="M5">
        <v>3486</v>
      </c>
      <c r="N5">
        <v>25</v>
      </c>
      <c r="O5">
        <v>27</v>
      </c>
      <c r="P5">
        <v>68</v>
      </c>
      <c r="Q5">
        <v>40</v>
      </c>
      <c r="R5">
        <v>4463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12</v>
      </c>
      <c r="E6">
        <v>0</v>
      </c>
      <c r="F6">
        <v>0</v>
      </c>
      <c r="G6">
        <v>0</v>
      </c>
      <c r="H6">
        <v>0</v>
      </c>
      <c r="I6">
        <v>26</v>
      </c>
      <c r="J6">
        <v>4090</v>
      </c>
      <c r="K6">
        <v>31031</v>
      </c>
      <c r="L6">
        <v>3561</v>
      </c>
      <c r="M6">
        <v>3303</v>
      </c>
      <c r="N6">
        <v>25</v>
      </c>
      <c r="O6">
        <v>27</v>
      </c>
      <c r="P6">
        <v>25</v>
      </c>
      <c r="Q6">
        <v>40</v>
      </c>
      <c r="R6">
        <v>4448</v>
      </c>
      <c r="S6">
        <v>18</v>
      </c>
    </row>
    <row r="7" spans="1:19" x14ac:dyDescent="0.25">
      <c r="A7">
        <v>96</v>
      </c>
      <c r="B7">
        <v>4838.3999999999996</v>
      </c>
      <c r="C7">
        <v>96</v>
      </c>
      <c r="D7">
        <v>13</v>
      </c>
      <c r="E7">
        <v>0</v>
      </c>
      <c r="F7">
        <v>0</v>
      </c>
      <c r="G7">
        <v>0</v>
      </c>
      <c r="H7">
        <v>0</v>
      </c>
      <c r="I7">
        <v>56</v>
      </c>
      <c r="J7">
        <v>4154</v>
      </c>
      <c r="K7">
        <v>31160</v>
      </c>
      <c r="L7">
        <v>3664</v>
      </c>
      <c r="M7">
        <v>3301</v>
      </c>
      <c r="N7">
        <v>26</v>
      </c>
      <c r="O7">
        <v>27</v>
      </c>
      <c r="P7">
        <v>25</v>
      </c>
      <c r="Q7">
        <v>40</v>
      </c>
      <c r="R7">
        <v>4454</v>
      </c>
      <c r="S7">
        <v>18</v>
      </c>
    </row>
    <row r="8" spans="1:19" x14ac:dyDescent="0.25">
      <c r="A8">
        <v>95</v>
      </c>
      <c r="B8">
        <v>4788</v>
      </c>
      <c r="C8">
        <v>95</v>
      </c>
      <c r="D8">
        <v>13</v>
      </c>
      <c r="E8">
        <v>0</v>
      </c>
      <c r="F8">
        <v>0</v>
      </c>
      <c r="G8">
        <v>0</v>
      </c>
      <c r="H8">
        <v>0</v>
      </c>
      <c r="I8">
        <v>25</v>
      </c>
      <c r="J8">
        <v>4082</v>
      </c>
      <c r="K8">
        <v>30770</v>
      </c>
      <c r="L8">
        <v>3591</v>
      </c>
      <c r="M8">
        <v>3323</v>
      </c>
      <c r="N8">
        <v>25</v>
      </c>
      <c r="O8">
        <v>27</v>
      </c>
      <c r="P8">
        <v>24</v>
      </c>
      <c r="Q8">
        <v>40</v>
      </c>
      <c r="R8">
        <v>4404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12</v>
      </c>
      <c r="E9">
        <v>0</v>
      </c>
      <c r="F9">
        <v>0</v>
      </c>
      <c r="G9">
        <v>0</v>
      </c>
      <c r="H9">
        <v>0</v>
      </c>
      <c r="I9">
        <v>26</v>
      </c>
      <c r="J9">
        <v>3933</v>
      </c>
      <c r="K9">
        <v>30726</v>
      </c>
      <c r="L9">
        <v>3515</v>
      </c>
      <c r="M9">
        <v>3111</v>
      </c>
      <c r="N9">
        <v>25</v>
      </c>
      <c r="O9">
        <v>27</v>
      </c>
      <c r="P9">
        <v>25</v>
      </c>
      <c r="Q9">
        <v>40</v>
      </c>
      <c r="R9">
        <v>4413</v>
      </c>
      <c r="S9">
        <v>18</v>
      </c>
    </row>
    <row r="10" spans="1:19" x14ac:dyDescent="0.25">
      <c r="A10">
        <v>93</v>
      </c>
      <c r="B10">
        <v>4687.2</v>
      </c>
      <c r="C10">
        <v>93</v>
      </c>
      <c r="D10">
        <v>13</v>
      </c>
      <c r="E10">
        <v>0</v>
      </c>
      <c r="F10">
        <v>0</v>
      </c>
      <c r="G10">
        <v>0</v>
      </c>
      <c r="H10">
        <v>0</v>
      </c>
      <c r="I10">
        <v>26</v>
      </c>
      <c r="J10">
        <v>4158</v>
      </c>
      <c r="K10">
        <v>30859</v>
      </c>
      <c r="L10">
        <v>3651</v>
      </c>
      <c r="M10">
        <v>3337</v>
      </c>
      <c r="N10">
        <v>25</v>
      </c>
      <c r="O10">
        <v>27</v>
      </c>
      <c r="P10">
        <v>26</v>
      </c>
      <c r="Q10">
        <v>40</v>
      </c>
      <c r="R10">
        <v>4477</v>
      </c>
      <c r="S10">
        <v>35</v>
      </c>
    </row>
    <row r="11" spans="1:19" x14ac:dyDescent="0.25">
      <c r="A11">
        <v>92</v>
      </c>
      <c r="B11">
        <v>4636.8</v>
      </c>
      <c r="C11">
        <v>92</v>
      </c>
      <c r="D11">
        <v>13</v>
      </c>
      <c r="E11">
        <v>0</v>
      </c>
      <c r="F11">
        <v>0</v>
      </c>
      <c r="G11">
        <v>0</v>
      </c>
      <c r="H11">
        <v>0</v>
      </c>
      <c r="I11">
        <v>28</v>
      </c>
      <c r="J11">
        <v>4222</v>
      </c>
      <c r="K11">
        <v>31482</v>
      </c>
      <c r="L11">
        <v>3714</v>
      </c>
      <c r="M11">
        <v>3483</v>
      </c>
      <c r="N11">
        <v>27</v>
      </c>
      <c r="O11">
        <v>27</v>
      </c>
      <c r="P11">
        <v>25</v>
      </c>
      <c r="Q11">
        <v>41</v>
      </c>
      <c r="R11">
        <v>4470</v>
      </c>
      <c r="S11">
        <v>19</v>
      </c>
    </row>
    <row r="12" spans="1:19" x14ac:dyDescent="0.25">
      <c r="A12">
        <v>91</v>
      </c>
      <c r="B12">
        <v>4586.3999999999996</v>
      </c>
      <c r="C12">
        <v>91</v>
      </c>
      <c r="D12">
        <v>12</v>
      </c>
      <c r="E12">
        <v>0</v>
      </c>
      <c r="F12">
        <v>0</v>
      </c>
      <c r="G12">
        <v>0</v>
      </c>
      <c r="H12">
        <v>0</v>
      </c>
      <c r="I12">
        <v>27</v>
      </c>
      <c r="J12">
        <v>3962</v>
      </c>
      <c r="K12">
        <v>31128</v>
      </c>
      <c r="L12">
        <v>3402</v>
      </c>
      <c r="M12">
        <v>3173</v>
      </c>
      <c r="N12">
        <v>29</v>
      </c>
      <c r="O12">
        <v>27</v>
      </c>
      <c r="P12">
        <v>25</v>
      </c>
      <c r="Q12">
        <v>40</v>
      </c>
      <c r="R12">
        <v>4389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12</v>
      </c>
      <c r="E13">
        <v>0</v>
      </c>
      <c r="F13">
        <v>0</v>
      </c>
      <c r="G13">
        <v>0</v>
      </c>
      <c r="H13">
        <v>0</v>
      </c>
      <c r="I13">
        <v>26</v>
      </c>
      <c r="J13">
        <v>4111</v>
      </c>
      <c r="K13">
        <v>31386</v>
      </c>
      <c r="L13">
        <v>3633</v>
      </c>
      <c r="M13">
        <v>3229</v>
      </c>
      <c r="N13">
        <v>27</v>
      </c>
      <c r="O13">
        <v>27</v>
      </c>
      <c r="P13">
        <v>25</v>
      </c>
      <c r="Q13">
        <v>40</v>
      </c>
      <c r="R13">
        <v>4532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12</v>
      </c>
      <c r="E14">
        <v>0</v>
      </c>
      <c r="F14">
        <v>0</v>
      </c>
      <c r="G14">
        <v>0</v>
      </c>
      <c r="H14">
        <v>0</v>
      </c>
      <c r="I14">
        <v>25</v>
      </c>
      <c r="J14">
        <v>3998</v>
      </c>
      <c r="K14">
        <v>31171</v>
      </c>
      <c r="L14">
        <v>3458</v>
      </c>
      <c r="M14">
        <v>3042</v>
      </c>
      <c r="N14">
        <v>26</v>
      </c>
      <c r="O14">
        <v>27</v>
      </c>
      <c r="P14">
        <v>25</v>
      </c>
      <c r="Q14">
        <v>40</v>
      </c>
      <c r="R14">
        <v>4466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21</v>
      </c>
      <c r="E15">
        <v>0</v>
      </c>
      <c r="F15">
        <v>0</v>
      </c>
      <c r="G15">
        <v>0</v>
      </c>
      <c r="H15">
        <v>0</v>
      </c>
      <c r="I15">
        <v>50</v>
      </c>
      <c r="J15">
        <v>4251</v>
      </c>
      <c r="K15">
        <v>30655</v>
      </c>
      <c r="L15">
        <v>3729</v>
      </c>
      <c r="M15">
        <v>3378</v>
      </c>
      <c r="N15">
        <v>26</v>
      </c>
      <c r="O15">
        <v>27</v>
      </c>
      <c r="P15">
        <v>25</v>
      </c>
      <c r="Q15">
        <v>40</v>
      </c>
      <c r="R15">
        <v>4518</v>
      </c>
      <c r="S15">
        <v>18</v>
      </c>
    </row>
    <row r="16" spans="1:19" x14ac:dyDescent="0.25">
      <c r="A16">
        <v>87</v>
      </c>
      <c r="B16">
        <v>4384.8</v>
      </c>
      <c r="C16">
        <v>87</v>
      </c>
      <c r="D16">
        <v>14</v>
      </c>
      <c r="E16">
        <v>0</v>
      </c>
      <c r="F16">
        <v>0</v>
      </c>
      <c r="G16">
        <v>0</v>
      </c>
      <c r="H16">
        <v>0</v>
      </c>
      <c r="I16">
        <v>25</v>
      </c>
      <c r="J16">
        <v>4114</v>
      </c>
      <c r="K16">
        <v>31092</v>
      </c>
      <c r="L16">
        <v>3554</v>
      </c>
      <c r="M16">
        <v>3314</v>
      </c>
      <c r="N16">
        <v>25</v>
      </c>
      <c r="O16">
        <v>27</v>
      </c>
      <c r="P16">
        <v>25</v>
      </c>
      <c r="Q16">
        <v>41</v>
      </c>
      <c r="R16">
        <v>4369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13</v>
      </c>
      <c r="E17">
        <v>0</v>
      </c>
      <c r="F17">
        <v>0</v>
      </c>
      <c r="G17">
        <v>0</v>
      </c>
      <c r="H17">
        <v>0</v>
      </c>
      <c r="I17">
        <v>26</v>
      </c>
      <c r="J17">
        <v>4240</v>
      </c>
      <c r="K17">
        <v>30840</v>
      </c>
      <c r="L17">
        <v>3633</v>
      </c>
      <c r="M17">
        <v>3382</v>
      </c>
      <c r="N17">
        <v>25</v>
      </c>
      <c r="O17">
        <v>27</v>
      </c>
      <c r="P17">
        <v>26</v>
      </c>
      <c r="Q17">
        <v>40</v>
      </c>
      <c r="R17">
        <v>4457</v>
      </c>
      <c r="S17">
        <v>23</v>
      </c>
    </row>
    <row r="18" spans="1:19" x14ac:dyDescent="0.25">
      <c r="A18">
        <v>85</v>
      </c>
      <c r="B18">
        <v>4284</v>
      </c>
      <c r="C18">
        <v>85</v>
      </c>
      <c r="D18">
        <v>12</v>
      </c>
      <c r="E18">
        <v>0</v>
      </c>
      <c r="F18">
        <v>0</v>
      </c>
      <c r="G18">
        <v>0</v>
      </c>
      <c r="H18">
        <v>0</v>
      </c>
      <c r="I18">
        <v>30</v>
      </c>
      <c r="J18">
        <v>4192</v>
      </c>
      <c r="K18">
        <v>31090</v>
      </c>
      <c r="L18">
        <v>3689</v>
      </c>
      <c r="M18">
        <v>3389</v>
      </c>
      <c r="N18">
        <v>25</v>
      </c>
      <c r="O18">
        <v>27</v>
      </c>
      <c r="P18">
        <v>25</v>
      </c>
      <c r="Q18">
        <v>40</v>
      </c>
      <c r="R18">
        <v>4544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12</v>
      </c>
      <c r="E19">
        <v>0</v>
      </c>
      <c r="F19">
        <v>0</v>
      </c>
      <c r="G19">
        <v>0</v>
      </c>
      <c r="H19">
        <v>0</v>
      </c>
      <c r="I19">
        <v>25</v>
      </c>
      <c r="J19">
        <v>4060</v>
      </c>
      <c r="K19">
        <v>31020</v>
      </c>
      <c r="L19">
        <v>3674</v>
      </c>
      <c r="M19">
        <v>3262</v>
      </c>
      <c r="N19">
        <v>25</v>
      </c>
      <c r="O19">
        <v>27</v>
      </c>
      <c r="P19">
        <v>25</v>
      </c>
      <c r="Q19">
        <v>40</v>
      </c>
      <c r="R19">
        <v>4465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12</v>
      </c>
      <c r="E20">
        <v>0</v>
      </c>
      <c r="F20">
        <v>0</v>
      </c>
      <c r="G20">
        <v>0</v>
      </c>
      <c r="H20">
        <v>0</v>
      </c>
      <c r="I20">
        <v>25</v>
      </c>
      <c r="J20">
        <v>4046</v>
      </c>
      <c r="K20">
        <v>31202</v>
      </c>
      <c r="L20">
        <v>3640</v>
      </c>
      <c r="M20">
        <v>3274</v>
      </c>
      <c r="N20">
        <v>25</v>
      </c>
      <c r="O20">
        <v>27</v>
      </c>
      <c r="P20">
        <v>25</v>
      </c>
      <c r="Q20">
        <v>40</v>
      </c>
      <c r="R20">
        <v>4457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13</v>
      </c>
      <c r="E21">
        <v>0</v>
      </c>
      <c r="F21">
        <v>0</v>
      </c>
      <c r="G21">
        <v>0</v>
      </c>
      <c r="H21">
        <v>0</v>
      </c>
      <c r="I21">
        <v>25</v>
      </c>
      <c r="J21">
        <v>4028</v>
      </c>
      <c r="K21">
        <v>30802</v>
      </c>
      <c r="L21">
        <v>3503</v>
      </c>
      <c r="M21">
        <v>3165</v>
      </c>
      <c r="N21">
        <v>25</v>
      </c>
      <c r="O21">
        <v>27</v>
      </c>
      <c r="P21">
        <v>25</v>
      </c>
      <c r="Q21">
        <v>40</v>
      </c>
      <c r="R21">
        <v>4446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11</v>
      </c>
      <c r="E22">
        <v>0</v>
      </c>
      <c r="F22">
        <v>0</v>
      </c>
      <c r="G22">
        <v>0</v>
      </c>
      <c r="H22">
        <v>0</v>
      </c>
      <c r="I22">
        <v>33</v>
      </c>
      <c r="J22">
        <v>4322</v>
      </c>
      <c r="K22">
        <v>31228</v>
      </c>
      <c r="L22">
        <v>3797</v>
      </c>
      <c r="M22">
        <v>3378</v>
      </c>
      <c r="N22">
        <v>25</v>
      </c>
      <c r="O22">
        <v>29</v>
      </c>
      <c r="P22">
        <v>25</v>
      </c>
      <c r="Q22">
        <v>58</v>
      </c>
      <c r="R22">
        <v>4494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12</v>
      </c>
      <c r="E23">
        <v>0</v>
      </c>
      <c r="F23">
        <v>0</v>
      </c>
      <c r="G23">
        <v>0</v>
      </c>
      <c r="H23">
        <v>0</v>
      </c>
      <c r="I23">
        <v>27</v>
      </c>
      <c r="J23">
        <v>4253</v>
      </c>
      <c r="K23">
        <v>30951</v>
      </c>
      <c r="L23">
        <v>3742</v>
      </c>
      <c r="M23">
        <v>3409</v>
      </c>
      <c r="N23">
        <v>25</v>
      </c>
      <c r="O23">
        <v>28</v>
      </c>
      <c r="P23">
        <v>25</v>
      </c>
      <c r="Q23">
        <v>43</v>
      </c>
      <c r="R23">
        <v>4475</v>
      </c>
      <c r="S23">
        <v>18</v>
      </c>
    </row>
    <row r="24" spans="1:19" x14ac:dyDescent="0.25">
      <c r="A24">
        <v>79</v>
      </c>
      <c r="B24">
        <v>3981.6</v>
      </c>
      <c r="C24">
        <v>79</v>
      </c>
      <c r="D24">
        <v>11</v>
      </c>
      <c r="E24">
        <v>0</v>
      </c>
      <c r="F24">
        <v>0</v>
      </c>
      <c r="G24">
        <v>0</v>
      </c>
      <c r="H24">
        <v>0</v>
      </c>
      <c r="I24">
        <v>25</v>
      </c>
      <c r="J24">
        <v>4170</v>
      </c>
      <c r="K24">
        <v>31410</v>
      </c>
      <c r="L24">
        <v>3519</v>
      </c>
      <c r="M24">
        <v>3270</v>
      </c>
      <c r="N24">
        <v>30</v>
      </c>
      <c r="O24">
        <v>27</v>
      </c>
      <c r="P24">
        <v>24</v>
      </c>
      <c r="Q24">
        <v>40</v>
      </c>
      <c r="R24">
        <v>4391</v>
      </c>
      <c r="S24">
        <v>19</v>
      </c>
    </row>
    <row r="25" spans="1:19" x14ac:dyDescent="0.25">
      <c r="A25">
        <v>78</v>
      </c>
      <c r="B25">
        <v>3931.2</v>
      </c>
      <c r="C25">
        <v>78</v>
      </c>
      <c r="D25">
        <v>13</v>
      </c>
      <c r="E25">
        <v>0</v>
      </c>
      <c r="F25">
        <v>0</v>
      </c>
      <c r="G25">
        <v>0</v>
      </c>
      <c r="H25">
        <v>0</v>
      </c>
      <c r="I25">
        <v>25</v>
      </c>
      <c r="J25">
        <v>4003</v>
      </c>
      <c r="K25">
        <v>31023</v>
      </c>
      <c r="L25">
        <v>3545</v>
      </c>
      <c r="M25">
        <v>3230</v>
      </c>
      <c r="N25">
        <v>26</v>
      </c>
      <c r="O25">
        <v>27</v>
      </c>
      <c r="P25">
        <v>25</v>
      </c>
      <c r="Q25">
        <v>40</v>
      </c>
      <c r="R25">
        <v>4530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13</v>
      </c>
      <c r="E26">
        <v>0</v>
      </c>
      <c r="F26">
        <v>0</v>
      </c>
      <c r="G26">
        <v>0</v>
      </c>
      <c r="H26">
        <v>0</v>
      </c>
      <c r="I26">
        <v>26</v>
      </c>
      <c r="J26">
        <v>4379</v>
      </c>
      <c r="K26">
        <v>31323</v>
      </c>
      <c r="L26">
        <v>3684</v>
      </c>
      <c r="M26">
        <v>3165</v>
      </c>
      <c r="N26">
        <v>26</v>
      </c>
      <c r="O26">
        <v>27</v>
      </c>
      <c r="P26">
        <v>26</v>
      </c>
      <c r="Q26">
        <v>40</v>
      </c>
      <c r="R26">
        <v>4572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12</v>
      </c>
      <c r="E27">
        <v>0</v>
      </c>
      <c r="F27">
        <v>0</v>
      </c>
      <c r="G27">
        <v>0</v>
      </c>
      <c r="H27">
        <v>0</v>
      </c>
      <c r="I27">
        <v>26</v>
      </c>
      <c r="J27">
        <v>4331</v>
      </c>
      <c r="K27">
        <v>31051</v>
      </c>
      <c r="L27">
        <v>3790</v>
      </c>
      <c r="M27">
        <v>3532</v>
      </c>
      <c r="N27">
        <v>25</v>
      </c>
      <c r="O27">
        <v>35</v>
      </c>
      <c r="P27">
        <v>25</v>
      </c>
      <c r="Q27">
        <v>44</v>
      </c>
      <c r="R27">
        <v>4409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14</v>
      </c>
      <c r="E28">
        <v>0</v>
      </c>
      <c r="F28">
        <v>0</v>
      </c>
      <c r="G28">
        <v>0</v>
      </c>
      <c r="H28">
        <v>0</v>
      </c>
      <c r="I28">
        <v>33</v>
      </c>
      <c r="J28">
        <v>3985</v>
      </c>
      <c r="K28">
        <v>31228</v>
      </c>
      <c r="L28">
        <v>3408</v>
      </c>
      <c r="M28">
        <v>3156</v>
      </c>
      <c r="N28">
        <v>25</v>
      </c>
      <c r="O28">
        <v>32</v>
      </c>
      <c r="P28">
        <v>25</v>
      </c>
      <c r="Q28">
        <v>40</v>
      </c>
      <c r="R28">
        <v>4375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18</v>
      </c>
      <c r="E29">
        <v>0</v>
      </c>
      <c r="F29">
        <v>0</v>
      </c>
      <c r="G29">
        <v>0</v>
      </c>
      <c r="H29">
        <v>0</v>
      </c>
      <c r="I29">
        <v>25</v>
      </c>
      <c r="J29">
        <v>4263</v>
      </c>
      <c r="K29">
        <v>31315</v>
      </c>
      <c r="L29">
        <v>3677</v>
      </c>
      <c r="M29">
        <v>3428</v>
      </c>
      <c r="N29">
        <v>25</v>
      </c>
      <c r="O29">
        <v>27</v>
      </c>
      <c r="P29">
        <v>25</v>
      </c>
      <c r="Q29">
        <v>41</v>
      </c>
      <c r="R29">
        <v>4430</v>
      </c>
      <c r="S29">
        <v>19</v>
      </c>
    </row>
    <row r="30" spans="1:19" x14ac:dyDescent="0.25">
      <c r="A30">
        <v>73</v>
      </c>
      <c r="B30">
        <v>3679.2</v>
      </c>
      <c r="C30">
        <v>73</v>
      </c>
      <c r="D30">
        <v>13</v>
      </c>
      <c r="E30">
        <v>0</v>
      </c>
      <c r="F30">
        <v>0</v>
      </c>
      <c r="G30">
        <v>0</v>
      </c>
      <c r="H30">
        <v>0</v>
      </c>
      <c r="I30">
        <v>25</v>
      </c>
      <c r="J30">
        <v>4453</v>
      </c>
      <c r="K30">
        <v>31300</v>
      </c>
      <c r="L30">
        <v>3953</v>
      </c>
      <c r="M30">
        <v>3613</v>
      </c>
      <c r="N30">
        <v>25</v>
      </c>
      <c r="O30">
        <v>27</v>
      </c>
      <c r="P30">
        <v>25</v>
      </c>
      <c r="Q30">
        <v>40</v>
      </c>
      <c r="R30">
        <v>4512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14</v>
      </c>
      <c r="E31">
        <v>0</v>
      </c>
      <c r="F31">
        <v>0</v>
      </c>
      <c r="G31">
        <v>0</v>
      </c>
      <c r="H31">
        <v>0</v>
      </c>
      <c r="I31">
        <v>26</v>
      </c>
      <c r="J31">
        <v>4000</v>
      </c>
      <c r="K31">
        <v>30700</v>
      </c>
      <c r="L31">
        <v>3559</v>
      </c>
      <c r="M31">
        <v>3204</v>
      </c>
      <c r="N31">
        <v>25</v>
      </c>
      <c r="O31">
        <v>27</v>
      </c>
      <c r="P31">
        <v>26</v>
      </c>
      <c r="Q31">
        <v>40</v>
      </c>
      <c r="R31">
        <v>4429</v>
      </c>
      <c r="S31">
        <v>18</v>
      </c>
    </row>
    <row r="32" spans="1:19" x14ac:dyDescent="0.25">
      <c r="A32">
        <v>71</v>
      </c>
      <c r="B32">
        <v>3578.4</v>
      </c>
      <c r="C32">
        <v>71</v>
      </c>
      <c r="D32">
        <v>12</v>
      </c>
      <c r="E32">
        <v>0</v>
      </c>
      <c r="F32">
        <v>0</v>
      </c>
      <c r="G32">
        <v>0</v>
      </c>
      <c r="H32">
        <v>0</v>
      </c>
      <c r="I32">
        <v>26</v>
      </c>
      <c r="J32">
        <v>4350</v>
      </c>
      <c r="K32">
        <v>31462</v>
      </c>
      <c r="L32">
        <v>3651</v>
      </c>
      <c r="M32">
        <v>3465</v>
      </c>
      <c r="N32">
        <v>25</v>
      </c>
      <c r="O32">
        <v>28</v>
      </c>
      <c r="P32">
        <v>25</v>
      </c>
      <c r="Q32">
        <v>139</v>
      </c>
      <c r="R32">
        <v>4514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0</v>
      </c>
      <c r="F33">
        <v>0</v>
      </c>
      <c r="G33">
        <v>0</v>
      </c>
      <c r="H33">
        <v>0</v>
      </c>
      <c r="I33">
        <v>25</v>
      </c>
      <c r="J33">
        <v>4121</v>
      </c>
      <c r="K33">
        <v>30999</v>
      </c>
      <c r="L33">
        <v>3644</v>
      </c>
      <c r="M33">
        <v>3343</v>
      </c>
      <c r="N33">
        <v>25</v>
      </c>
      <c r="O33">
        <v>27</v>
      </c>
      <c r="P33">
        <v>25</v>
      </c>
      <c r="Q33">
        <v>46</v>
      </c>
      <c r="R33">
        <v>4476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27</v>
      </c>
      <c r="J34">
        <v>4176</v>
      </c>
      <c r="K34">
        <v>31118</v>
      </c>
      <c r="L34">
        <v>3650</v>
      </c>
      <c r="M34">
        <v>3426</v>
      </c>
      <c r="N34">
        <v>25</v>
      </c>
      <c r="O34">
        <v>29</v>
      </c>
      <c r="P34">
        <v>25</v>
      </c>
      <c r="Q34">
        <v>43</v>
      </c>
      <c r="R34">
        <v>4549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14</v>
      </c>
      <c r="E35">
        <v>0</v>
      </c>
      <c r="F35">
        <v>0</v>
      </c>
      <c r="G35">
        <v>0</v>
      </c>
      <c r="H35">
        <v>0</v>
      </c>
      <c r="I35">
        <v>26</v>
      </c>
      <c r="J35">
        <v>4152</v>
      </c>
      <c r="K35">
        <v>30757</v>
      </c>
      <c r="L35">
        <v>3604</v>
      </c>
      <c r="M35">
        <v>3370</v>
      </c>
      <c r="N35">
        <v>25</v>
      </c>
      <c r="O35">
        <v>28</v>
      </c>
      <c r="P35">
        <v>24</v>
      </c>
      <c r="Q35">
        <v>40</v>
      </c>
      <c r="R35">
        <v>4383</v>
      </c>
      <c r="S35">
        <v>19</v>
      </c>
    </row>
    <row r="36" spans="1:19" x14ac:dyDescent="0.25">
      <c r="A36">
        <v>67</v>
      </c>
      <c r="B36">
        <v>3376.8</v>
      </c>
      <c r="C36">
        <v>67</v>
      </c>
      <c r="D36">
        <v>14</v>
      </c>
      <c r="E36">
        <v>0</v>
      </c>
      <c r="F36">
        <v>0</v>
      </c>
      <c r="G36">
        <v>0</v>
      </c>
      <c r="H36">
        <v>0</v>
      </c>
      <c r="I36">
        <v>26</v>
      </c>
      <c r="J36">
        <v>4125</v>
      </c>
      <c r="K36">
        <v>31057</v>
      </c>
      <c r="L36">
        <v>3636</v>
      </c>
      <c r="M36">
        <v>3213</v>
      </c>
      <c r="N36">
        <v>29</v>
      </c>
      <c r="O36">
        <v>27</v>
      </c>
      <c r="P36">
        <v>25</v>
      </c>
      <c r="Q36">
        <v>42</v>
      </c>
      <c r="R36">
        <v>4452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13</v>
      </c>
      <c r="E37">
        <v>0</v>
      </c>
      <c r="F37">
        <v>0</v>
      </c>
      <c r="G37">
        <v>0</v>
      </c>
      <c r="H37">
        <v>0</v>
      </c>
      <c r="I37">
        <v>25</v>
      </c>
      <c r="J37">
        <v>4265</v>
      </c>
      <c r="K37">
        <v>31429</v>
      </c>
      <c r="L37">
        <v>3741</v>
      </c>
      <c r="M37">
        <v>3422</v>
      </c>
      <c r="N37">
        <v>25</v>
      </c>
      <c r="O37">
        <v>27</v>
      </c>
      <c r="P37">
        <v>25</v>
      </c>
      <c r="Q37">
        <v>41</v>
      </c>
      <c r="R37">
        <v>4475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13</v>
      </c>
      <c r="E38">
        <v>0</v>
      </c>
      <c r="F38">
        <v>0</v>
      </c>
      <c r="G38">
        <v>0</v>
      </c>
      <c r="H38">
        <v>0</v>
      </c>
      <c r="I38">
        <v>54</v>
      </c>
      <c r="J38">
        <v>4270</v>
      </c>
      <c r="K38">
        <v>31806</v>
      </c>
      <c r="L38">
        <v>3658</v>
      </c>
      <c r="M38">
        <v>3445</v>
      </c>
      <c r="N38">
        <v>25</v>
      </c>
      <c r="O38">
        <v>31</v>
      </c>
      <c r="P38">
        <v>26</v>
      </c>
      <c r="Q38">
        <v>42</v>
      </c>
      <c r="R38">
        <v>4302</v>
      </c>
      <c r="S38">
        <v>19</v>
      </c>
    </row>
    <row r="39" spans="1:19" x14ac:dyDescent="0.25">
      <c r="A39">
        <v>64</v>
      </c>
      <c r="B39">
        <v>3225.6</v>
      </c>
      <c r="C39">
        <v>64</v>
      </c>
      <c r="D39">
        <v>13</v>
      </c>
      <c r="E39">
        <v>0</v>
      </c>
      <c r="F39">
        <v>0</v>
      </c>
      <c r="G39">
        <v>0</v>
      </c>
      <c r="H39">
        <v>0</v>
      </c>
      <c r="I39">
        <v>25</v>
      </c>
      <c r="J39">
        <v>4290</v>
      </c>
      <c r="K39">
        <v>31234</v>
      </c>
      <c r="L39">
        <v>3732</v>
      </c>
      <c r="M39">
        <v>3421</v>
      </c>
      <c r="N39">
        <v>25</v>
      </c>
      <c r="O39">
        <v>29</v>
      </c>
      <c r="P39">
        <v>33</v>
      </c>
      <c r="Q39">
        <v>58</v>
      </c>
      <c r="R39">
        <v>4455</v>
      </c>
      <c r="S39">
        <v>19</v>
      </c>
    </row>
    <row r="40" spans="1:19" x14ac:dyDescent="0.25">
      <c r="A40">
        <v>63</v>
      </c>
      <c r="B40">
        <v>3175.2</v>
      </c>
      <c r="C40">
        <v>63</v>
      </c>
      <c r="D40">
        <v>13</v>
      </c>
      <c r="E40">
        <v>0</v>
      </c>
      <c r="F40">
        <v>0</v>
      </c>
      <c r="G40">
        <v>0</v>
      </c>
      <c r="H40">
        <v>0</v>
      </c>
      <c r="I40">
        <v>25</v>
      </c>
      <c r="J40">
        <v>4182</v>
      </c>
      <c r="K40">
        <v>30824</v>
      </c>
      <c r="L40">
        <v>3730</v>
      </c>
      <c r="M40">
        <v>3391</v>
      </c>
      <c r="N40">
        <v>25</v>
      </c>
      <c r="O40">
        <v>31</v>
      </c>
      <c r="P40">
        <v>25</v>
      </c>
      <c r="Q40">
        <v>44</v>
      </c>
      <c r="R40">
        <v>4459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12</v>
      </c>
      <c r="E41">
        <v>0</v>
      </c>
      <c r="F41">
        <v>0</v>
      </c>
      <c r="G41">
        <v>0</v>
      </c>
      <c r="H41">
        <v>0</v>
      </c>
      <c r="I41">
        <v>27</v>
      </c>
      <c r="J41">
        <v>4051</v>
      </c>
      <c r="K41">
        <v>31230</v>
      </c>
      <c r="L41">
        <v>3509</v>
      </c>
      <c r="M41">
        <v>3176</v>
      </c>
      <c r="N41">
        <v>25</v>
      </c>
      <c r="O41">
        <v>27</v>
      </c>
      <c r="P41">
        <v>26</v>
      </c>
      <c r="Q41">
        <v>41</v>
      </c>
      <c r="R41">
        <v>4381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27</v>
      </c>
      <c r="J42">
        <v>4448</v>
      </c>
      <c r="K42">
        <v>31800</v>
      </c>
      <c r="L42">
        <v>3829</v>
      </c>
      <c r="M42">
        <v>3610</v>
      </c>
      <c r="N42">
        <v>25</v>
      </c>
      <c r="O42">
        <v>28</v>
      </c>
      <c r="P42">
        <v>25</v>
      </c>
      <c r="Q42">
        <v>40</v>
      </c>
      <c r="R42">
        <v>4483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11</v>
      </c>
      <c r="E43">
        <v>0</v>
      </c>
      <c r="F43">
        <v>0</v>
      </c>
      <c r="G43">
        <v>0</v>
      </c>
      <c r="H43">
        <v>0</v>
      </c>
      <c r="I43">
        <v>25</v>
      </c>
      <c r="J43">
        <v>4395</v>
      </c>
      <c r="K43">
        <v>31621</v>
      </c>
      <c r="L43">
        <v>3824</v>
      </c>
      <c r="M43">
        <v>3601</v>
      </c>
      <c r="N43">
        <v>24</v>
      </c>
      <c r="O43">
        <v>27</v>
      </c>
      <c r="P43">
        <v>25</v>
      </c>
      <c r="Q43">
        <v>41</v>
      </c>
      <c r="R43">
        <v>4481</v>
      </c>
      <c r="S43">
        <v>18</v>
      </c>
    </row>
    <row r="44" spans="1:19" x14ac:dyDescent="0.25">
      <c r="A44">
        <v>59</v>
      </c>
      <c r="B44">
        <v>2973.6</v>
      </c>
      <c r="C44">
        <v>59</v>
      </c>
      <c r="D44">
        <v>14</v>
      </c>
      <c r="E44">
        <v>0</v>
      </c>
      <c r="F44">
        <v>0</v>
      </c>
      <c r="G44">
        <v>0</v>
      </c>
      <c r="H44">
        <v>0</v>
      </c>
      <c r="I44">
        <v>30</v>
      </c>
      <c r="J44">
        <v>4155</v>
      </c>
      <c r="K44">
        <v>31235</v>
      </c>
      <c r="L44">
        <v>3621</v>
      </c>
      <c r="M44">
        <v>3412</v>
      </c>
      <c r="N44">
        <v>25</v>
      </c>
      <c r="O44">
        <v>27</v>
      </c>
      <c r="P44">
        <v>25</v>
      </c>
      <c r="Q44">
        <v>40</v>
      </c>
      <c r="R44">
        <v>4485</v>
      </c>
      <c r="S44">
        <v>18</v>
      </c>
    </row>
    <row r="45" spans="1:19" x14ac:dyDescent="0.25">
      <c r="A45">
        <v>58</v>
      </c>
      <c r="B45">
        <v>2923.2</v>
      </c>
      <c r="C45">
        <v>58</v>
      </c>
      <c r="D45">
        <v>14</v>
      </c>
      <c r="E45">
        <v>0</v>
      </c>
      <c r="F45">
        <v>0</v>
      </c>
      <c r="G45">
        <v>0</v>
      </c>
      <c r="H45">
        <v>0</v>
      </c>
      <c r="I45">
        <v>26</v>
      </c>
      <c r="J45">
        <v>3746</v>
      </c>
      <c r="K45">
        <v>30632</v>
      </c>
      <c r="L45">
        <v>3259</v>
      </c>
      <c r="M45">
        <v>3000</v>
      </c>
      <c r="N45">
        <v>25</v>
      </c>
      <c r="O45">
        <v>27</v>
      </c>
      <c r="P45">
        <v>25</v>
      </c>
      <c r="Q45">
        <v>41</v>
      </c>
      <c r="R45">
        <v>4501</v>
      </c>
      <c r="S45">
        <v>31</v>
      </c>
    </row>
    <row r="46" spans="1:19" x14ac:dyDescent="0.25">
      <c r="A46">
        <v>57</v>
      </c>
      <c r="B46">
        <v>2872.8</v>
      </c>
      <c r="C46">
        <v>57</v>
      </c>
      <c r="D46">
        <v>12</v>
      </c>
      <c r="E46">
        <v>0</v>
      </c>
      <c r="F46">
        <v>0</v>
      </c>
      <c r="G46">
        <v>0</v>
      </c>
      <c r="H46">
        <v>0</v>
      </c>
      <c r="I46">
        <v>26</v>
      </c>
      <c r="J46">
        <v>4365</v>
      </c>
      <c r="K46">
        <v>31104</v>
      </c>
      <c r="L46">
        <v>3806</v>
      </c>
      <c r="M46">
        <v>3519</v>
      </c>
      <c r="N46">
        <v>25</v>
      </c>
      <c r="O46">
        <v>27</v>
      </c>
      <c r="P46">
        <v>25</v>
      </c>
      <c r="Q46">
        <v>40</v>
      </c>
      <c r="R46">
        <v>4416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11</v>
      </c>
      <c r="E47">
        <v>0</v>
      </c>
      <c r="F47">
        <v>0</v>
      </c>
      <c r="G47">
        <v>0</v>
      </c>
      <c r="H47">
        <v>0</v>
      </c>
      <c r="I47">
        <v>44</v>
      </c>
      <c r="J47">
        <v>4070</v>
      </c>
      <c r="K47">
        <v>31003</v>
      </c>
      <c r="L47">
        <v>3436</v>
      </c>
      <c r="M47">
        <v>3220</v>
      </c>
      <c r="N47">
        <v>25</v>
      </c>
      <c r="O47">
        <v>92</v>
      </c>
      <c r="P47">
        <v>25</v>
      </c>
      <c r="Q47">
        <v>40</v>
      </c>
      <c r="R47">
        <v>4417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14</v>
      </c>
      <c r="E48">
        <v>0</v>
      </c>
      <c r="F48">
        <v>0</v>
      </c>
      <c r="G48">
        <v>0</v>
      </c>
      <c r="H48">
        <v>0</v>
      </c>
      <c r="I48">
        <v>25</v>
      </c>
      <c r="J48">
        <v>4074</v>
      </c>
      <c r="K48">
        <v>30783</v>
      </c>
      <c r="L48">
        <v>3571</v>
      </c>
      <c r="M48">
        <v>3327</v>
      </c>
      <c r="N48">
        <v>25</v>
      </c>
      <c r="O48">
        <v>28</v>
      </c>
      <c r="P48">
        <v>25</v>
      </c>
      <c r="Q48">
        <v>84</v>
      </c>
      <c r="R48">
        <v>4499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15</v>
      </c>
      <c r="E49">
        <v>0</v>
      </c>
      <c r="F49">
        <v>0</v>
      </c>
      <c r="G49">
        <v>0</v>
      </c>
      <c r="H49">
        <v>0</v>
      </c>
      <c r="I49">
        <v>43</v>
      </c>
      <c r="J49">
        <v>4183</v>
      </c>
      <c r="K49">
        <v>30954</v>
      </c>
      <c r="L49">
        <v>3660</v>
      </c>
      <c r="M49">
        <v>3345</v>
      </c>
      <c r="N49">
        <v>28</v>
      </c>
      <c r="O49">
        <v>27</v>
      </c>
      <c r="P49">
        <v>25</v>
      </c>
      <c r="Q49">
        <v>40</v>
      </c>
      <c r="R49">
        <v>4476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12</v>
      </c>
      <c r="E50">
        <v>0</v>
      </c>
      <c r="F50">
        <v>0</v>
      </c>
      <c r="G50">
        <v>0</v>
      </c>
      <c r="H50">
        <v>0</v>
      </c>
      <c r="I50">
        <v>25</v>
      </c>
      <c r="J50">
        <v>4343</v>
      </c>
      <c r="K50">
        <v>30979</v>
      </c>
      <c r="L50">
        <v>3707</v>
      </c>
      <c r="M50">
        <v>3539</v>
      </c>
      <c r="N50">
        <v>25</v>
      </c>
      <c r="O50">
        <v>28</v>
      </c>
      <c r="P50">
        <v>25</v>
      </c>
      <c r="Q50">
        <v>39</v>
      </c>
      <c r="R50">
        <v>4426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13</v>
      </c>
      <c r="E51">
        <v>0</v>
      </c>
      <c r="F51">
        <v>0</v>
      </c>
      <c r="G51">
        <v>0</v>
      </c>
      <c r="H51">
        <v>0</v>
      </c>
      <c r="I51">
        <v>27</v>
      </c>
      <c r="J51">
        <v>4248</v>
      </c>
      <c r="K51">
        <v>30944</v>
      </c>
      <c r="L51">
        <v>3633</v>
      </c>
      <c r="M51">
        <v>3361</v>
      </c>
      <c r="N51">
        <v>27</v>
      </c>
      <c r="O51">
        <v>27</v>
      </c>
      <c r="P51">
        <v>26</v>
      </c>
      <c r="Q51">
        <v>40</v>
      </c>
      <c r="R51">
        <v>4495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13</v>
      </c>
      <c r="E52">
        <v>0</v>
      </c>
      <c r="F52">
        <v>0</v>
      </c>
      <c r="G52">
        <v>0</v>
      </c>
      <c r="H52">
        <v>0</v>
      </c>
      <c r="I52">
        <v>25</v>
      </c>
      <c r="J52">
        <v>4361</v>
      </c>
      <c r="K52">
        <v>31224</v>
      </c>
      <c r="L52">
        <v>3337</v>
      </c>
      <c r="M52">
        <v>3080</v>
      </c>
      <c r="N52">
        <v>25</v>
      </c>
      <c r="O52">
        <v>27</v>
      </c>
      <c r="P52">
        <v>25</v>
      </c>
      <c r="Q52">
        <v>39</v>
      </c>
      <c r="R52">
        <v>4552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17</v>
      </c>
      <c r="E53">
        <v>0</v>
      </c>
      <c r="F53">
        <v>0</v>
      </c>
      <c r="G53">
        <v>0</v>
      </c>
      <c r="H53">
        <v>0</v>
      </c>
      <c r="I53">
        <v>26</v>
      </c>
      <c r="J53">
        <v>4291</v>
      </c>
      <c r="K53">
        <v>30812</v>
      </c>
      <c r="L53">
        <v>3647</v>
      </c>
      <c r="M53">
        <v>3573</v>
      </c>
      <c r="N53">
        <v>25</v>
      </c>
      <c r="O53">
        <v>27</v>
      </c>
      <c r="P53">
        <v>25</v>
      </c>
      <c r="Q53">
        <v>40</v>
      </c>
      <c r="R53">
        <v>4457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12</v>
      </c>
      <c r="E54">
        <v>0</v>
      </c>
      <c r="F54">
        <v>0</v>
      </c>
      <c r="G54">
        <v>0</v>
      </c>
      <c r="H54">
        <v>0</v>
      </c>
      <c r="I54">
        <v>27</v>
      </c>
      <c r="J54">
        <v>4174</v>
      </c>
      <c r="K54">
        <v>30510</v>
      </c>
      <c r="L54">
        <v>3555</v>
      </c>
      <c r="M54">
        <v>3468</v>
      </c>
      <c r="N54">
        <v>25</v>
      </c>
      <c r="O54">
        <v>30</v>
      </c>
      <c r="P54">
        <v>25</v>
      </c>
      <c r="Q54">
        <v>39</v>
      </c>
      <c r="R54">
        <v>4437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26</v>
      </c>
      <c r="J55">
        <v>4157</v>
      </c>
      <c r="K55">
        <v>30731</v>
      </c>
      <c r="L55">
        <v>3540</v>
      </c>
      <c r="M55">
        <v>3293</v>
      </c>
      <c r="N55">
        <v>27</v>
      </c>
      <c r="O55">
        <v>27</v>
      </c>
      <c r="P55">
        <v>25</v>
      </c>
      <c r="Q55">
        <v>39</v>
      </c>
      <c r="R55">
        <v>4491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11</v>
      </c>
      <c r="E56">
        <v>0</v>
      </c>
      <c r="F56">
        <v>0</v>
      </c>
      <c r="G56">
        <v>0</v>
      </c>
      <c r="H56">
        <v>0</v>
      </c>
      <c r="I56">
        <v>26</v>
      </c>
      <c r="J56">
        <v>4407</v>
      </c>
      <c r="K56">
        <v>31123</v>
      </c>
      <c r="L56">
        <v>3855</v>
      </c>
      <c r="M56">
        <v>3620</v>
      </c>
      <c r="N56">
        <v>25</v>
      </c>
      <c r="O56">
        <v>27</v>
      </c>
      <c r="P56">
        <v>25</v>
      </c>
      <c r="Q56">
        <v>39</v>
      </c>
      <c r="R56">
        <v>4487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14</v>
      </c>
      <c r="E57">
        <v>0</v>
      </c>
      <c r="F57">
        <v>0</v>
      </c>
      <c r="G57">
        <v>0</v>
      </c>
      <c r="H57">
        <v>0</v>
      </c>
      <c r="I57">
        <v>57</v>
      </c>
      <c r="J57">
        <v>4165</v>
      </c>
      <c r="K57">
        <v>30939</v>
      </c>
      <c r="L57">
        <v>3694</v>
      </c>
      <c r="M57">
        <v>3364</v>
      </c>
      <c r="N57">
        <v>25</v>
      </c>
      <c r="O57">
        <v>27</v>
      </c>
      <c r="P57">
        <v>25</v>
      </c>
      <c r="Q57">
        <v>39</v>
      </c>
      <c r="R57">
        <v>4439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28</v>
      </c>
      <c r="J58">
        <v>3814</v>
      </c>
      <c r="K58">
        <v>30809</v>
      </c>
      <c r="L58">
        <v>3244</v>
      </c>
      <c r="M58">
        <v>3101</v>
      </c>
      <c r="N58">
        <v>25</v>
      </c>
      <c r="O58">
        <v>27</v>
      </c>
      <c r="P58">
        <v>25</v>
      </c>
      <c r="Q58">
        <v>39</v>
      </c>
      <c r="R58">
        <v>4427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25</v>
      </c>
      <c r="J59">
        <v>4414</v>
      </c>
      <c r="K59">
        <v>30833</v>
      </c>
      <c r="L59">
        <v>3843</v>
      </c>
      <c r="M59">
        <v>3671</v>
      </c>
      <c r="N59">
        <v>25</v>
      </c>
      <c r="O59">
        <v>27</v>
      </c>
      <c r="P59">
        <v>25</v>
      </c>
      <c r="Q59">
        <v>39</v>
      </c>
      <c r="R59">
        <v>4441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13</v>
      </c>
      <c r="E60">
        <v>0</v>
      </c>
      <c r="F60">
        <v>0</v>
      </c>
      <c r="G60">
        <v>0</v>
      </c>
      <c r="H60">
        <v>0</v>
      </c>
      <c r="I60">
        <v>38</v>
      </c>
      <c r="J60">
        <v>4195</v>
      </c>
      <c r="K60">
        <v>30707</v>
      </c>
      <c r="L60">
        <v>3503</v>
      </c>
      <c r="M60">
        <v>3406</v>
      </c>
      <c r="N60">
        <v>57</v>
      </c>
      <c r="O60">
        <v>30</v>
      </c>
      <c r="P60">
        <v>25</v>
      </c>
      <c r="Q60">
        <v>38</v>
      </c>
      <c r="R60">
        <v>4379</v>
      </c>
      <c r="S60">
        <v>18</v>
      </c>
    </row>
    <row r="61" spans="1:19" x14ac:dyDescent="0.25">
      <c r="A61">
        <v>42</v>
      </c>
      <c r="B61">
        <v>2116.8000000000002</v>
      </c>
      <c r="C61">
        <v>42</v>
      </c>
      <c r="D61">
        <v>17</v>
      </c>
      <c r="E61">
        <v>0</v>
      </c>
      <c r="F61">
        <v>0</v>
      </c>
      <c r="G61">
        <v>0</v>
      </c>
      <c r="H61">
        <v>0</v>
      </c>
      <c r="I61">
        <v>25</v>
      </c>
      <c r="J61">
        <v>4155</v>
      </c>
      <c r="K61">
        <v>30988</v>
      </c>
      <c r="L61">
        <v>3612</v>
      </c>
      <c r="M61">
        <v>3429</v>
      </c>
      <c r="N61">
        <v>25</v>
      </c>
      <c r="O61">
        <v>27</v>
      </c>
      <c r="P61">
        <v>24</v>
      </c>
      <c r="Q61">
        <v>42</v>
      </c>
      <c r="R61">
        <v>4417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13</v>
      </c>
      <c r="E62">
        <v>0</v>
      </c>
      <c r="F62">
        <v>0</v>
      </c>
      <c r="G62">
        <v>0</v>
      </c>
      <c r="H62">
        <v>0</v>
      </c>
      <c r="I62">
        <v>25</v>
      </c>
      <c r="J62">
        <v>4557</v>
      </c>
      <c r="K62">
        <v>31277</v>
      </c>
      <c r="L62">
        <v>3815</v>
      </c>
      <c r="M62">
        <v>3669</v>
      </c>
      <c r="N62">
        <v>28</v>
      </c>
      <c r="O62">
        <v>34</v>
      </c>
      <c r="P62">
        <v>25</v>
      </c>
      <c r="Q62">
        <v>39</v>
      </c>
      <c r="R62">
        <v>4515</v>
      </c>
      <c r="S62">
        <v>19</v>
      </c>
    </row>
    <row r="63" spans="1:19" x14ac:dyDescent="0.25">
      <c r="A63">
        <v>40</v>
      </c>
      <c r="B63">
        <v>2016</v>
      </c>
      <c r="C63">
        <v>40</v>
      </c>
      <c r="D63">
        <v>15</v>
      </c>
      <c r="E63">
        <v>0</v>
      </c>
      <c r="F63">
        <v>0</v>
      </c>
      <c r="G63">
        <v>0</v>
      </c>
      <c r="H63">
        <v>0</v>
      </c>
      <c r="I63">
        <v>61</v>
      </c>
      <c r="J63">
        <v>4341</v>
      </c>
      <c r="K63">
        <v>31042</v>
      </c>
      <c r="L63">
        <v>3573</v>
      </c>
      <c r="M63">
        <v>3475</v>
      </c>
      <c r="N63">
        <v>26</v>
      </c>
      <c r="O63">
        <v>32</v>
      </c>
      <c r="P63">
        <v>61</v>
      </c>
      <c r="Q63">
        <v>39</v>
      </c>
      <c r="R63">
        <v>4435</v>
      </c>
      <c r="S63">
        <v>18</v>
      </c>
    </row>
    <row r="64" spans="1:19" x14ac:dyDescent="0.25">
      <c r="A64">
        <v>39</v>
      </c>
      <c r="B64">
        <v>1965.6</v>
      </c>
      <c r="C64">
        <v>39</v>
      </c>
      <c r="D64">
        <v>14</v>
      </c>
      <c r="E64">
        <v>0</v>
      </c>
      <c r="F64">
        <v>0</v>
      </c>
      <c r="G64">
        <v>0</v>
      </c>
      <c r="H64">
        <v>0</v>
      </c>
      <c r="I64">
        <v>26</v>
      </c>
      <c r="J64">
        <v>3892</v>
      </c>
      <c r="K64">
        <v>30886</v>
      </c>
      <c r="L64">
        <v>3241</v>
      </c>
      <c r="M64">
        <v>3130</v>
      </c>
      <c r="N64">
        <v>25</v>
      </c>
      <c r="O64">
        <v>27</v>
      </c>
      <c r="P64">
        <v>25</v>
      </c>
      <c r="Q64">
        <v>39</v>
      </c>
      <c r="R64">
        <v>4217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13</v>
      </c>
      <c r="E65">
        <v>0</v>
      </c>
      <c r="F65">
        <v>0</v>
      </c>
      <c r="G65">
        <v>0</v>
      </c>
      <c r="H65">
        <v>0</v>
      </c>
      <c r="I65">
        <v>26</v>
      </c>
      <c r="J65">
        <v>4515</v>
      </c>
      <c r="K65">
        <v>31274</v>
      </c>
      <c r="L65">
        <v>3734</v>
      </c>
      <c r="M65">
        <v>3722</v>
      </c>
      <c r="N65">
        <v>44</v>
      </c>
      <c r="O65">
        <v>27</v>
      </c>
      <c r="P65">
        <v>25</v>
      </c>
      <c r="Q65">
        <v>38</v>
      </c>
      <c r="R65">
        <v>4462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13</v>
      </c>
      <c r="E66">
        <v>0</v>
      </c>
      <c r="F66">
        <v>0</v>
      </c>
      <c r="G66">
        <v>0</v>
      </c>
      <c r="H66">
        <v>0</v>
      </c>
      <c r="I66">
        <v>25</v>
      </c>
      <c r="J66">
        <v>4160</v>
      </c>
      <c r="K66">
        <v>30584</v>
      </c>
      <c r="L66">
        <v>3542</v>
      </c>
      <c r="M66">
        <v>3431</v>
      </c>
      <c r="N66">
        <v>28</v>
      </c>
      <c r="O66">
        <v>27</v>
      </c>
      <c r="P66">
        <v>25</v>
      </c>
      <c r="Q66">
        <v>38</v>
      </c>
      <c r="R66">
        <v>4429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16</v>
      </c>
      <c r="E67">
        <v>0</v>
      </c>
      <c r="F67">
        <v>0</v>
      </c>
      <c r="G67">
        <v>0</v>
      </c>
      <c r="H67">
        <v>0</v>
      </c>
      <c r="I67">
        <v>35</v>
      </c>
      <c r="J67">
        <v>4329</v>
      </c>
      <c r="K67">
        <v>30747</v>
      </c>
      <c r="L67">
        <v>3529</v>
      </c>
      <c r="M67">
        <v>3486</v>
      </c>
      <c r="N67">
        <v>25</v>
      </c>
      <c r="O67">
        <v>27</v>
      </c>
      <c r="P67">
        <v>25</v>
      </c>
      <c r="Q67">
        <v>42</v>
      </c>
      <c r="R67">
        <v>4442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13</v>
      </c>
      <c r="E68">
        <v>0</v>
      </c>
      <c r="F68">
        <v>0</v>
      </c>
      <c r="G68">
        <v>0</v>
      </c>
      <c r="H68">
        <v>0</v>
      </c>
      <c r="I68">
        <v>26</v>
      </c>
      <c r="J68">
        <v>4633</v>
      </c>
      <c r="K68">
        <v>31145</v>
      </c>
      <c r="L68">
        <v>3771</v>
      </c>
      <c r="M68">
        <v>3807</v>
      </c>
      <c r="N68">
        <v>40</v>
      </c>
      <c r="O68">
        <v>41</v>
      </c>
      <c r="P68">
        <v>25</v>
      </c>
      <c r="Q68">
        <v>39</v>
      </c>
      <c r="R68">
        <v>4722</v>
      </c>
      <c r="S68">
        <v>18</v>
      </c>
    </row>
    <row r="69" spans="1:19" x14ac:dyDescent="0.25">
      <c r="A69">
        <v>34</v>
      </c>
      <c r="B69">
        <v>1713.6</v>
      </c>
      <c r="C69">
        <v>34</v>
      </c>
      <c r="D69">
        <v>11</v>
      </c>
      <c r="E69">
        <v>0</v>
      </c>
      <c r="F69">
        <v>0</v>
      </c>
      <c r="G69">
        <v>0</v>
      </c>
      <c r="H69">
        <v>0</v>
      </c>
      <c r="I69">
        <v>27</v>
      </c>
      <c r="J69">
        <v>4368</v>
      </c>
      <c r="K69">
        <v>30838</v>
      </c>
      <c r="L69">
        <v>3680</v>
      </c>
      <c r="M69">
        <v>3651</v>
      </c>
      <c r="N69">
        <v>32</v>
      </c>
      <c r="O69">
        <v>27</v>
      </c>
      <c r="P69">
        <v>25</v>
      </c>
      <c r="Q69">
        <v>39</v>
      </c>
      <c r="R69">
        <v>4472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27</v>
      </c>
      <c r="J70">
        <v>4406</v>
      </c>
      <c r="K70">
        <v>31063</v>
      </c>
      <c r="L70">
        <v>3674</v>
      </c>
      <c r="M70">
        <v>3585</v>
      </c>
      <c r="N70">
        <v>36</v>
      </c>
      <c r="O70">
        <v>28</v>
      </c>
      <c r="P70">
        <v>26</v>
      </c>
      <c r="Q70">
        <v>74</v>
      </c>
      <c r="R70">
        <v>4455</v>
      </c>
      <c r="S70">
        <v>23</v>
      </c>
    </row>
    <row r="71" spans="1:19" x14ac:dyDescent="0.25">
      <c r="A71">
        <v>32</v>
      </c>
      <c r="B71">
        <v>1612.8</v>
      </c>
      <c r="C71">
        <v>32</v>
      </c>
      <c r="D71">
        <v>14</v>
      </c>
      <c r="E71">
        <v>0</v>
      </c>
      <c r="F71">
        <v>0</v>
      </c>
      <c r="G71">
        <v>0</v>
      </c>
      <c r="H71">
        <v>0</v>
      </c>
      <c r="I71">
        <v>25</v>
      </c>
      <c r="J71">
        <v>4307</v>
      </c>
      <c r="K71">
        <v>30906</v>
      </c>
      <c r="L71">
        <v>3554</v>
      </c>
      <c r="M71">
        <v>3520</v>
      </c>
      <c r="N71">
        <v>25</v>
      </c>
      <c r="O71">
        <v>27</v>
      </c>
      <c r="P71">
        <v>25</v>
      </c>
      <c r="Q71">
        <v>38</v>
      </c>
      <c r="R71">
        <v>4403</v>
      </c>
      <c r="S71">
        <v>18</v>
      </c>
    </row>
    <row r="72" spans="1:19" x14ac:dyDescent="0.25">
      <c r="A72">
        <v>31</v>
      </c>
      <c r="B72">
        <v>1562.4</v>
      </c>
      <c r="C72">
        <v>31</v>
      </c>
      <c r="D72">
        <v>13</v>
      </c>
      <c r="E72">
        <v>0</v>
      </c>
      <c r="F72">
        <v>0</v>
      </c>
      <c r="G72">
        <v>0</v>
      </c>
      <c r="H72">
        <v>0</v>
      </c>
      <c r="I72">
        <v>26</v>
      </c>
      <c r="J72">
        <v>4253</v>
      </c>
      <c r="K72">
        <v>31036</v>
      </c>
      <c r="L72">
        <v>3459</v>
      </c>
      <c r="M72">
        <v>3452</v>
      </c>
      <c r="N72">
        <v>25</v>
      </c>
      <c r="O72">
        <v>27</v>
      </c>
      <c r="P72">
        <v>25</v>
      </c>
      <c r="Q72">
        <v>39</v>
      </c>
      <c r="R72">
        <v>4450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14</v>
      </c>
      <c r="E73">
        <v>0</v>
      </c>
      <c r="F73">
        <v>0</v>
      </c>
      <c r="G73">
        <v>0</v>
      </c>
      <c r="H73">
        <v>0</v>
      </c>
      <c r="I73">
        <v>26</v>
      </c>
      <c r="J73">
        <v>4555</v>
      </c>
      <c r="K73">
        <v>30839</v>
      </c>
      <c r="L73">
        <v>3742</v>
      </c>
      <c r="M73">
        <v>3834</v>
      </c>
      <c r="N73">
        <v>26</v>
      </c>
      <c r="O73">
        <v>27</v>
      </c>
      <c r="P73">
        <v>25</v>
      </c>
      <c r="Q73">
        <v>39</v>
      </c>
      <c r="R73">
        <v>4566</v>
      </c>
      <c r="S73">
        <v>18</v>
      </c>
    </row>
    <row r="74" spans="1:19" x14ac:dyDescent="0.25">
      <c r="A74">
        <v>29</v>
      </c>
      <c r="B74">
        <v>1461.6</v>
      </c>
      <c r="C74">
        <v>29</v>
      </c>
      <c r="D74">
        <v>14</v>
      </c>
      <c r="E74">
        <v>0</v>
      </c>
      <c r="F74">
        <v>0</v>
      </c>
      <c r="G74">
        <v>0</v>
      </c>
      <c r="H74">
        <v>0</v>
      </c>
      <c r="I74">
        <v>25</v>
      </c>
      <c r="J74">
        <v>4476</v>
      </c>
      <c r="K74">
        <v>30886</v>
      </c>
      <c r="L74">
        <v>3709</v>
      </c>
      <c r="M74">
        <v>3634</v>
      </c>
      <c r="N74">
        <v>25</v>
      </c>
      <c r="O74">
        <v>27</v>
      </c>
      <c r="P74">
        <v>25</v>
      </c>
      <c r="Q74">
        <v>39</v>
      </c>
      <c r="R74">
        <v>4426</v>
      </c>
      <c r="S74">
        <v>26</v>
      </c>
    </row>
    <row r="75" spans="1:19" x14ac:dyDescent="0.25">
      <c r="A75">
        <v>28</v>
      </c>
      <c r="B75">
        <v>1411.2</v>
      </c>
      <c r="C75">
        <v>28</v>
      </c>
      <c r="D75">
        <v>14</v>
      </c>
      <c r="E75">
        <v>0</v>
      </c>
      <c r="F75">
        <v>0</v>
      </c>
      <c r="G75">
        <v>0</v>
      </c>
      <c r="H75">
        <v>0</v>
      </c>
      <c r="I75">
        <v>25</v>
      </c>
      <c r="J75">
        <v>4354</v>
      </c>
      <c r="K75">
        <v>30805</v>
      </c>
      <c r="L75">
        <v>3617</v>
      </c>
      <c r="M75">
        <v>3609</v>
      </c>
      <c r="N75">
        <v>25</v>
      </c>
      <c r="O75">
        <v>27</v>
      </c>
      <c r="P75">
        <v>28</v>
      </c>
      <c r="Q75">
        <v>39</v>
      </c>
      <c r="R75">
        <v>4432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12</v>
      </c>
      <c r="E76">
        <v>0</v>
      </c>
      <c r="F76">
        <v>0</v>
      </c>
      <c r="G76">
        <v>0</v>
      </c>
      <c r="H76">
        <v>0</v>
      </c>
      <c r="I76">
        <v>26</v>
      </c>
      <c r="J76">
        <v>4422</v>
      </c>
      <c r="K76">
        <v>30905</v>
      </c>
      <c r="L76">
        <v>3757</v>
      </c>
      <c r="M76">
        <v>3634</v>
      </c>
      <c r="N76">
        <v>25</v>
      </c>
      <c r="O76">
        <v>27</v>
      </c>
      <c r="P76">
        <v>25</v>
      </c>
      <c r="Q76">
        <v>39</v>
      </c>
      <c r="R76">
        <v>4571</v>
      </c>
      <c r="S76">
        <v>18</v>
      </c>
    </row>
    <row r="77" spans="1:19" x14ac:dyDescent="0.25">
      <c r="A77">
        <v>26</v>
      </c>
      <c r="B77">
        <v>1310.4000000000001</v>
      </c>
      <c r="C77">
        <v>26</v>
      </c>
      <c r="D77">
        <v>12</v>
      </c>
      <c r="E77">
        <v>0</v>
      </c>
      <c r="F77">
        <v>0</v>
      </c>
      <c r="G77">
        <v>0</v>
      </c>
      <c r="H77">
        <v>0</v>
      </c>
      <c r="I77">
        <v>26</v>
      </c>
      <c r="J77">
        <v>4835</v>
      </c>
      <c r="K77">
        <v>31249</v>
      </c>
      <c r="L77">
        <v>4069</v>
      </c>
      <c r="M77">
        <v>4065</v>
      </c>
      <c r="N77">
        <v>26</v>
      </c>
      <c r="O77">
        <v>27</v>
      </c>
      <c r="P77">
        <v>25</v>
      </c>
      <c r="Q77">
        <v>39</v>
      </c>
      <c r="R77">
        <v>4721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12</v>
      </c>
      <c r="E78">
        <v>0</v>
      </c>
      <c r="F78">
        <v>0</v>
      </c>
      <c r="G78">
        <v>0</v>
      </c>
      <c r="H78">
        <v>0</v>
      </c>
      <c r="I78">
        <v>50</v>
      </c>
      <c r="J78">
        <v>4363</v>
      </c>
      <c r="K78">
        <v>30900</v>
      </c>
      <c r="L78">
        <v>3610</v>
      </c>
      <c r="M78">
        <v>3657</v>
      </c>
      <c r="N78">
        <v>25</v>
      </c>
      <c r="O78">
        <v>30</v>
      </c>
      <c r="P78">
        <v>25</v>
      </c>
      <c r="Q78">
        <v>40</v>
      </c>
      <c r="R78">
        <v>4453</v>
      </c>
      <c r="S78">
        <v>19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0</v>
      </c>
      <c r="F79">
        <v>0</v>
      </c>
      <c r="G79">
        <v>0</v>
      </c>
      <c r="H79">
        <v>0</v>
      </c>
      <c r="I79">
        <v>25</v>
      </c>
      <c r="J79">
        <v>4373</v>
      </c>
      <c r="K79">
        <v>31011</v>
      </c>
      <c r="L79">
        <v>3584</v>
      </c>
      <c r="M79">
        <v>3588</v>
      </c>
      <c r="N79">
        <v>25</v>
      </c>
      <c r="O79">
        <v>27</v>
      </c>
      <c r="P79">
        <v>25</v>
      </c>
      <c r="Q79">
        <v>38</v>
      </c>
      <c r="R79">
        <v>4464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13</v>
      </c>
      <c r="E80">
        <v>0</v>
      </c>
      <c r="F80">
        <v>0</v>
      </c>
      <c r="G80">
        <v>0</v>
      </c>
      <c r="H80">
        <v>0</v>
      </c>
      <c r="I80">
        <v>26</v>
      </c>
      <c r="J80">
        <v>4520</v>
      </c>
      <c r="K80">
        <v>30872</v>
      </c>
      <c r="L80">
        <v>3683</v>
      </c>
      <c r="M80">
        <v>3750</v>
      </c>
      <c r="N80">
        <v>25</v>
      </c>
      <c r="O80">
        <v>28</v>
      </c>
      <c r="P80">
        <v>25</v>
      </c>
      <c r="Q80">
        <v>38</v>
      </c>
      <c r="R80">
        <v>4519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12</v>
      </c>
      <c r="E81">
        <v>0</v>
      </c>
      <c r="F81">
        <v>0</v>
      </c>
      <c r="G81">
        <v>0</v>
      </c>
      <c r="H81">
        <v>0</v>
      </c>
      <c r="I81">
        <v>27</v>
      </c>
      <c r="J81">
        <v>4559</v>
      </c>
      <c r="K81">
        <v>30775</v>
      </c>
      <c r="L81">
        <v>3730</v>
      </c>
      <c r="M81">
        <v>3842</v>
      </c>
      <c r="N81">
        <v>25</v>
      </c>
      <c r="O81">
        <v>27</v>
      </c>
      <c r="P81">
        <v>26</v>
      </c>
      <c r="Q81">
        <v>43</v>
      </c>
      <c r="R81">
        <v>4519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12</v>
      </c>
      <c r="E82">
        <v>0</v>
      </c>
      <c r="F82">
        <v>0</v>
      </c>
      <c r="G82">
        <v>0</v>
      </c>
      <c r="H82">
        <v>0</v>
      </c>
      <c r="I82">
        <v>25</v>
      </c>
      <c r="J82">
        <v>4345</v>
      </c>
      <c r="K82">
        <v>31096</v>
      </c>
      <c r="L82">
        <v>3467</v>
      </c>
      <c r="M82">
        <v>3561</v>
      </c>
      <c r="N82">
        <v>25</v>
      </c>
      <c r="O82">
        <v>27</v>
      </c>
      <c r="P82">
        <v>24</v>
      </c>
      <c r="Q82">
        <v>37</v>
      </c>
      <c r="R82">
        <v>4541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13</v>
      </c>
      <c r="E83">
        <v>0</v>
      </c>
      <c r="F83">
        <v>0</v>
      </c>
      <c r="G83">
        <v>0</v>
      </c>
      <c r="H83">
        <v>0</v>
      </c>
      <c r="I83">
        <v>26</v>
      </c>
      <c r="J83">
        <v>3969</v>
      </c>
      <c r="K83">
        <v>31203</v>
      </c>
      <c r="L83">
        <v>3237</v>
      </c>
      <c r="M83">
        <v>3307</v>
      </c>
      <c r="N83">
        <v>25</v>
      </c>
      <c r="O83">
        <v>50</v>
      </c>
      <c r="P83">
        <v>25</v>
      </c>
      <c r="Q83">
        <v>37</v>
      </c>
      <c r="R83">
        <v>4474</v>
      </c>
      <c r="S83">
        <v>35</v>
      </c>
    </row>
    <row r="84" spans="1:19" x14ac:dyDescent="0.25">
      <c r="A84">
        <v>19</v>
      </c>
      <c r="B84">
        <v>957.6</v>
      </c>
      <c r="C84">
        <v>19</v>
      </c>
      <c r="D84">
        <v>16</v>
      </c>
      <c r="E84">
        <v>0</v>
      </c>
      <c r="F84">
        <v>0</v>
      </c>
      <c r="G84">
        <v>0</v>
      </c>
      <c r="H84">
        <v>0</v>
      </c>
      <c r="I84">
        <v>26</v>
      </c>
      <c r="J84">
        <v>4604</v>
      </c>
      <c r="K84">
        <v>30837</v>
      </c>
      <c r="L84">
        <v>3799</v>
      </c>
      <c r="M84">
        <v>3882</v>
      </c>
      <c r="N84">
        <v>25</v>
      </c>
      <c r="O84">
        <v>27</v>
      </c>
      <c r="P84">
        <v>25</v>
      </c>
      <c r="Q84">
        <v>37</v>
      </c>
      <c r="R84">
        <v>4399</v>
      </c>
      <c r="S84">
        <v>42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25</v>
      </c>
      <c r="J85">
        <v>4410</v>
      </c>
      <c r="K85">
        <v>30791</v>
      </c>
      <c r="L85">
        <v>3524</v>
      </c>
      <c r="M85">
        <v>3648</v>
      </c>
      <c r="N85">
        <v>60</v>
      </c>
      <c r="O85">
        <v>57</v>
      </c>
      <c r="P85">
        <v>25</v>
      </c>
      <c r="Q85">
        <v>38</v>
      </c>
      <c r="R85">
        <v>4439</v>
      </c>
      <c r="S85">
        <v>19</v>
      </c>
    </row>
    <row r="86" spans="1:19" x14ac:dyDescent="0.25">
      <c r="A86">
        <v>17</v>
      </c>
      <c r="B86">
        <v>856.8</v>
      </c>
      <c r="C86">
        <v>17</v>
      </c>
      <c r="D86">
        <v>11</v>
      </c>
      <c r="E86">
        <v>0</v>
      </c>
      <c r="F86">
        <v>0</v>
      </c>
      <c r="G86">
        <v>0</v>
      </c>
      <c r="H86">
        <v>0</v>
      </c>
      <c r="I86">
        <v>27</v>
      </c>
      <c r="J86">
        <v>4598</v>
      </c>
      <c r="K86">
        <v>30662</v>
      </c>
      <c r="L86">
        <v>3634</v>
      </c>
      <c r="M86">
        <v>3815</v>
      </c>
      <c r="N86">
        <v>26</v>
      </c>
      <c r="O86">
        <v>28</v>
      </c>
      <c r="P86">
        <v>25</v>
      </c>
      <c r="Q86">
        <v>38</v>
      </c>
      <c r="R86">
        <v>4525</v>
      </c>
      <c r="S86">
        <v>21</v>
      </c>
    </row>
    <row r="87" spans="1:19" x14ac:dyDescent="0.25">
      <c r="A87">
        <v>16</v>
      </c>
      <c r="B87">
        <v>806.4</v>
      </c>
      <c r="C87">
        <v>16</v>
      </c>
      <c r="D87">
        <v>13</v>
      </c>
      <c r="E87">
        <v>0</v>
      </c>
      <c r="F87">
        <v>0</v>
      </c>
      <c r="G87">
        <v>0</v>
      </c>
      <c r="H87">
        <v>0</v>
      </c>
      <c r="I87">
        <v>25</v>
      </c>
      <c r="J87">
        <v>4489</v>
      </c>
      <c r="K87">
        <v>30573</v>
      </c>
      <c r="L87">
        <v>3586</v>
      </c>
      <c r="M87">
        <v>3768</v>
      </c>
      <c r="N87">
        <v>26</v>
      </c>
      <c r="O87">
        <v>73</v>
      </c>
      <c r="P87">
        <v>25</v>
      </c>
      <c r="Q87">
        <v>37</v>
      </c>
      <c r="R87">
        <v>4635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13</v>
      </c>
      <c r="E88">
        <v>0</v>
      </c>
      <c r="F88">
        <v>0</v>
      </c>
      <c r="G88">
        <v>0</v>
      </c>
      <c r="H88">
        <v>0</v>
      </c>
      <c r="I88">
        <v>26</v>
      </c>
      <c r="J88">
        <v>4618</v>
      </c>
      <c r="K88">
        <v>30650</v>
      </c>
      <c r="L88">
        <v>3719</v>
      </c>
      <c r="M88">
        <v>3873</v>
      </c>
      <c r="N88">
        <v>29</v>
      </c>
      <c r="O88">
        <v>28</v>
      </c>
      <c r="P88">
        <v>25</v>
      </c>
      <c r="Q88">
        <v>37</v>
      </c>
      <c r="R88">
        <v>4462</v>
      </c>
      <c r="S88">
        <v>18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27</v>
      </c>
      <c r="J89">
        <v>3968</v>
      </c>
      <c r="K89">
        <v>30445</v>
      </c>
      <c r="L89">
        <v>3209</v>
      </c>
      <c r="M89">
        <v>3298</v>
      </c>
      <c r="N89">
        <v>30</v>
      </c>
      <c r="O89">
        <v>28</v>
      </c>
      <c r="P89">
        <v>25</v>
      </c>
      <c r="Q89">
        <v>37</v>
      </c>
      <c r="R89">
        <v>4170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11</v>
      </c>
      <c r="E90">
        <v>0</v>
      </c>
      <c r="F90">
        <v>0</v>
      </c>
      <c r="G90">
        <v>0</v>
      </c>
      <c r="H90">
        <v>0</v>
      </c>
      <c r="I90">
        <v>26</v>
      </c>
      <c r="J90">
        <v>4642</v>
      </c>
      <c r="K90">
        <v>30755</v>
      </c>
      <c r="L90">
        <v>3782</v>
      </c>
      <c r="M90">
        <v>4014</v>
      </c>
      <c r="N90">
        <v>26</v>
      </c>
      <c r="O90">
        <v>28</v>
      </c>
      <c r="P90">
        <v>32</v>
      </c>
      <c r="Q90">
        <v>37</v>
      </c>
      <c r="R90">
        <v>4496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14</v>
      </c>
      <c r="E91">
        <v>0</v>
      </c>
      <c r="F91">
        <v>0</v>
      </c>
      <c r="G91">
        <v>0</v>
      </c>
      <c r="H91">
        <v>0</v>
      </c>
      <c r="I91">
        <v>28</v>
      </c>
      <c r="J91">
        <v>4632</v>
      </c>
      <c r="K91">
        <v>30677</v>
      </c>
      <c r="L91">
        <v>3688</v>
      </c>
      <c r="M91">
        <v>3861</v>
      </c>
      <c r="N91">
        <v>25</v>
      </c>
      <c r="O91">
        <v>27</v>
      </c>
      <c r="P91">
        <v>24</v>
      </c>
      <c r="Q91">
        <v>37</v>
      </c>
      <c r="R91">
        <v>4417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12</v>
      </c>
      <c r="E92">
        <v>0</v>
      </c>
      <c r="F92">
        <v>0</v>
      </c>
      <c r="G92">
        <v>0</v>
      </c>
      <c r="H92">
        <v>0</v>
      </c>
      <c r="I92">
        <v>26</v>
      </c>
      <c r="J92">
        <v>4590</v>
      </c>
      <c r="K92">
        <v>30444</v>
      </c>
      <c r="L92">
        <v>3636</v>
      </c>
      <c r="M92">
        <v>3822</v>
      </c>
      <c r="N92">
        <v>25</v>
      </c>
      <c r="O92">
        <v>27</v>
      </c>
      <c r="P92">
        <v>24</v>
      </c>
      <c r="Q92">
        <v>37</v>
      </c>
      <c r="R92">
        <v>4411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26</v>
      </c>
      <c r="J93">
        <v>4698</v>
      </c>
      <c r="K93">
        <v>30332</v>
      </c>
      <c r="L93">
        <v>3757</v>
      </c>
      <c r="M93">
        <v>3996</v>
      </c>
      <c r="N93">
        <v>25</v>
      </c>
      <c r="O93">
        <v>27</v>
      </c>
      <c r="P93">
        <v>25</v>
      </c>
      <c r="Q93">
        <v>37</v>
      </c>
      <c r="R93">
        <v>4589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12</v>
      </c>
      <c r="E94">
        <v>0</v>
      </c>
      <c r="F94">
        <v>0</v>
      </c>
      <c r="G94">
        <v>0</v>
      </c>
      <c r="H94">
        <v>0</v>
      </c>
      <c r="I94">
        <v>26</v>
      </c>
      <c r="J94">
        <v>4686</v>
      </c>
      <c r="K94">
        <v>30408</v>
      </c>
      <c r="L94">
        <v>3878</v>
      </c>
      <c r="M94">
        <v>4038</v>
      </c>
      <c r="N94">
        <v>25</v>
      </c>
      <c r="O94">
        <v>27</v>
      </c>
      <c r="P94">
        <v>25</v>
      </c>
      <c r="Q94">
        <v>37</v>
      </c>
      <c r="R94">
        <v>4503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18</v>
      </c>
      <c r="E95">
        <v>0</v>
      </c>
      <c r="F95">
        <v>0</v>
      </c>
      <c r="G95">
        <v>0</v>
      </c>
      <c r="H95">
        <v>0</v>
      </c>
      <c r="I95">
        <v>29</v>
      </c>
      <c r="J95">
        <v>4350</v>
      </c>
      <c r="K95">
        <v>30156</v>
      </c>
      <c r="L95">
        <v>3543</v>
      </c>
      <c r="M95">
        <v>3546</v>
      </c>
      <c r="N95">
        <v>26</v>
      </c>
      <c r="O95">
        <v>27</v>
      </c>
      <c r="P95">
        <v>25</v>
      </c>
      <c r="Q95">
        <v>37</v>
      </c>
      <c r="R95">
        <v>4505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13</v>
      </c>
      <c r="E96">
        <v>0</v>
      </c>
      <c r="F96">
        <v>0</v>
      </c>
      <c r="G96">
        <v>0</v>
      </c>
      <c r="H96">
        <v>0</v>
      </c>
      <c r="I96">
        <v>26</v>
      </c>
      <c r="J96">
        <v>4166</v>
      </c>
      <c r="K96">
        <v>30174</v>
      </c>
      <c r="L96">
        <v>3183</v>
      </c>
      <c r="M96">
        <v>3129</v>
      </c>
      <c r="N96">
        <v>25</v>
      </c>
      <c r="O96">
        <v>27</v>
      </c>
      <c r="P96">
        <v>26</v>
      </c>
      <c r="Q96">
        <v>37</v>
      </c>
      <c r="R96">
        <v>4551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12</v>
      </c>
      <c r="E97">
        <v>0</v>
      </c>
      <c r="F97">
        <v>0</v>
      </c>
      <c r="G97">
        <v>0</v>
      </c>
      <c r="H97">
        <v>0</v>
      </c>
      <c r="I97">
        <v>26</v>
      </c>
      <c r="J97">
        <v>4443</v>
      </c>
      <c r="K97">
        <v>29959</v>
      </c>
      <c r="L97">
        <v>3773</v>
      </c>
      <c r="M97">
        <v>3620</v>
      </c>
      <c r="N97">
        <v>26</v>
      </c>
      <c r="O97">
        <v>27</v>
      </c>
      <c r="P97">
        <v>25</v>
      </c>
      <c r="Q97">
        <v>47</v>
      </c>
      <c r="R97">
        <v>4465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11</v>
      </c>
      <c r="E98">
        <v>0</v>
      </c>
      <c r="F98">
        <v>0</v>
      </c>
      <c r="G98">
        <v>0</v>
      </c>
      <c r="H98">
        <v>0</v>
      </c>
      <c r="I98">
        <v>25</v>
      </c>
      <c r="J98">
        <v>4112</v>
      </c>
      <c r="K98">
        <v>29591</v>
      </c>
      <c r="L98">
        <v>3586</v>
      </c>
      <c r="M98">
        <v>3417</v>
      </c>
      <c r="N98">
        <v>25</v>
      </c>
      <c r="O98">
        <v>27</v>
      </c>
      <c r="P98">
        <v>36</v>
      </c>
      <c r="Q98">
        <v>40</v>
      </c>
      <c r="R98">
        <v>4408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13</v>
      </c>
      <c r="E99">
        <v>0</v>
      </c>
      <c r="F99">
        <v>0</v>
      </c>
      <c r="G99">
        <v>0</v>
      </c>
      <c r="H99">
        <v>0</v>
      </c>
      <c r="I99">
        <v>61</v>
      </c>
      <c r="J99">
        <v>4505</v>
      </c>
      <c r="K99">
        <v>29458</v>
      </c>
      <c r="L99">
        <v>3713</v>
      </c>
      <c r="M99">
        <v>3752</v>
      </c>
      <c r="N99">
        <v>25</v>
      </c>
      <c r="O99">
        <v>28</v>
      </c>
      <c r="P99">
        <v>25</v>
      </c>
      <c r="Q99">
        <v>36</v>
      </c>
      <c r="R99">
        <v>4537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4505</v>
      </c>
      <c r="K100">
        <v>30280</v>
      </c>
      <c r="L100">
        <v>3874</v>
      </c>
      <c r="M100">
        <v>3812</v>
      </c>
      <c r="N100">
        <v>25</v>
      </c>
      <c r="O100">
        <v>27</v>
      </c>
      <c r="P100">
        <v>26</v>
      </c>
      <c r="Q100">
        <v>36</v>
      </c>
      <c r="R100">
        <v>4534</v>
      </c>
      <c r="S100">
        <v>19</v>
      </c>
    </row>
    <row r="101" spans="1:19" x14ac:dyDescent="0.25">
      <c r="A101">
        <v>2</v>
      </c>
      <c r="B101">
        <v>100.8</v>
      </c>
      <c r="C101">
        <v>2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25</v>
      </c>
      <c r="J101">
        <v>4411</v>
      </c>
      <c r="K101">
        <v>29317</v>
      </c>
      <c r="L101">
        <v>3726</v>
      </c>
      <c r="M101">
        <v>3590</v>
      </c>
      <c r="N101">
        <v>25</v>
      </c>
      <c r="O101">
        <v>27</v>
      </c>
      <c r="P101">
        <v>25</v>
      </c>
      <c r="Q101">
        <v>37</v>
      </c>
      <c r="R101">
        <v>4461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30</v>
      </c>
      <c r="J102">
        <v>3698</v>
      </c>
      <c r="K102">
        <v>27616</v>
      </c>
      <c r="L102">
        <v>3209</v>
      </c>
      <c r="M102">
        <v>3040</v>
      </c>
      <c r="N102">
        <v>25</v>
      </c>
      <c r="O102">
        <v>29</v>
      </c>
      <c r="P102">
        <v>26</v>
      </c>
      <c r="Q102">
        <v>36</v>
      </c>
      <c r="R102">
        <v>4375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Chart-1</vt:lpstr>
      <vt:lpstr>Chart</vt:lpstr>
      <vt:lpstr>Chart-Compair-1</vt:lpstr>
      <vt:lpstr>Chart-Compair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2023-01-25T15:20:54Z</dcterms:modified>
</cp:coreProperties>
</file>