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5-221226120556.471, T16-7!, Mod 10, PpO 40, α 100\"/>
    </mc:Choice>
  </mc:AlternateContent>
  <xr:revisionPtr revIDLastSave="0" documentId="13_ncr:1_{8E0AAB0B-7232-4364-88FB-D7E657E685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" sheetId="4" r:id="rId1"/>
    <sheet name="Chart-Time" sheetId="16" r:id="rId2"/>
    <sheet name="Chart-Time(50us)" sheetId="19" r:id="rId3"/>
    <sheet name="Chart-100%" sheetId="2" r:id="rId4"/>
    <sheet name="Chart-70%" sheetId="6" r:id="rId5"/>
    <sheet name="Chart-40%" sheetId="7" r:id="rId6"/>
    <sheet name="Chart-10%" sheetId="8" r:id="rId7"/>
    <sheet name="Chart-2%" sheetId="9" r:id="rId8"/>
    <sheet name="Difference" sheetId="18" r:id="rId9"/>
    <sheet name="Data-Difference" sheetId="17" state="hidden" r:id="rId10"/>
    <sheet name="Data-Normalized" sheetId="10" state="hidden" r:id="rId11"/>
    <sheet name="Data" sheetId="3" r:id="rId12"/>
    <sheet name="Time" sheetId="15" r:id="rId13"/>
    <sheet name="Data-100%" sheetId="1" r:id="rId14"/>
    <sheet name="Data-70%" sheetId="11" r:id="rId15"/>
    <sheet name="Data-40%" sheetId="12" r:id="rId16"/>
    <sheet name="Data-10%" sheetId="13" r:id="rId17"/>
    <sheet name="Data-2%" sheetId="14" r:id="rId18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O15" i="18" s="1"/>
  <c r="N14" i="18"/>
  <c r="N15" i="18" s="1"/>
  <c r="M14" i="18"/>
  <c r="M15" i="18" s="1"/>
  <c r="G14" i="18"/>
  <c r="G15" i="18" s="1"/>
  <c r="I14" i="18"/>
  <c r="I15" i="18" s="1"/>
  <c r="R14" i="18"/>
  <c r="R15" i="18" s="1"/>
  <c r="L14" i="18"/>
  <c r="L15" i="18" s="1"/>
  <c r="F14" i="18"/>
  <c r="F15" i="18" s="1"/>
  <c r="H14" i="18"/>
  <c r="H15" i="18" s="1"/>
  <c r="Q14" i="18"/>
  <c r="Q15" i="18" s="1"/>
  <c r="K14" i="18"/>
  <c r="K15" i="18" s="1"/>
  <c r="E14" i="18"/>
  <c r="E15" i="18" s="1"/>
  <c r="P14" i="18"/>
  <c r="P15" i="18" s="1"/>
  <c r="J14" i="18"/>
  <c r="J15" i="18" s="1"/>
  <c r="D14" i="18"/>
  <c r="D15" i="18" s="1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<sst xmlns="http://schemas.openxmlformats.org/spreadsheetml/2006/main" count="76" uniqueCount="45">
  <si>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</si>
  <si>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</si>
  <si>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</si>
  <si>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</si>
  <si>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</si>
  <si>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</si>
  <si>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</si>
  <si>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</si>
  <si>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</si>
  <si>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</si>
  <si>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Sum(Time)</t>
  </si>
  <si>
    <t>Mean(Time)</t>
  </si>
  <si>
    <t>Diff(Time)</t>
  </si>
  <si>
    <t>Diff(Time)%</t>
  </si>
  <si>
    <t>Mean(Error)</t>
  </si>
  <si>
    <t>Optimas</t>
  </si>
  <si>
    <t xml:space="preserve"> 2241(3 0 5 2 4 6 1)</t>
  </si>
  <si>
    <t xml:space="preserve"> 4257(5 6 2 1 3 4 0)</t>
  </si>
  <si>
    <t xml:space="preserve"> 4123(5 4 1 6 0 3 2)</t>
  </si>
  <si>
    <t xml:space="preserve"> 1307(1 5 6 2 4 3 0)</t>
  </si>
  <si>
    <t xml:space="preserve"> 4728(6 3 2 0 1 4 5)</t>
  </si>
  <si>
    <t xml:space="preserve"> 130(0 2 1 4 6 3 5)</t>
  </si>
  <si>
    <t xml:space="preserve"> 1618(2 1 4 3 6 0 5)</t>
  </si>
  <si>
    <t xml:space="preserve"> 3949(5 2 6 3 0 4 1)</t>
  </si>
  <si>
    <t xml:space="preserve"> 2852(3 6 4 5 1 0 2)</t>
  </si>
  <si>
    <t xml:space="preserve"> 4561(6 2 0 1 3 5 4)</t>
  </si>
  <si>
    <t>H-Axis</t>
  </si>
  <si>
    <t xml:space="preserve"> Max distance</t>
  </si>
  <si>
    <t xml:space="preserve"> Ratio</t>
  </si>
  <si>
    <t>Ours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</si>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</sst>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0.99799414636656436</c:v>
                </c:pt>
                <c:pt idx="1">
                  <c:v>0.98177998906743136</c:v>
                </c:pt>
                <c:pt idx="2">
                  <c:v>1</c:v>
                </c:pt>
                <c:pt idx="3">
                  <c:v>0.95320896744189687</c:v>
                </c:pt>
                <c:pt idx="4">
                  <c:v>0.9669388901696675</c:v>
                </c:pt>
                <c:pt idx="5">
                  <c:v>0.91705872169222258</c:v>
                </c:pt>
                <c:pt idx="6">
                  <c:v>0.94862406169124835</c:v>
                </c:pt>
                <c:pt idx="7">
                  <c:v>0.92097332654897102</c:v>
                </c:pt>
                <c:pt idx="8">
                  <c:v>0.91858738498330628</c:v>
                </c:pt>
                <c:pt idx="9">
                  <c:v>0.89851658648705457</c:v>
                </c:pt>
                <c:pt idx="10">
                  <c:v>0.8936414551213806</c:v>
                </c:pt>
                <c:pt idx="11">
                  <c:v>0.8670105249804555</c:v>
                </c:pt>
                <c:pt idx="12">
                  <c:v>0.86500580519910475</c:v>
                </c:pt>
                <c:pt idx="13">
                  <c:v>0.86946368678699626</c:v>
                </c:pt>
                <c:pt idx="14">
                  <c:v>0.87919147278348375</c:v>
                </c:pt>
                <c:pt idx="15">
                  <c:v>0.86852487574052883</c:v>
                </c:pt>
                <c:pt idx="16">
                  <c:v>0.84923238334606255</c:v>
                </c:pt>
                <c:pt idx="17">
                  <c:v>0.81965274015617151</c:v>
                </c:pt>
                <c:pt idx="18">
                  <c:v>0.83235553026406361</c:v>
                </c:pt>
                <c:pt idx="19">
                  <c:v>0.8201071514064161</c:v>
                </c:pt>
                <c:pt idx="20">
                  <c:v>0.82398807894585813</c:v>
                </c:pt>
                <c:pt idx="21">
                  <c:v>0.7951154719592719</c:v>
                </c:pt>
                <c:pt idx="22">
                  <c:v>0.81127224477213622</c:v>
                </c:pt>
                <c:pt idx="23">
                  <c:v>0.78885216595302132</c:v>
                </c:pt>
                <c:pt idx="24">
                  <c:v>0.77979484005001876</c:v>
                </c:pt>
                <c:pt idx="25">
                  <c:v>0.770038381502819</c:v>
                </c:pt>
                <c:pt idx="26">
                  <c:v>0.76201125224857813</c:v>
                </c:pt>
                <c:pt idx="27">
                  <c:v>0.75368011699341331</c:v>
                </c:pt>
                <c:pt idx="28">
                  <c:v>0.75791260137582328</c:v>
                </c:pt>
                <c:pt idx="29">
                  <c:v>0.73174596226139332</c:v>
                </c:pt>
                <c:pt idx="30">
                  <c:v>0.74572604014915223</c:v>
                </c:pt>
                <c:pt idx="31">
                  <c:v>0.7328731410433823</c:v>
                </c:pt>
                <c:pt idx="32">
                  <c:v>0.72185642049245535</c:v>
                </c:pt>
                <c:pt idx="33">
                  <c:v>0.72102336056646332</c:v>
                </c:pt>
                <c:pt idx="34">
                  <c:v>0.7008906388406424</c:v>
                </c:pt>
                <c:pt idx="35">
                  <c:v>0.69651801190166995</c:v>
                </c:pt>
                <c:pt idx="36">
                  <c:v>0.70008280677869206</c:v>
                </c:pt>
                <c:pt idx="37">
                  <c:v>0.70150048677791565</c:v>
                </c:pt>
                <c:pt idx="38">
                  <c:v>0.68902457189768529</c:v>
                </c:pt>
                <c:pt idx="39">
                  <c:v>0.67262999246184096</c:v>
                </c:pt>
                <c:pt idx="40">
                  <c:v>0.66978033235402201</c:v>
                </c:pt>
                <c:pt idx="41">
                  <c:v>0.65672919009902198</c:v>
                </c:pt>
                <c:pt idx="42">
                  <c:v>0.66933859728705469</c:v>
                </c:pt>
                <c:pt idx="43">
                  <c:v>0.64428720560321551</c:v>
                </c:pt>
                <c:pt idx="44">
                  <c:v>0.64611293391983771</c:v>
                </c:pt>
                <c:pt idx="45">
                  <c:v>0.62724977086471922</c:v>
                </c:pt>
                <c:pt idx="46">
                  <c:v>0.64980471470712275</c:v>
                </c:pt>
                <c:pt idx="47">
                  <c:v>0.6411271288577246</c:v>
                </c:pt>
                <c:pt idx="48">
                  <c:v>0.63919930548807036</c:v>
                </c:pt>
                <c:pt idx="49">
                  <c:v>0.64368720748463348</c:v>
                </c:pt>
                <c:pt idx="50">
                  <c:v>0.63653619833817165</c:v>
                </c:pt>
                <c:pt idx="51">
                  <c:v>0.61668132354812344</c:v>
                </c:pt>
                <c:pt idx="52">
                  <c:v>0.64288671115622698</c:v>
                </c:pt>
                <c:pt idx="53">
                  <c:v>0.64097602521536456</c:v>
                </c:pt>
                <c:pt idx="54">
                  <c:v>0.61347270498833306</c:v>
                </c:pt>
                <c:pt idx="55">
                  <c:v>0.61587201430856198</c:v>
                </c:pt>
                <c:pt idx="56">
                  <c:v>0.60478136362320878</c:v>
                </c:pt>
                <c:pt idx="57">
                  <c:v>0.60999052101713258</c:v>
                </c:pt>
                <c:pt idx="58">
                  <c:v>0.6285791163843274</c:v>
                </c:pt>
                <c:pt idx="59">
                  <c:v>0.62280899696053971</c:v>
                </c:pt>
                <c:pt idx="60">
                  <c:v>0.63554322778551975</c:v>
                </c:pt>
                <c:pt idx="61">
                  <c:v>0.65129541494712651</c:v>
                </c:pt>
                <c:pt idx="62">
                  <c:v>0.65334619180416798</c:v>
                </c:pt>
                <c:pt idx="63">
                  <c:v>0.65594320252318028</c:v>
                </c:pt>
                <c:pt idx="64">
                  <c:v>0.65143979773029936</c:v>
                </c:pt>
                <c:pt idx="65">
                  <c:v>0.66998249450002534</c:v>
                </c:pt>
                <c:pt idx="66">
                  <c:v>0.6540395631165663</c:v>
                </c:pt>
                <c:pt idx="67">
                  <c:v>0.66857052444148057</c:v>
                </c:pt>
                <c:pt idx="68">
                  <c:v>0.64532925753097592</c:v>
                </c:pt>
                <c:pt idx="69">
                  <c:v>0.65729412854261737</c:v>
                </c:pt>
                <c:pt idx="70">
                  <c:v>0.65214731592699104</c:v>
                </c:pt>
                <c:pt idx="71">
                  <c:v>0.64833357811205639</c:v>
                </c:pt>
                <c:pt idx="72">
                  <c:v>0.63714956980045545</c:v>
                </c:pt>
                <c:pt idx="73">
                  <c:v>0.63487850833659398</c:v>
                </c:pt>
                <c:pt idx="74">
                  <c:v>0.62079741405322919</c:v>
                </c:pt>
                <c:pt idx="75">
                  <c:v>0.60578694014906975</c:v>
                </c:pt>
                <c:pt idx="76">
                  <c:v>0.58519031045959813</c:v>
                </c:pt>
                <c:pt idx="77">
                  <c:v>0.58417083824548877</c:v>
                </c:pt>
                <c:pt idx="78">
                  <c:v>0.54819248865890069</c:v>
                </c:pt>
                <c:pt idx="79">
                  <c:v>0.56023406689351618</c:v>
                </c:pt>
                <c:pt idx="80">
                  <c:v>0.5368036704771959</c:v>
                </c:pt>
                <c:pt idx="81">
                  <c:v>0.51587547627106656</c:v>
                </c:pt>
                <c:pt idx="82">
                  <c:v>0.49560291881084972</c:v>
                </c:pt>
                <c:pt idx="83">
                  <c:v>0.48032730193110773</c:v>
                </c:pt>
                <c:pt idx="84">
                  <c:v>0.46898034274974065</c:v>
                </c:pt>
                <c:pt idx="85">
                  <c:v>0.47128280833248132</c:v>
                </c:pt>
                <c:pt idx="86">
                  <c:v>0.46972075751757081</c:v>
                </c:pt>
                <c:pt idx="87">
                  <c:v>0.46411147637383365</c:v>
                </c:pt>
                <c:pt idx="88">
                  <c:v>0.47431112210218795</c:v>
                </c:pt>
                <c:pt idx="89">
                  <c:v>0.47831304694270232</c:v>
                </c:pt>
                <c:pt idx="90">
                  <c:v>0.46214612735700406</c:v>
                </c:pt>
                <c:pt idx="91">
                  <c:v>0.456882410417985</c:v>
                </c:pt>
                <c:pt idx="92">
                  <c:v>0.45302999373038372</c:v>
                </c:pt>
                <c:pt idx="93">
                  <c:v>0.43235858616766865</c:v>
                </c:pt>
                <c:pt idx="94">
                  <c:v>0.41445474077040595</c:v>
                </c:pt>
                <c:pt idx="95">
                  <c:v>0.4192314579924718</c:v>
                </c:pt>
                <c:pt idx="96">
                  <c:v>0.3777609000594781</c:v>
                </c:pt>
                <c:pt idx="97">
                  <c:v>0.4048175869512084</c:v>
                </c:pt>
                <c:pt idx="98">
                  <c:v>0.43473483142929609</c:v>
                </c:pt>
                <c:pt idx="99">
                  <c:v>0.44065364758509579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0.99966118665309533</c:v>
                </c:pt>
                <c:pt idx="1">
                  <c:v>0.99989551984718805</c:v>
                </c:pt>
                <c:pt idx="2">
                  <c:v>0.99989152806181281</c:v>
                </c:pt>
                <c:pt idx="3">
                  <c:v>0.99986494438364093</c:v>
                </c:pt>
                <c:pt idx="4">
                  <c:v>0.99988192739762116</c:v>
                </c:pt>
                <c:pt idx="5">
                  <c:v>1</c:v>
                </c:pt>
                <c:pt idx="6">
                  <c:v>0.99998347655003528</c:v>
                </c:pt>
                <c:pt idx="7">
                  <c:v>0.99985125371044303</c:v>
                </c:pt>
                <c:pt idx="8">
                  <c:v>0.99994408316944838</c:v>
                </c:pt>
                <c:pt idx="9">
                  <c:v>0.99986925081089129</c:v>
                </c:pt>
                <c:pt idx="10">
                  <c:v>0.99993530801292041</c:v>
                </c:pt>
                <c:pt idx="11">
                  <c:v>0.99988361500809764</c:v>
                </c:pt>
                <c:pt idx="12">
                  <c:v>0.99976923435612353</c:v>
                </c:pt>
                <c:pt idx="13">
                  <c:v>0.99980997131578975</c:v>
                </c:pt>
                <c:pt idx="14">
                  <c:v>0.99955849878708225</c:v>
                </c:pt>
                <c:pt idx="15">
                  <c:v>0.99961251395053907</c:v>
                </c:pt>
                <c:pt idx="16">
                  <c:v>0.99966192656414932</c:v>
                </c:pt>
                <c:pt idx="17">
                  <c:v>0.99958180337441171</c:v>
                </c:pt>
                <c:pt idx="18">
                  <c:v>0.99956160139581229</c:v>
                </c:pt>
                <c:pt idx="19">
                  <c:v>0.99967016871664638</c:v>
                </c:pt>
                <c:pt idx="20">
                  <c:v>0.99954235508211686</c:v>
                </c:pt>
                <c:pt idx="21">
                  <c:v>0.9993769078991962</c:v>
                </c:pt>
                <c:pt idx="22">
                  <c:v>0.99950326371393616</c:v>
                </c:pt>
                <c:pt idx="23">
                  <c:v>0.99949124076855844</c:v>
                </c:pt>
                <c:pt idx="24">
                  <c:v>0.999529679470885</c:v>
                </c:pt>
                <c:pt idx="25">
                  <c:v>0.99944422917312159</c:v>
                </c:pt>
                <c:pt idx="26">
                  <c:v>0.99933626899410899</c:v>
                </c:pt>
                <c:pt idx="27">
                  <c:v>0.99937414532173086</c:v>
                </c:pt>
                <c:pt idx="28">
                  <c:v>0.99913697325479567</c:v>
                </c:pt>
                <c:pt idx="29">
                  <c:v>0.99929798895280775</c:v>
                </c:pt>
                <c:pt idx="30">
                  <c:v>0.99894569532614141</c:v>
                </c:pt>
                <c:pt idx="31">
                  <c:v>0.99921945432837456</c:v>
                </c:pt>
                <c:pt idx="32">
                  <c:v>0.99898968087565043</c:v>
                </c:pt>
                <c:pt idx="33">
                  <c:v>0.99892736643328439</c:v>
                </c:pt>
                <c:pt idx="34">
                  <c:v>0.99881574274512497</c:v>
                </c:pt>
                <c:pt idx="35">
                  <c:v>0.99849854001882832</c:v>
                </c:pt>
                <c:pt idx="36">
                  <c:v>0.99879457174924891</c:v>
                </c:pt>
                <c:pt idx="37">
                  <c:v>0.99859728149182569</c:v>
                </c:pt>
                <c:pt idx="38">
                  <c:v>0.99870283299809715</c:v>
                </c:pt>
                <c:pt idx="39">
                  <c:v>0.99851648156093098</c:v>
                </c:pt>
                <c:pt idx="40">
                  <c:v>0.9984778563739396</c:v>
                </c:pt>
                <c:pt idx="41">
                  <c:v>0.99813508742975543</c:v>
                </c:pt>
                <c:pt idx="42">
                  <c:v>0.99844034902526702</c:v>
                </c:pt>
                <c:pt idx="43">
                  <c:v>0.99847528432052779</c:v>
                </c:pt>
                <c:pt idx="44">
                  <c:v>0.99825910665293094</c:v>
                </c:pt>
                <c:pt idx="45">
                  <c:v>0.99817037521201146</c:v>
                </c:pt>
                <c:pt idx="46">
                  <c:v>0.99780624031069898</c:v>
                </c:pt>
                <c:pt idx="47">
                  <c:v>0.99730405184799042</c:v>
                </c:pt>
                <c:pt idx="48">
                  <c:v>0.99768887481425861</c:v>
                </c:pt>
                <c:pt idx="49">
                  <c:v>0.99759050046400499</c:v>
                </c:pt>
                <c:pt idx="50">
                  <c:v>0.9975605698953196</c:v>
                </c:pt>
                <c:pt idx="51">
                  <c:v>0.99752496305232352</c:v>
                </c:pt>
                <c:pt idx="52">
                  <c:v>0.99739677266103155</c:v>
                </c:pt>
                <c:pt idx="53">
                  <c:v>0.99731950874561526</c:v>
                </c:pt>
                <c:pt idx="54">
                  <c:v>0.99712971821228547</c:v>
                </c:pt>
                <c:pt idx="55">
                  <c:v>0.99682280668342027</c:v>
                </c:pt>
                <c:pt idx="56">
                  <c:v>0.99705728764481483</c:v>
                </c:pt>
                <c:pt idx="57">
                  <c:v>0.99702749378408395</c:v>
                </c:pt>
                <c:pt idx="58">
                  <c:v>0.99695416095958944</c:v>
                </c:pt>
                <c:pt idx="59">
                  <c:v>0.99682673123632415</c:v>
                </c:pt>
                <c:pt idx="60">
                  <c:v>0.99634505621484792</c:v>
                </c:pt>
                <c:pt idx="61">
                  <c:v>0.99662103074156339</c:v>
                </c:pt>
                <c:pt idx="62">
                  <c:v>0.99674143511728608</c:v>
                </c:pt>
                <c:pt idx="63">
                  <c:v>0.99622987774940308</c:v>
                </c:pt>
                <c:pt idx="64">
                  <c:v>0.99632861656339833</c:v>
                </c:pt>
                <c:pt idx="65">
                  <c:v>0.9961377892042329</c:v>
                </c:pt>
                <c:pt idx="66">
                  <c:v>0.99585059578993285</c:v>
                </c:pt>
                <c:pt idx="67">
                  <c:v>0.99616960943949839</c:v>
                </c:pt>
                <c:pt idx="68">
                  <c:v>0.99576688936694857</c:v>
                </c:pt>
                <c:pt idx="69">
                  <c:v>0.9956356920419871</c:v>
                </c:pt>
                <c:pt idx="70">
                  <c:v>0.99544771046704927</c:v>
                </c:pt>
                <c:pt idx="71">
                  <c:v>0.99543409361788238</c:v>
                </c:pt>
                <c:pt idx="72">
                  <c:v>0.99507479387666231</c:v>
                </c:pt>
                <c:pt idx="73">
                  <c:v>0.99504350691724475</c:v>
                </c:pt>
                <c:pt idx="74">
                  <c:v>0.99508119086273694</c:v>
                </c:pt>
                <c:pt idx="75">
                  <c:v>0.99477737982648518</c:v>
                </c:pt>
                <c:pt idx="76">
                  <c:v>0.9947534630894217</c:v>
                </c:pt>
                <c:pt idx="77">
                  <c:v>0.99432678129323881</c:v>
                </c:pt>
                <c:pt idx="78">
                  <c:v>0.99451893617673659</c:v>
                </c:pt>
                <c:pt idx="79">
                  <c:v>0.99408961788857775</c:v>
                </c:pt>
                <c:pt idx="80">
                  <c:v>0.99413506503228144</c:v>
                </c:pt>
                <c:pt idx="81">
                  <c:v>0.99394446490071409</c:v>
                </c:pt>
                <c:pt idx="82">
                  <c:v>0.99376915438627356</c:v>
                </c:pt>
                <c:pt idx="83">
                  <c:v>0.99356639175763606</c:v>
                </c:pt>
                <c:pt idx="84">
                  <c:v>0.99335139913201287</c:v>
                </c:pt>
                <c:pt idx="85">
                  <c:v>0.99326117563597094</c:v>
                </c:pt>
                <c:pt idx="86">
                  <c:v>0.99309540726163203</c:v>
                </c:pt>
                <c:pt idx="87">
                  <c:v>0.992849998596114</c:v>
                </c:pt>
                <c:pt idx="88">
                  <c:v>0.99259242389837321</c:v>
                </c:pt>
                <c:pt idx="89">
                  <c:v>0.99165436439851362</c:v>
                </c:pt>
                <c:pt idx="90">
                  <c:v>0.99095409250043787</c:v>
                </c:pt>
                <c:pt idx="91">
                  <c:v>0.9889661277974342</c:v>
                </c:pt>
                <c:pt idx="92">
                  <c:v>0.98889836159305222</c:v>
                </c:pt>
                <c:pt idx="93">
                  <c:v>0.98852078746029881</c:v>
                </c:pt>
                <c:pt idx="94">
                  <c:v>0.98830809562028277</c:v>
                </c:pt>
                <c:pt idx="95">
                  <c:v>0.98810096211282139</c:v>
                </c:pt>
                <c:pt idx="96">
                  <c:v>0.98880522824155015</c:v>
                </c:pt>
                <c:pt idx="97">
                  <c:v>0.98976548550250087</c:v>
                </c:pt>
                <c:pt idx="98">
                  <c:v>0.98953168023260818</c:v>
                </c:pt>
                <c:pt idx="99">
                  <c:v>0.99026800116807001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0.99991754984676406</c:v>
                </c:pt>
                <c:pt idx="1">
                  <c:v>1</c:v>
                </c:pt>
                <c:pt idx="2">
                  <c:v>0.99989849059545599</c:v>
                </c:pt>
                <c:pt idx="3">
                  <c:v>0.99983577138520419</c:v>
                </c:pt>
                <c:pt idx="4">
                  <c:v>0.99978295962717412</c:v>
                </c:pt>
                <c:pt idx="5">
                  <c:v>0.9998398435159902</c:v>
                </c:pt>
                <c:pt idx="6">
                  <c:v>0.99957943704932906</c:v>
                </c:pt>
                <c:pt idx="7">
                  <c:v>0.99946394806177696</c:v>
                </c:pt>
                <c:pt idx="8">
                  <c:v>0.99934573032679097</c:v>
                </c:pt>
                <c:pt idx="9">
                  <c:v>0.99924245773159726</c:v>
                </c:pt>
                <c:pt idx="10">
                  <c:v>0.99916601082271606</c:v>
                </c:pt>
                <c:pt idx="11">
                  <c:v>0.99889746009448266</c:v>
                </c:pt>
                <c:pt idx="12">
                  <c:v>0.99863012680741214</c:v>
                </c:pt>
                <c:pt idx="13">
                  <c:v>0.99824444984316629</c:v>
                </c:pt>
                <c:pt idx="14">
                  <c:v>0.99802497458801476</c:v>
                </c:pt>
                <c:pt idx="15">
                  <c:v>0.99781129267356927</c:v>
                </c:pt>
                <c:pt idx="16">
                  <c:v>0.99740571684342028</c:v>
                </c:pt>
                <c:pt idx="17">
                  <c:v>0.99701349088533286</c:v>
                </c:pt>
                <c:pt idx="18">
                  <c:v>0.99683251195936529</c:v>
                </c:pt>
                <c:pt idx="19">
                  <c:v>0.99662663846065402</c:v>
                </c:pt>
                <c:pt idx="20">
                  <c:v>0.99653218181870851</c:v>
                </c:pt>
                <c:pt idx="21">
                  <c:v>0.99619440486711142</c:v>
                </c:pt>
                <c:pt idx="22">
                  <c:v>0.99634960762501024</c:v>
                </c:pt>
                <c:pt idx="23">
                  <c:v>0.99609952841786853</c:v>
                </c:pt>
                <c:pt idx="24">
                  <c:v>0.99569034224496067</c:v>
                </c:pt>
                <c:pt idx="25">
                  <c:v>0.99547254621899928</c:v>
                </c:pt>
                <c:pt idx="26">
                  <c:v>0.99556557551613323</c:v>
                </c:pt>
                <c:pt idx="27">
                  <c:v>0.99509652482259681</c:v>
                </c:pt>
                <c:pt idx="28">
                  <c:v>0.99499912952956848</c:v>
                </c:pt>
                <c:pt idx="29">
                  <c:v>0.99493485703231588</c:v>
                </c:pt>
                <c:pt idx="30">
                  <c:v>0.99441093752499166</c:v>
                </c:pt>
                <c:pt idx="31">
                  <c:v>0.9942567842853367</c:v>
                </c:pt>
                <c:pt idx="32">
                  <c:v>0.99408033927818251</c:v>
                </c:pt>
                <c:pt idx="33">
                  <c:v>0.99392946053544828</c:v>
                </c:pt>
                <c:pt idx="34">
                  <c:v>0.99367933934757668</c:v>
                </c:pt>
                <c:pt idx="35">
                  <c:v>0.9932425718352208</c:v>
                </c:pt>
                <c:pt idx="36">
                  <c:v>0.99342166162834944</c:v>
                </c:pt>
                <c:pt idx="37">
                  <c:v>0.99346742062378079</c:v>
                </c:pt>
                <c:pt idx="38">
                  <c:v>0.99298170358053217</c:v>
                </c:pt>
                <c:pt idx="39">
                  <c:v>0.99279409169926358</c:v>
                </c:pt>
                <c:pt idx="40">
                  <c:v>0.99281961598295387</c:v>
                </c:pt>
                <c:pt idx="41">
                  <c:v>0.99278363849755502</c:v>
                </c:pt>
                <c:pt idx="42">
                  <c:v>0.99270227984329262</c:v>
                </c:pt>
                <c:pt idx="43">
                  <c:v>0.99233012067402748</c:v>
                </c:pt>
                <c:pt idx="44">
                  <c:v>0.99232344573799669</c:v>
                </c:pt>
                <c:pt idx="45">
                  <c:v>0.99204041165799828</c:v>
                </c:pt>
                <c:pt idx="46">
                  <c:v>0.99209083051443225</c:v>
                </c:pt>
                <c:pt idx="47">
                  <c:v>0.99181841755906164</c:v>
                </c:pt>
                <c:pt idx="48">
                  <c:v>0.99182580616749816</c:v>
                </c:pt>
                <c:pt idx="49">
                  <c:v>0.99214305454224572</c:v>
                </c:pt>
                <c:pt idx="50">
                  <c:v>0.99183886217445161</c:v>
                </c:pt>
                <c:pt idx="51">
                  <c:v>0.99155754930437301</c:v>
                </c:pt>
                <c:pt idx="52">
                  <c:v>0.99202735565104494</c:v>
                </c:pt>
                <c:pt idx="53">
                  <c:v>0.99220791476971493</c:v>
                </c:pt>
                <c:pt idx="54">
                  <c:v>0.99211358406995875</c:v>
                </c:pt>
                <c:pt idx="55">
                  <c:v>0.99267826686587357</c:v>
                </c:pt>
                <c:pt idx="56">
                  <c:v>0.9922834381025416</c:v>
                </c:pt>
                <c:pt idx="57">
                  <c:v>0.99235304215247289</c:v>
                </c:pt>
                <c:pt idx="58">
                  <c:v>0.99310386750411506</c:v>
                </c:pt>
                <c:pt idx="59">
                  <c:v>0.99294354309718624</c:v>
                </c:pt>
                <c:pt idx="60">
                  <c:v>0.9931361087045657</c:v>
                </c:pt>
                <c:pt idx="61">
                  <c:v>0.99341994041842951</c:v>
                </c:pt>
                <c:pt idx="62">
                  <c:v>0.99331633197739777</c:v>
                </c:pt>
                <c:pt idx="63">
                  <c:v>0.99331868289826397</c:v>
                </c:pt>
                <c:pt idx="64">
                  <c:v>0.99330445143087742</c:v>
                </c:pt>
                <c:pt idx="65">
                  <c:v>0.99345255944544797</c:v>
                </c:pt>
                <c:pt idx="66">
                  <c:v>0.99340146889733794</c:v>
                </c:pt>
                <c:pt idx="67">
                  <c:v>0.99343480159676234</c:v>
                </c:pt>
                <c:pt idx="68">
                  <c:v>0.99320222835392757</c:v>
                </c:pt>
                <c:pt idx="69">
                  <c:v>0.99322976771264593</c:v>
                </c:pt>
                <c:pt idx="70">
                  <c:v>0.9936859723028777</c:v>
                </c:pt>
                <c:pt idx="71">
                  <c:v>0.99393328078185583</c:v>
                </c:pt>
                <c:pt idx="72">
                  <c:v>0.99384973912964636</c:v>
                </c:pt>
                <c:pt idx="73">
                  <c:v>0.99377102526135841</c:v>
                </c:pt>
                <c:pt idx="74">
                  <c:v>0.99354038313209248</c:v>
                </c:pt>
                <c:pt idx="75">
                  <c:v>0.993627157300493</c:v>
                </c:pt>
                <c:pt idx="76">
                  <c:v>0.99318295919897071</c:v>
                </c:pt>
                <c:pt idx="77">
                  <c:v>0.99325520803487666</c:v>
                </c:pt>
                <c:pt idx="78">
                  <c:v>0.99244724691003983</c:v>
                </c:pt>
                <c:pt idx="79">
                  <c:v>0.99238687862065422</c:v>
                </c:pt>
                <c:pt idx="80">
                  <c:v>0.99178327968825775</c:v>
                </c:pt>
                <c:pt idx="81">
                  <c:v>0.99177542929179385</c:v>
                </c:pt>
                <c:pt idx="82">
                  <c:v>0.99154151266560708</c:v>
                </c:pt>
                <c:pt idx="83">
                  <c:v>0.99056688804364879</c:v>
                </c:pt>
                <c:pt idx="84">
                  <c:v>0.98979994209178135</c:v>
                </c:pt>
                <c:pt idx="85">
                  <c:v>0.98966127974140539</c:v>
                </c:pt>
                <c:pt idx="86">
                  <c:v>0.98894895071894728</c:v>
                </c:pt>
                <c:pt idx="87">
                  <c:v>0.98880890300448954</c:v>
                </c:pt>
                <c:pt idx="88">
                  <c:v>0.98800837246881912</c:v>
                </c:pt>
                <c:pt idx="89">
                  <c:v>0.98862540523473663</c:v>
                </c:pt>
                <c:pt idx="90">
                  <c:v>0.98865042574966988</c:v>
                </c:pt>
                <c:pt idx="91">
                  <c:v>0.98868384241055363</c:v>
                </c:pt>
                <c:pt idx="92">
                  <c:v>0.98875365636413381</c:v>
                </c:pt>
                <c:pt idx="93">
                  <c:v>0.9892243443061306</c:v>
                </c:pt>
                <c:pt idx="94">
                  <c:v>0.98929365449095363</c:v>
                </c:pt>
                <c:pt idx="95">
                  <c:v>0.98922551976656359</c:v>
                </c:pt>
                <c:pt idx="96">
                  <c:v>0.98869849368523766</c:v>
                </c:pt>
                <c:pt idx="97">
                  <c:v>0.98682598521531062</c:v>
                </c:pt>
                <c:pt idx="98">
                  <c:v>0.9845821571907134</c:v>
                </c:pt>
                <c:pt idx="99">
                  <c:v>0.9811676545362088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0.99988997404839619</c:v>
                </c:pt>
                <c:pt idx="2">
                  <c:v>0.99987150645067346</c:v>
                </c:pt>
                <c:pt idx="3">
                  <c:v>0.99979612551748864</c:v>
                </c:pt>
                <c:pt idx="4">
                  <c:v>0.9996711403244577</c:v>
                </c:pt>
                <c:pt idx="5">
                  <c:v>0.99955029694094233</c:v>
                </c:pt>
                <c:pt idx="6">
                  <c:v>0.9997892549864098</c:v>
                </c:pt>
                <c:pt idx="7">
                  <c:v>0.99973818891144028</c:v>
                </c:pt>
                <c:pt idx="8">
                  <c:v>0.99967464868075329</c:v>
                </c:pt>
                <c:pt idx="9">
                  <c:v>0.99947145637863277</c:v>
                </c:pt>
                <c:pt idx="10">
                  <c:v>0.99964263492955585</c:v>
                </c:pt>
                <c:pt idx="11">
                  <c:v>0.99954635004010972</c:v>
                </c:pt>
                <c:pt idx="12">
                  <c:v>0.99951253338359369</c:v>
                </c:pt>
                <c:pt idx="13">
                  <c:v>0.99935928643151495</c:v>
                </c:pt>
                <c:pt idx="14">
                  <c:v>0.99937434312728357</c:v>
                </c:pt>
                <c:pt idx="15">
                  <c:v>0.99946010294784282</c:v>
                </c:pt>
                <c:pt idx="16">
                  <c:v>0.99928166404847463</c:v>
                </c:pt>
                <c:pt idx="17">
                  <c:v>0.99924857829952018</c:v>
                </c:pt>
                <c:pt idx="18">
                  <c:v>0.99932010978621388</c:v>
                </c:pt>
                <c:pt idx="19">
                  <c:v>0.99900708644117264</c:v>
                </c:pt>
                <c:pt idx="20">
                  <c:v>0.9990455321789119</c:v>
                </c:pt>
                <c:pt idx="21">
                  <c:v>0.99895626400205706</c:v>
                </c:pt>
                <c:pt idx="22">
                  <c:v>0.99920355439372655</c:v>
                </c:pt>
                <c:pt idx="23">
                  <c:v>0.99918177334839142</c:v>
                </c:pt>
                <c:pt idx="24">
                  <c:v>0.99905191543828309</c:v>
                </c:pt>
                <c:pt idx="25">
                  <c:v>0.99892814842452149</c:v>
                </c:pt>
                <c:pt idx="26">
                  <c:v>0.99891080155172651</c:v>
                </c:pt>
                <c:pt idx="27">
                  <c:v>0.99888219870248318</c:v>
                </c:pt>
                <c:pt idx="28">
                  <c:v>0.99879341779733599</c:v>
                </c:pt>
                <c:pt idx="29">
                  <c:v>0.99894549529731635</c:v>
                </c:pt>
                <c:pt idx="30">
                  <c:v>0.99891080155172651</c:v>
                </c:pt>
                <c:pt idx="31">
                  <c:v>0.99887810562013835</c:v>
                </c:pt>
                <c:pt idx="32">
                  <c:v>0.99877378074751477</c:v>
                </c:pt>
                <c:pt idx="33">
                  <c:v>0.99890709828674773</c:v>
                </c:pt>
                <c:pt idx="34">
                  <c:v>0.99867276932250371</c:v>
                </c:pt>
                <c:pt idx="35">
                  <c:v>0.99871676995771108</c:v>
                </c:pt>
                <c:pt idx="36">
                  <c:v>0.99851903509871709</c:v>
                </c:pt>
                <c:pt idx="37">
                  <c:v>0.99865688426483201</c:v>
                </c:pt>
                <c:pt idx="38">
                  <c:v>0.99854500668073876</c:v>
                </c:pt>
                <c:pt idx="39">
                  <c:v>0.99853228888916723</c:v>
                </c:pt>
                <c:pt idx="40">
                  <c:v>0.99830780281341913</c:v>
                </c:pt>
                <c:pt idx="41">
                  <c:v>0.99836422887717347</c:v>
                </c:pt>
                <c:pt idx="42">
                  <c:v>0.99857531498095908</c:v>
                </c:pt>
                <c:pt idx="43">
                  <c:v>0.99826073236645307</c:v>
                </c:pt>
                <c:pt idx="44">
                  <c:v>0.99825663928410824</c:v>
                </c:pt>
                <c:pt idx="45">
                  <c:v>0.99826165818269774</c:v>
                </c:pt>
                <c:pt idx="46">
                  <c:v>0.99830346609522047</c:v>
                </c:pt>
                <c:pt idx="47">
                  <c:v>0.99839448845022316</c:v>
                </c:pt>
                <c:pt idx="48">
                  <c:v>0.99835419107999435</c:v>
                </c:pt>
                <c:pt idx="49">
                  <c:v>0.99842304257229564</c:v>
                </c:pt>
                <c:pt idx="50">
                  <c:v>0.99836130524692723</c:v>
                </c:pt>
                <c:pt idx="51">
                  <c:v>0.99812673264682916</c:v>
                </c:pt>
                <c:pt idx="52">
                  <c:v>0.99839711971744471</c:v>
                </c:pt>
                <c:pt idx="53">
                  <c:v>0.99838683828441188</c:v>
                </c:pt>
                <c:pt idx="54">
                  <c:v>0.99832617295680026</c:v>
                </c:pt>
                <c:pt idx="55">
                  <c:v>0.99825376438103264</c:v>
                </c:pt>
                <c:pt idx="56">
                  <c:v>0.99839341645246615</c:v>
                </c:pt>
                <c:pt idx="57">
                  <c:v>0.99823612514521309</c:v>
                </c:pt>
                <c:pt idx="58">
                  <c:v>0.99849418424162328</c:v>
                </c:pt>
                <c:pt idx="59">
                  <c:v>0.99830780281341913</c:v>
                </c:pt>
                <c:pt idx="60">
                  <c:v>0.99839010300485365</c:v>
                </c:pt>
                <c:pt idx="61">
                  <c:v>0.99852346927125746</c:v>
                </c:pt>
                <c:pt idx="62">
                  <c:v>0.99861015490806126</c:v>
                </c:pt>
                <c:pt idx="63">
                  <c:v>0.99840374661266984</c:v>
                </c:pt>
                <c:pt idx="64">
                  <c:v>0.99857692297759471</c:v>
                </c:pt>
                <c:pt idx="65">
                  <c:v>0.99842538147649273</c:v>
                </c:pt>
                <c:pt idx="66">
                  <c:v>0.99845374068988224</c:v>
                </c:pt>
                <c:pt idx="67">
                  <c:v>0.998541108507077</c:v>
                </c:pt>
                <c:pt idx="68">
                  <c:v>0.99845632322993316</c:v>
                </c:pt>
                <c:pt idx="69">
                  <c:v>0.99831969224308759</c:v>
                </c:pt>
                <c:pt idx="70">
                  <c:v>0.99857536370812994</c:v>
                </c:pt>
                <c:pt idx="71">
                  <c:v>0.99852527217657594</c:v>
                </c:pt>
                <c:pt idx="72">
                  <c:v>0.99841198150453037</c:v>
                </c:pt>
                <c:pt idx="73">
                  <c:v>0.99838216047601769</c:v>
                </c:pt>
                <c:pt idx="74">
                  <c:v>0.99818988306015011</c:v>
                </c:pt>
                <c:pt idx="75">
                  <c:v>0.99843317782381635</c:v>
                </c:pt>
                <c:pt idx="76">
                  <c:v>0.99812020320594574</c:v>
                </c:pt>
                <c:pt idx="77">
                  <c:v>0.99809934797685518</c:v>
                </c:pt>
                <c:pt idx="78">
                  <c:v>0.99802615976635523</c:v>
                </c:pt>
                <c:pt idx="79">
                  <c:v>0.99775504178817798</c:v>
                </c:pt>
                <c:pt idx="80">
                  <c:v>0.99795472573400301</c:v>
                </c:pt>
                <c:pt idx="81">
                  <c:v>0.99796432498664511</c:v>
                </c:pt>
                <c:pt idx="82">
                  <c:v>0.99759229303779851</c:v>
                </c:pt>
                <c:pt idx="83">
                  <c:v>0.99747188819882016</c:v>
                </c:pt>
                <c:pt idx="84">
                  <c:v>0.9973156688893241</c:v>
                </c:pt>
                <c:pt idx="85">
                  <c:v>0.9970709123105348</c:v>
                </c:pt>
                <c:pt idx="86">
                  <c:v>0.9969872477583186</c:v>
                </c:pt>
                <c:pt idx="87">
                  <c:v>0.99684876513898379</c:v>
                </c:pt>
                <c:pt idx="88">
                  <c:v>0.99659913584311721</c:v>
                </c:pt>
                <c:pt idx="89">
                  <c:v>0.99635603598813427</c:v>
                </c:pt>
                <c:pt idx="90">
                  <c:v>0.99624839766789819</c:v>
                </c:pt>
                <c:pt idx="91">
                  <c:v>0.99577335648003884</c:v>
                </c:pt>
                <c:pt idx="92">
                  <c:v>0.99549410106434266</c:v>
                </c:pt>
                <c:pt idx="93">
                  <c:v>0.99425024257603789</c:v>
                </c:pt>
                <c:pt idx="94">
                  <c:v>0.99351392629849744</c:v>
                </c:pt>
                <c:pt idx="95">
                  <c:v>0.99231933097984337</c:v>
                </c:pt>
                <c:pt idx="96">
                  <c:v>0.99103361585184524</c:v>
                </c:pt>
                <c:pt idx="97">
                  <c:v>0.98828589069199457</c:v>
                </c:pt>
                <c:pt idx="98">
                  <c:v>0.98419071307877704</c:v>
                </c:pt>
                <c:pt idx="99">
                  <c:v>0.97836981398548739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0.99971777096712944</c:v>
                </c:pt>
                <c:pt idx="1">
                  <c:v>1</c:v>
                </c:pt>
                <c:pt idx="2">
                  <c:v>0.9999844598578701</c:v>
                </c:pt>
                <c:pt idx="3">
                  <c:v>0.99991048752809586</c:v>
                </c:pt>
                <c:pt idx="4">
                  <c:v>0.99987072857575165</c:v>
                </c:pt>
                <c:pt idx="5">
                  <c:v>0.9999838019083036</c:v>
                </c:pt>
                <c:pt idx="6">
                  <c:v>0.99983761178093034</c:v>
                </c:pt>
                <c:pt idx="7">
                  <c:v>0.99957380533590778</c:v>
                </c:pt>
                <c:pt idx="8">
                  <c:v>0.99961068184253399</c:v>
                </c:pt>
                <c:pt idx="9">
                  <c:v>0.99945174002595416</c:v>
                </c:pt>
                <c:pt idx="10">
                  <c:v>0.99947035059939116</c:v>
                </c:pt>
                <c:pt idx="11">
                  <c:v>0.99919601696131222</c:v>
                </c:pt>
                <c:pt idx="12">
                  <c:v>0.998954831448986</c:v>
                </c:pt>
                <c:pt idx="13">
                  <c:v>0.9986578768782105</c:v>
                </c:pt>
                <c:pt idx="14">
                  <c:v>0.9983465727407107</c:v>
                </c:pt>
                <c:pt idx="15">
                  <c:v>0.9980589861185174</c:v>
                </c:pt>
                <c:pt idx="16">
                  <c:v>0.99781560744097009</c:v>
                </c:pt>
                <c:pt idx="17">
                  <c:v>0.99749490402395657</c:v>
                </c:pt>
                <c:pt idx="18">
                  <c:v>0.99724435056304717</c:v>
                </c:pt>
                <c:pt idx="19">
                  <c:v>0.99730945623914702</c:v>
                </c:pt>
                <c:pt idx="20">
                  <c:v>0.9969513436896682</c:v>
                </c:pt>
                <c:pt idx="21">
                  <c:v>0.99647285770054672</c:v>
                </c:pt>
                <c:pt idx="22">
                  <c:v>0.99654924251206389</c:v>
                </c:pt>
                <c:pt idx="23">
                  <c:v>0.99643996022224846</c:v>
                </c:pt>
                <c:pt idx="24">
                  <c:v>0.99605471508590593</c:v>
                </c:pt>
                <c:pt idx="25">
                  <c:v>0.99557898621877639</c:v>
                </c:pt>
                <c:pt idx="26">
                  <c:v>0.99545394447030922</c:v>
                </c:pt>
                <c:pt idx="27">
                  <c:v>0.99504397922884491</c:v>
                </c:pt>
                <c:pt idx="28">
                  <c:v>0.99474937447794809</c:v>
                </c:pt>
                <c:pt idx="29">
                  <c:v>0.99474949980167537</c:v>
                </c:pt>
                <c:pt idx="30">
                  <c:v>0.99389939763150625</c:v>
                </c:pt>
                <c:pt idx="31">
                  <c:v>0.99395231557516905</c:v>
                </c:pt>
                <c:pt idx="32">
                  <c:v>0.99362450003665659</c:v>
                </c:pt>
                <c:pt idx="33">
                  <c:v>0.99326087324319512</c:v>
                </c:pt>
                <c:pt idx="34">
                  <c:v>0.99297641971417416</c:v>
                </c:pt>
                <c:pt idx="35">
                  <c:v>0.99218412311301551</c:v>
                </c:pt>
                <c:pt idx="36">
                  <c:v>0.99258164997459075</c:v>
                </c:pt>
                <c:pt idx="37">
                  <c:v>0.99235503334551067</c:v>
                </c:pt>
                <c:pt idx="38">
                  <c:v>0.99205801611287103</c:v>
                </c:pt>
                <c:pt idx="39">
                  <c:v>0.99163645842667314</c:v>
                </c:pt>
                <c:pt idx="40">
                  <c:v>0.99167064047317166</c:v>
                </c:pt>
                <c:pt idx="41">
                  <c:v>0.99119820135387215</c:v>
                </c:pt>
                <c:pt idx="42">
                  <c:v>0.9914310841692946</c:v>
                </c:pt>
                <c:pt idx="43">
                  <c:v>0.99108431341709502</c:v>
                </c:pt>
                <c:pt idx="44">
                  <c:v>0.99091017609863408</c:v>
                </c:pt>
                <c:pt idx="45">
                  <c:v>0.99059978055815401</c:v>
                </c:pt>
                <c:pt idx="46">
                  <c:v>0.9902615004884483</c:v>
                </c:pt>
                <c:pt idx="47">
                  <c:v>0.98965167523358677</c:v>
                </c:pt>
                <c:pt idx="48">
                  <c:v>0.9899420189777709</c:v>
                </c:pt>
                <c:pt idx="49">
                  <c:v>0.99017145539070595</c:v>
                </c:pt>
                <c:pt idx="50">
                  <c:v>0.98990896484481383</c:v>
                </c:pt>
                <c:pt idx="51">
                  <c:v>0.98956614179001057</c:v>
                </c:pt>
                <c:pt idx="52">
                  <c:v>0.98993857257528339</c:v>
                </c:pt>
                <c:pt idx="53">
                  <c:v>0.98998437839744702</c:v>
                </c:pt>
                <c:pt idx="54">
                  <c:v>0.98969099555288753</c:v>
                </c:pt>
                <c:pt idx="55">
                  <c:v>0.98989846898269018</c:v>
                </c:pt>
                <c:pt idx="56">
                  <c:v>0.98973814860511555</c:v>
                </c:pt>
                <c:pt idx="57">
                  <c:v>0.98977182935670649</c:v>
                </c:pt>
                <c:pt idx="58">
                  <c:v>0.99043043687224519</c:v>
                </c:pt>
                <c:pt idx="59">
                  <c:v>0.99021829513361648</c:v>
                </c:pt>
                <c:pt idx="60">
                  <c:v>0.99001940637910235</c:v>
                </c:pt>
                <c:pt idx="61">
                  <c:v>0.99053668006168394</c:v>
                </c:pt>
                <c:pt idx="62">
                  <c:v>0.99061926839767933</c:v>
                </c:pt>
                <c:pt idx="63">
                  <c:v>0.99031094069869208</c:v>
                </c:pt>
                <c:pt idx="64">
                  <c:v>0.99054206898193808</c:v>
                </c:pt>
                <c:pt idx="65">
                  <c:v>0.99047658733465782</c:v>
                </c:pt>
                <c:pt idx="66">
                  <c:v>0.99028409009021434</c:v>
                </c:pt>
                <c:pt idx="67">
                  <c:v>0.99079490960086214</c:v>
                </c:pt>
                <c:pt idx="68">
                  <c:v>0.99032967659585625</c:v>
                </c:pt>
                <c:pt idx="69">
                  <c:v>0.99045346510705368</c:v>
                </c:pt>
                <c:pt idx="70">
                  <c:v>0.99068330882210065</c:v>
                </c:pt>
                <c:pt idx="71">
                  <c:v>0.99090845289739027</c:v>
                </c:pt>
                <c:pt idx="72">
                  <c:v>0.99063734634527822</c:v>
                </c:pt>
                <c:pt idx="73">
                  <c:v>0.99087577473561372</c:v>
                </c:pt>
                <c:pt idx="74">
                  <c:v>0.99096694774689875</c:v>
                </c:pt>
                <c:pt idx="75">
                  <c:v>0.99094294825320639</c:v>
                </c:pt>
                <c:pt idx="76">
                  <c:v>0.99097496846541644</c:v>
                </c:pt>
                <c:pt idx="77">
                  <c:v>0.99080715999516222</c:v>
                </c:pt>
                <c:pt idx="78">
                  <c:v>0.99090766962409782</c:v>
                </c:pt>
                <c:pt idx="79">
                  <c:v>0.99049773571356492</c:v>
                </c:pt>
                <c:pt idx="80">
                  <c:v>0.99051456042389407</c:v>
                </c:pt>
                <c:pt idx="81">
                  <c:v>0.99048908837641114</c:v>
                </c:pt>
                <c:pt idx="82">
                  <c:v>0.99044882812916046</c:v>
                </c:pt>
                <c:pt idx="83">
                  <c:v>0.99013012989177551</c:v>
                </c:pt>
                <c:pt idx="84">
                  <c:v>0.98977355255795141</c:v>
                </c:pt>
                <c:pt idx="85">
                  <c:v>0.98976847694701231</c:v>
                </c:pt>
                <c:pt idx="86">
                  <c:v>0.98941318418138824</c:v>
                </c:pt>
                <c:pt idx="87">
                  <c:v>0.98919505823480203</c:v>
                </c:pt>
                <c:pt idx="88">
                  <c:v>0.98853710866882993</c:v>
                </c:pt>
                <c:pt idx="89">
                  <c:v>0.98784560367499274</c:v>
                </c:pt>
                <c:pt idx="90">
                  <c:v>0.98726701535904893</c:v>
                </c:pt>
                <c:pt idx="91">
                  <c:v>0.98543854218427918</c:v>
                </c:pt>
                <c:pt idx="92">
                  <c:v>0.98523354389808127</c:v>
                </c:pt>
                <c:pt idx="93">
                  <c:v>0.98498195651642584</c:v>
                </c:pt>
                <c:pt idx="94">
                  <c:v>0.9844575707123463</c:v>
                </c:pt>
                <c:pt idx="95">
                  <c:v>0.98399910518859057</c:v>
                </c:pt>
                <c:pt idx="96">
                  <c:v>0.98446399355334746</c:v>
                </c:pt>
                <c:pt idx="97">
                  <c:v>0.98431081662820241</c:v>
                </c:pt>
                <c:pt idx="98">
                  <c:v>0.9833424401908174</c:v>
                </c:pt>
                <c:pt idx="99">
                  <c:v>0.98299682868309191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0.99992088572895954</c:v>
                </c:pt>
                <c:pt idx="1">
                  <c:v>1</c:v>
                </c:pt>
                <c:pt idx="2">
                  <c:v>0.99989941543576144</c:v>
                </c:pt>
                <c:pt idx="3">
                  <c:v>0.9998345450751881</c:v>
                </c:pt>
                <c:pt idx="4">
                  <c:v>0.99978450341906033</c:v>
                </c:pt>
                <c:pt idx="5">
                  <c:v>0.99984402709183351</c:v>
                </c:pt>
                <c:pt idx="6">
                  <c:v>0.99958245709961835</c:v>
                </c:pt>
                <c:pt idx="7">
                  <c:v>0.99947109561778302</c:v>
                </c:pt>
                <c:pt idx="8">
                  <c:v>0.99934294219457731</c:v>
                </c:pt>
                <c:pt idx="9">
                  <c:v>0.99924523982923219</c:v>
                </c:pt>
                <c:pt idx="10">
                  <c:v>0.99917255829195073</c:v>
                </c:pt>
                <c:pt idx="11">
                  <c:v>0.99890948454379103</c:v>
                </c:pt>
                <c:pt idx="12">
                  <c:v>0.9986309972972075</c:v>
                </c:pt>
                <c:pt idx="13">
                  <c:v>0.99824064731680784</c:v>
                </c:pt>
                <c:pt idx="14">
                  <c:v>0.998019093941095</c:v>
                </c:pt>
                <c:pt idx="15">
                  <c:v>0.9978020936042129</c:v>
                </c:pt>
                <c:pt idx="16">
                  <c:v>0.99740464255407935</c:v>
                </c:pt>
                <c:pt idx="17">
                  <c:v>0.99702005697146423</c:v>
                </c:pt>
                <c:pt idx="18">
                  <c:v>0.99682364973681092</c:v>
                </c:pt>
                <c:pt idx="19">
                  <c:v>0.99662135279137765</c:v>
                </c:pt>
                <c:pt idx="20">
                  <c:v>0.99652490355598533</c:v>
                </c:pt>
                <c:pt idx="21">
                  <c:v>0.99618288262077914</c:v>
                </c:pt>
                <c:pt idx="22">
                  <c:v>0.99634662493465431</c:v>
                </c:pt>
                <c:pt idx="23">
                  <c:v>0.99609954947889567</c:v>
                </c:pt>
                <c:pt idx="24">
                  <c:v>0.995691405053163</c:v>
                </c:pt>
                <c:pt idx="25">
                  <c:v>0.9954564431869517</c:v>
                </c:pt>
                <c:pt idx="26">
                  <c:v>0.99554566603961414</c:v>
                </c:pt>
                <c:pt idx="27">
                  <c:v>0.99508806475173084</c:v>
                </c:pt>
                <c:pt idx="28">
                  <c:v>0.9949896522794115</c:v>
                </c:pt>
                <c:pt idx="29">
                  <c:v>0.99491701251312947</c:v>
                </c:pt>
                <c:pt idx="30">
                  <c:v>0.99440109891142658</c:v>
                </c:pt>
                <c:pt idx="31">
                  <c:v>0.99424161723939253</c:v>
                </c:pt>
                <c:pt idx="32">
                  <c:v>0.99406049819016629</c:v>
                </c:pt>
                <c:pt idx="33">
                  <c:v>0.99391810085649335</c:v>
                </c:pt>
                <c:pt idx="34">
                  <c:v>0.99365983077315356</c:v>
                </c:pt>
                <c:pt idx="35">
                  <c:v>0.99322081757957503</c:v>
                </c:pt>
                <c:pt idx="36">
                  <c:v>0.993402270796788</c:v>
                </c:pt>
                <c:pt idx="37">
                  <c:v>0.99344065834435225</c:v>
                </c:pt>
                <c:pt idx="38">
                  <c:v>0.99294416825692289</c:v>
                </c:pt>
                <c:pt idx="39">
                  <c:v>0.99276743516253341</c:v>
                </c:pt>
                <c:pt idx="40">
                  <c:v>0.9927843941879001</c:v>
                </c:pt>
                <c:pt idx="41">
                  <c:v>0.99274867998423466</c:v>
                </c:pt>
                <c:pt idx="42">
                  <c:v>0.9926688556062212</c:v>
                </c:pt>
                <c:pt idx="43">
                  <c:v>0.99228656742852117</c:v>
                </c:pt>
                <c:pt idx="44">
                  <c:v>0.99227553988493289</c:v>
                </c:pt>
                <c:pt idx="45">
                  <c:v>0.99198702759872504</c:v>
                </c:pt>
                <c:pt idx="46">
                  <c:v>0.99203435413995456</c:v>
                </c:pt>
                <c:pt idx="47">
                  <c:v>0.99175732887831736</c:v>
                </c:pt>
                <c:pt idx="48">
                  <c:v>0.99177295123173226</c:v>
                </c:pt>
                <c:pt idx="49">
                  <c:v>0.99207031896960918</c:v>
                </c:pt>
                <c:pt idx="50">
                  <c:v>0.9917737448807028</c:v>
                </c:pt>
                <c:pt idx="51">
                  <c:v>0.9914965107640723</c:v>
                </c:pt>
                <c:pt idx="52">
                  <c:v>0.99194458826431309</c:v>
                </c:pt>
                <c:pt idx="53">
                  <c:v>0.99212863128342854</c:v>
                </c:pt>
                <c:pt idx="54">
                  <c:v>0.99202416201633625</c:v>
                </c:pt>
                <c:pt idx="55">
                  <c:v>0.99258238963945522</c:v>
                </c:pt>
                <c:pt idx="56">
                  <c:v>0.99218836381119402</c:v>
                </c:pt>
                <c:pt idx="57">
                  <c:v>0.99225273291978655</c:v>
                </c:pt>
                <c:pt idx="58">
                  <c:v>0.99298447727041605</c:v>
                </c:pt>
                <c:pt idx="59">
                  <c:v>0.99281977422357626</c:v>
                </c:pt>
                <c:pt idx="60">
                  <c:v>0.99300866267851107</c:v>
                </c:pt>
                <c:pt idx="61">
                  <c:v>0.99328614742113097</c:v>
                </c:pt>
                <c:pt idx="62">
                  <c:v>0.99316597225862724</c:v>
                </c:pt>
                <c:pt idx="63">
                  <c:v>0.99316735070157491</c:v>
                </c:pt>
                <c:pt idx="64">
                  <c:v>0.99315490294404074</c:v>
                </c:pt>
                <c:pt idx="65">
                  <c:v>0.99328664867311278</c:v>
                </c:pt>
                <c:pt idx="66">
                  <c:v>0.99322127706055752</c:v>
                </c:pt>
                <c:pt idx="67">
                  <c:v>0.99324646497261537</c:v>
                </c:pt>
                <c:pt idx="68">
                  <c:v>0.99301526249626437</c:v>
                </c:pt>
                <c:pt idx="69">
                  <c:v>0.99302666597883749</c:v>
                </c:pt>
                <c:pt idx="70">
                  <c:v>0.99348518622868587</c:v>
                </c:pt>
                <c:pt idx="71">
                  <c:v>0.99370427511549209</c:v>
                </c:pt>
                <c:pt idx="72">
                  <c:v>0.99361158526995785</c:v>
                </c:pt>
                <c:pt idx="73">
                  <c:v>0.99351029059874751</c:v>
                </c:pt>
                <c:pt idx="74">
                  <c:v>0.99327353257960405</c:v>
                </c:pt>
                <c:pt idx="75">
                  <c:v>0.99333155249643379</c:v>
                </c:pt>
                <c:pt idx="76">
                  <c:v>0.99288476989714536</c:v>
                </c:pt>
                <c:pt idx="77">
                  <c:v>0.99294262272998124</c:v>
                </c:pt>
                <c:pt idx="78">
                  <c:v>0.99211559873191502</c:v>
                </c:pt>
                <c:pt idx="79">
                  <c:v>0.99205331817324538</c:v>
                </c:pt>
                <c:pt idx="80">
                  <c:v>0.99144930953583854</c:v>
                </c:pt>
                <c:pt idx="81">
                  <c:v>0.99141881670697873</c:v>
                </c:pt>
                <c:pt idx="82">
                  <c:v>0.99118301942079867</c:v>
                </c:pt>
                <c:pt idx="83">
                  <c:v>0.9901861127720889</c:v>
                </c:pt>
                <c:pt idx="84">
                  <c:v>0.98939096004583138</c:v>
                </c:pt>
                <c:pt idx="85">
                  <c:v>0.98923406817569981</c:v>
                </c:pt>
                <c:pt idx="86">
                  <c:v>0.98851343491065502</c:v>
                </c:pt>
                <c:pt idx="87">
                  <c:v>0.98833432086935513</c:v>
                </c:pt>
                <c:pt idx="88">
                  <c:v>0.98748532532611133</c:v>
                </c:pt>
                <c:pt idx="89">
                  <c:v>0.98807371161010227</c:v>
                </c:pt>
                <c:pt idx="90">
                  <c:v>0.9880503616219769</c:v>
                </c:pt>
                <c:pt idx="91">
                  <c:v>0.98802412943495699</c:v>
                </c:pt>
                <c:pt idx="92">
                  <c:v>0.98806138916556396</c:v>
                </c:pt>
                <c:pt idx="93">
                  <c:v>0.98848807991460308</c:v>
                </c:pt>
                <c:pt idx="94">
                  <c:v>0.98848728626563265</c:v>
                </c:pt>
                <c:pt idx="95">
                  <c:v>0.98833578285430046</c:v>
                </c:pt>
                <c:pt idx="96">
                  <c:v>0.98767801494190366</c:v>
                </c:pt>
                <c:pt idx="97">
                  <c:v>0.9856872926983663</c:v>
                </c:pt>
                <c:pt idx="98">
                  <c:v>0.98331248612419697</c:v>
                </c:pt>
                <c:pt idx="99">
                  <c:v>0.97949056508015486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0.99966118665309533</c:v>
                </c:pt>
                <c:pt idx="1">
                  <c:v>0.99989551984718805</c:v>
                </c:pt>
                <c:pt idx="2">
                  <c:v>0.99989152806181281</c:v>
                </c:pt>
                <c:pt idx="3">
                  <c:v>0.99986494438364093</c:v>
                </c:pt>
                <c:pt idx="4">
                  <c:v>0.99988192739762116</c:v>
                </c:pt>
                <c:pt idx="5">
                  <c:v>1</c:v>
                </c:pt>
                <c:pt idx="6">
                  <c:v>0.99998347655003528</c:v>
                </c:pt>
                <c:pt idx="7">
                  <c:v>0.99985125371044303</c:v>
                </c:pt>
                <c:pt idx="8">
                  <c:v>0.99994408316944838</c:v>
                </c:pt>
                <c:pt idx="9">
                  <c:v>0.99986925081089129</c:v>
                </c:pt>
                <c:pt idx="10">
                  <c:v>0.99993530801292041</c:v>
                </c:pt>
                <c:pt idx="11">
                  <c:v>0.99988361500809764</c:v>
                </c:pt>
                <c:pt idx="12">
                  <c:v>0.99976923435612353</c:v>
                </c:pt>
                <c:pt idx="13">
                  <c:v>0.99980997131578975</c:v>
                </c:pt>
                <c:pt idx="14">
                  <c:v>0.99955849878708225</c:v>
                </c:pt>
                <c:pt idx="15">
                  <c:v>0.99961251395053907</c:v>
                </c:pt>
                <c:pt idx="16">
                  <c:v>0.99966192656414932</c:v>
                </c:pt>
                <c:pt idx="17">
                  <c:v>0.99958180337441171</c:v>
                </c:pt>
                <c:pt idx="18">
                  <c:v>0.99956160139581229</c:v>
                </c:pt>
                <c:pt idx="19">
                  <c:v>0.99967016871664638</c:v>
                </c:pt>
                <c:pt idx="20">
                  <c:v>0.99954235508211686</c:v>
                </c:pt>
                <c:pt idx="21">
                  <c:v>0.9993769078991962</c:v>
                </c:pt>
                <c:pt idx="22">
                  <c:v>0.99950326371393616</c:v>
                </c:pt>
                <c:pt idx="23">
                  <c:v>0.99949124076855844</c:v>
                </c:pt>
                <c:pt idx="24">
                  <c:v>0.999529679470885</c:v>
                </c:pt>
                <c:pt idx="25">
                  <c:v>0.99944422917312159</c:v>
                </c:pt>
                <c:pt idx="26">
                  <c:v>0.99933626899410899</c:v>
                </c:pt>
                <c:pt idx="27">
                  <c:v>0.99937414532173086</c:v>
                </c:pt>
                <c:pt idx="28">
                  <c:v>0.99913697325479567</c:v>
                </c:pt>
                <c:pt idx="29">
                  <c:v>0.99929798895280775</c:v>
                </c:pt>
                <c:pt idx="30">
                  <c:v>0.99894569532614141</c:v>
                </c:pt>
                <c:pt idx="31">
                  <c:v>0.99921945432837456</c:v>
                </c:pt>
                <c:pt idx="32">
                  <c:v>0.99898968087565043</c:v>
                </c:pt>
                <c:pt idx="33">
                  <c:v>0.99892736643328439</c:v>
                </c:pt>
                <c:pt idx="34">
                  <c:v>0.99881574274512497</c:v>
                </c:pt>
                <c:pt idx="35">
                  <c:v>0.99849854001882832</c:v>
                </c:pt>
                <c:pt idx="36">
                  <c:v>0.99879457174924891</c:v>
                </c:pt>
                <c:pt idx="37">
                  <c:v>0.99859728149182569</c:v>
                </c:pt>
                <c:pt idx="38">
                  <c:v>0.99870283299809715</c:v>
                </c:pt>
                <c:pt idx="39">
                  <c:v>0.99851648156093098</c:v>
                </c:pt>
                <c:pt idx="40">
                  <c:v>0.9984778563739396</c:v>
                </c:pt>
                <c:pt idx="41">
                  <c:v>0.99813508742975543</c:v>
                </c:pt>
                <c:pt idx="42">
                  <c:v>0.99844034902526702</c:v>
                </c:pt>
                <c:pt idx="43">
                  <c:v>0.99847528432052779</c:v>
                </c:pt>
                <c:pt idx="44">
                  <c:v>0.99825910665293094</c:v>
                </c:pt>
                <c:pt idx="45">
                  <c:v>0.99817037521201146</c:v>
                </c:pt>
                <c:pt idx="46">
                  <c:v>0.99780624031069898</c:v>
                </c:pt>
                <c:pt idx="47">
                  <c:v>0.99730405184799042</c:v>
                </c:pt>
                <c:pt idx="48">
                  <c:v>0.99768887481425861</c:v>
                </c:pt>
                <c:pt idx="49">
                  <c:v>0.99759050046400499</c:v>
                </c:pt>
                <c:pt idx="50">
                  <c:v>0.9975605698953196</c:v>
                </c:pt>
                <c:pt idx="51">
                  <c:v>0.99752496305232352</c:v>
                </c:pt>
                <c:pt idx="52">
                  <c:v>0.99739677266103155</c:v>
                </c:pt>
                <c:pt idx="53">
                  <c:v>0.99731950874561526</c:v>
                </c:pt>
                <c:pt idx="54">
                  <c:v>0.99712971821228547</c:v>
                </c:pt>
                <c:pt idx="55">
                  <c:v>0.99682280668342027</c:v>
                </c:pt>
                <c:pt idx="56">
                  <c:v>0.99705728764481483</c:v>
                </c:pt>
                <c:pt idx="57">
                  <c:v>0.99702749378408395</c:v>
                </c:pt>
                <c:pt idx="58">
                  <c:v>0.99695416095958944</c:v>
                </c:pt>
                <c:pt idx="59">
                  <c:v>0.99682673123632415</c:v>
                </c:pt>
                <c:pt idx="60">
                  <c:v>0.99634505621484792</c:v>
                </c:pt>
                <c:pt idx="61">
                  <c:v>0.99662103074156339</c:v>
                </c:pt>
                <c:pt idx="62">
                  <c:v>0.99674143511728608</c:v>
                </c:pt>
                <c:pt idx="63">
                  <c:v>0.99622987774940308</c:v>
                </c:pt>
                <c:pt idx="64">
                  <c:v>0.99632861656339833</c:v>
                </c:pt>
                <c:pt idx="65">
                  <c:v>0.9961377892042329</c:v>
                </c:pt>
                <c:pt idx="66">
                  <c:v>0.99585059578993285</c:v>
                </c:pt>
                <c:pt idx="67">
                  <c:v>0.99616960943949839</c:v>
                </c:pt>
                <c:pt idx="68">
                  <c:v>0.99576688936694857</c:v>
                </c:pt>
                <c:pt idx="69">
                  <c:v>0.9956356920419871</c:v>
                </c:pt>
                <c:pt idx="70">
                  <c:v>0.99544771046704927</c:v>
                </c:pt>
                <c:pt idx="71">
                  <c:v>0.99543409361788238</c:v>
                </c:pt>
                <c:pt idx="72">
                  <c:v>0.99507479387666231</c:v>
                </c:pt>
                <c:pt idx="73">
                  <c:v>0.99504350691724475</c:v>
                </c:pt>
                <c:pt idx="74">
                  <c:v>0.99508119086273694</c:v>
                </c:pt>
                <c:pt idx="75">
                  <c:v>0.99477737982648518</c:v>
                </c:pt>
                <c:pt idx="76">
                  <c:v>0.9947534630894217</c:v>
                </c:pt>
                <c:pt idx="77">
                  <c:v>0.99432678129323881</c:v>
                </c:pt>
                <c:pt idx="78">
                  <c:v>0.99451893617673659</c:v>
                </c:pt>
                <c:pt idx="79">
                  <c:v>0.99408961788857775</c:v>
                </c:pt>
                <c:pt idx="80">
                  <c:v>0.99413506503228144</c:v>
                </c:pt>
                <c:pt idx="81">
                  <c:v>0.99394446490071409</c:v>
                </c:pt>
                <c:pt idx="82">
                  <c:v>0.99376915438627356</c:v>
                </c:pt>
                <c:pt idx="83">
                  <c:v>0.99356639175763606</c:v>
                </c:pt>
                <c:pt idx="84">
                  <c:v>0.99335139913201287</c:v>
                </c:pt>
                <c:pt idx="85">
                  <c:v>0.99326117563597094</c:v>
                </c:pt>
                <c:pt idx="86">
                  <c:v>0.99309540726163203</c:v>
                </c:pt>
                <c:pt idx="87">
                  <c:v>0.992849998596114</c:v>
                </c:pt>
                <c:pt idx="88">
                  <c:v>0.99259242389837321</c:v>
                </c:pt>
                <c:pt idx="89">
                  <c:v>0.99165436439851362</c:v>
                </c:pt>
                <c:pt idx="90">
                  <c:v>0.99095409250043787</c:v>
                </c:pt>
                <c:pt idx="91">
                  <c:v>0.9889661277974342</c:v>
                </c:pt>
                <c:pt idx="92">
                  <c:v>0.98889836159305222</c:v>
                </c:pt>
                <c:pt idx="93">
                  <c:v>0.98852078746029881</c:v>
                </c:pt>
                <c:pt idx="94">
                  <c:v>0.98830809562028277</c:v>
                </c:pt>
                <c:pt idx="95">
                  <c:v>0.98810096211282139</c:v>
                </c:pt>
                <c:pt idx="96">
                  <c:v>0.98880522824155015</c:v>
                </c:pt>
                <c:pt idx="97">
                  <c:v>0.98976548550250087</c:v>
                </c:pt>
                <c:pt idx="98">
                  <c:v>0.98953168023260818</c:v>
                </c:pt>
                <c:pt idx="99">
                  <c:v>0.99026800116807001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0.99355603675636406</c:v>
                </c:pt>
                <c:pt idx="1">
                  <c:v>0.99632576571577647</c:v>
                </c:pt>
                <c:pt idx="2">
                  <c:v>0.99126370065616676</c:v>
                </c:pt>
                <c:pt idx="3">
                  <c:v>0.99030205924376569</c:v>
                </c:pt>
                <c:pt idx="4">
                  <c:v>0.98813217817425913</c:v>
                </c:pt>
                <c:pt idx="5">
                  <c:v>0.99410223393663999</c:v>
                </c:pt>
                <c:pt idx="6">
                  <c:v>0.987051555738654</c:v>
                </c:pt>
                <c:pt idx="7">
                  <c:v>0.98681465297132709</c:v>
                </c:pt>
                <c:pt idx="8">
                  <c:v>0.98859040170481471</c:v>
                </c:pt>
                <c:pt idx="9">
                  <c:v>0.98396547354636454</c:v>
                </c:pt>
                <c:pt idx="10">
                  <c:v>0.98430419167285332</c:v>
                </c:pt>
                <c:pt idx="11">
                  <c:v>0.98099121312893689</c:v>
                </c:pt>
                <c:pt idx="12">
                  <c:v>0.97970431258363899</c:v>
                </c:pt>
                <c:pt idx="13">
                  <c:v>0.97602883751258385</c:v>
                </c:pt>
                <c:pt idx="14">
                  <c:v>0.97705575862830263</c:v>
                </c:pt>
                <c:pt idx="15">
                  <c:v>0.97409478453134402</c:v>
                </c:pt>
                <c:pt idx="16">
                  <c:v>0.97120251051565132</c:v>
                </c:pt>
                <c:pt idx="17">
                  <c:v>0.97102112978309441</c:v>
                </c:pt>
                <c:pt idx="18">
                  <c:v>0.96945304930799425</c:v>
                </c:pt>
                <c:pt idx="19">
                  <c:v>0.96943984807619954</c:v>
                </c:pt>
                <c:pt idx="20">
                  <c:v>0.96952513132639406</c:v>
                </c:pt>
                <c:pt idx="21">
                  <c:v>0.96895057017209241</c:v>
                </c:pt>
                <c:pt idx="22">
                  <c:v>0.96995339378337797</c:v>
                </c:pt>
                <c:pt idx="23">
                  <c:v>0.96805935676302246</c:v>
                </c:pt>
                <c:pt idx="24">
                  <c:v>0.96158607783358174</c:v>
                </c:pt>
                <c:pt idx="25">
                  <c:v>0.96143716910401433</c:v>
                </c:pt>
                <c:pt idx="26">
                  <c:v>0.96284576698535829</c:v>
                </c:pt>
                <c:pt idx="27">
                  <c:v>0.95932662907132782</c:v>
                </c:pt>
                <c:pt idx="28">
                  <c:v>0.96173863902987033</c:v>
                </c:pt>
                <c:pt idx="29">
                  <c:v>0.96144133505276863</c:v>
                </c:pt>
                <c:pt idx="30">
                  <c:v>0.95986747609244893</c:v>
                </c:pt>
                <c:pt idx="31">
                  <c:v>0.95596749813385562</c:v>
                </c:pt>
                <c:pt idx="32">
                  <c:v>0.95818122396517325</c:v>
                </c:pt>
                <c:pt idx="33">
                  <c:v>0.95837819634910892</c:v>
                </c:pt>
                <c:pt idx="34">
                  <c:v>0.95676581971576746</c:v>
                </c:pt>
                <c:pt idx="35">
                  <c:v>0.95377543896927031</c:v>
                </c:pt>
                <c:pt idx="36">
                  <c:v>0.95710575981859192</c:v>
                </c:pt>
                <c:pt idx="37">
                  <c:v>0.95511202622903246</c:v>
                </c:pt>
                <c:pt idx="38">
                  <c:v>0.95432689604094245</c:v>
                </c:pt>
                <c:pt idx="39">
                  <c:v>0.95240310598651412</c:v>
                </c:pt>
                <c:pt idx="40">
                  <c:v>0.95445270221713951</c:v>
                </c:pt>
                <c:pt idx="41">
                  <c:v>0.95137398254353334</c:v>
                </c:pt>
                <c:pt idx="42">
                  <c:v>0.95158626737284002</c:v>
                </c:pt>
                <c:pt idx="43">
                  <c:v>0.94805474081621455</c:v>
                </c:pt>
                <c:pt idx="44">
                  <c:v>0.95120335544120038</c:v>
                </c:pt>
                <c:pt idx="45">
                  <c:v>0.94976373119266189</c:v>
                </c:pt>
                <c:pt idx="46">
                  <c:v>0.94635559464256502</c:v>
                </c:pt>
                <c:pt idx="47">
                  <c:v>0.95137866194509313</c:v>
                </c:pt>
                <c:pt idx="48">
                  <c:v>0.94838856862511101</c:v>
                </c:pt>
                <c:pt idx="49">
                  <c:v>0.95090221717436485</c:v>
                </c:pt>
                <c:pt idx="50">
                  <c:v>0.95220150698618877</c:v>
                </c:pt>
                <c:pt idx="51">
                  <c:v>0.94878649923412128</c:v>
                </c:pt>
                <c:pt idx="52">
                  <c:v>0.95457031979358531</c:v>
                </c:pt>
                <c:pt idx="53">
                  <c:v>0.9525924852584986</c:v>
                </c:pt>
                <c:pt idx="54">
                  <c:v>0.95108739684611732</c:v>
                </c:pt>
                <c:pt idx="55">
                  <c:v>0.95418169931441044</c:v>
                </c:pt>
                <c:pt idx="56">
                  <c:v>0.9538307956761255</c:v>
                </c:pt>
                <c:pt idx="57">
                  <c:v>0.95170437905277194</c:v>
                </c:pt>
                <c:pt idx="58">
                  <c:v>0.95229214995810718</c:v>
                </c:pt>
                <c:pt idx="59">
                  <c:v>0.9580382969549901</c:v>
                </c:pt>
                <c:pt idx="60">
                  <c:v>0.95845640291427536</c:v>
                </c:pt>
                <c:pt idx="61">
                  <c:v>0.96015533511664097</c:v>
                </c:pt>
                <c:pt idx="62">
                  <c:v>0.95958162996179941</c:v>
                </c:pt>
                <c:pt idx="63">
                  <c:v>0.95809366917411876</c:v>
                </c:pt>
                <c:pt idx="64">
                  <c:v>0.95988405380035846</c:v>
                </c:pt>
                <c:pt idx="65">
                  <c:v>0.96226834509520898</c:v>
                </c:pt>
                <c:pt idx="66">
                  <c:v>0.96051999058501092</c:v>
                </c:pt>
                <c:pt idx="67">
                  <c:v>0.96561539427265597</c:v>
                </c:pt>
                <c:pt idx="68">
                  <c:v>0.95823412034942812</c:v>
                </c:pt>
                <c:pt idx="69">
                  <c:v>0.96209779468266976</c:v>
                </c:pt>
                <c:pt idx="70">
                  <c:v>0.96295147359225219</c:v>
                </c:pt>
                <c:pt idx="71">
                  <c:v>0.96512025497581733</c:v>
                </c:pt>
                <c:pt idx="72">
                  <c:v>0.96525142626500515</c:v>
                </c:pt>
                <c:pt idx="73">
                  <c:v>0.9670132135872499</c:v>
                </c:pt>
                <c:pt idx="74">
                  <c:v>0.97184608940775208</c:v>
                </c:pt>
                <c:pt idx="75">
                  <c:v>0.96844424996463874</c:v>
                </c:pt>
                <c:pt idx="76">
                  <c:v>0.97306455382525148</c:v>
                </c:pt>
                <c:pt idx="77">
                  <c:v>0.97534935655533783</c:v>
                </c:pt>
                <c:pt idx="78">
                  <c:v>0.974535718838208</c:v>
                </c:pt>
                <c:pt idx="79">
                  <c:v>0.97385975923300339</c:v>
                </c:pt>
                <c:pt idx="80">
                  <c:v>0.97699328964970944</c:v>
                </c:pt>
                <c:pt idx="81">
                  <c:v>0.97930706195917772</c:v>
                </c:pt>
                <c:pt idx="82">
                  <c:v>0.98286372330197191</c:v>
                </c:pt>
                <c:pt idx="83">
                  <c:v>0.98656928883922168</c:v>
                </c:pt>
                <c:pt idx="84">
                  <c:v>0.9879751335039797</c:v>
                </c:pt>
                <c:pt idx="85">
                  <c:v>0.98932133335286432</c:v>
                </c:pt>
                <c:pt idx="86">
                  <c:v>0.98294911536432494</c:v>
                </c:pt>
                <c:pt idx="87">
                  <c:v>0.98699186511036974</c:v>
                </c:pt>
                <c:pt idx="88">
                  <c:v>0.98121237735971134</c:v>
                </c:pt>
                <c:pt idx="89">
                  <c:v>0.98353894062714664</c:v>
                </c:pt>
                <c:pt idx="90">
                  <c:v>0.99048482336795041</c:v>
                </c:pt>
                <c:pt idx="91">
                  <c:v>1</c:v>
                </c:pt>
                <c:pt idx="92">
                  <c:v>0.99641813301491433</c:v>
                </c:pt>
                <c:pt idx="93">
                  <c:v>0.99856859560525923</c:v>
                </c:pt>
                <c:pt idx="94">
                  <c:v>0.98977428412183388</c:v>
                </c:pt>
                <c:pt idx="95">
                  <c:v>0.99006067361321526</c:v>
                </c:pt>
                <c:pt idx="96">
                  <c:v>0.98880748559963094</c:v>
                </c:pt>
                <c:pt idx="97">
                  <c:v>0.98774535756474757</c:v>
                </c:pt>
                <c:pt idx="98">
                  <c:v>0.98614638897033968</c:v>
                </c:pt>
                <c:pt idx="99">
                  <c:v>0.95118953897243996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0.99966118665309533</c:v>
                </c:pt>
                <c:pt idx="1">
                  <c:v>0.99989551984718805</c:v>
                </c:pt>
                <c:pt idx="2">
                  <c:v>0.99989152806181281</c:v>
                </c:pt>
                <c:pt idx="3">
                  <c:v>0.99986494438364093</c:v>
                </c:pt>
                <c:pt idx="4">
                  <c:v>0.99988192739762116</c:v>
                </c:pt>
                <c:pt idx="5">
                  <c:v>1</c:v>
                </c:pt>
                <c:pt idx="6">
                  <c:v>0.99998347655003528</c:v>
                </c:pt>
                <c:pt idx="7">
                  <c:v>0.99985125371044303</c:v>
                </c:pt>
                <c:pt idx="8">
                  <c:v>0.99994408316944228</c:v>
                </c:pt>
                <c:pt idx="9">
                  <c:v>0.99986925081089129</c:v>
                </c:pt>
                <c:pt idx="10">
                  <c:v>0.99993530801292652</c:v>
                </c:pt>
                <c:pt idx="11">
                  <c:v>0.99988361500809764</c:v>
                </c:pt>
                <c:pt idx="12">
                  <c:v>0.99976923435612353</c:v>
                </c:pt>
                <c:pt idx="13">
                  <c:v>0.99980997131578975</c:v>
                </c:pt>
                <c:pt idx="14">
                  <c:v>0.99955849878708225</c:v>
                </c:pt>
                <c:pt idx="15">
                  <c:v>0.99961251395053907</c:v>
                </c:pt>
                <c:pt idx="16">
                  <c:v>0.99966192656414932</c:v>
                </c:pt>
                <c:pt idx="17">
                  <c:v>0.99958180337441171</c:v>
                </c:pt>
                <c:pt idx="18">
                  <c:v>0.99956160139581229</c:v>
                </c:pt>
                <c:pt idx="19">
                  <c:v>0.99967016871664638</c:v>
                </c:pt>
                <c:pt idx="20">
                  <c:v>0.99954235508211686</c:v>
                </c:pt>
                <c:pt idx="21">
                  <c:v>0.99937690789919009</c:v>
                </c:pt>
                <c:pt idx="22">
                  <c:v>0.99950326371393616</c:v>
                </c:pt>
                <c:pt idx="23">
                  <c:v>0.99949124076855844</c:v>
                </c:pt>
                <c:pt idx="24">
                  <c:v>0.999529679470885</c:v>
                </c:pt>
                <c:pt idx="25">
                  <c:v>0.99944422917312159</c:v>
                </c:pt>
                <c:pt idx="26">
                  <c:v>0.99933626899410899</c:v>
                </c:pt>
                <c:pt idx="27">
                  <c:v>0.99937414532173086</c:v>
                </c:pt>
                <c:pt idx="28">
                  <c:v>0.99913697325479567</c:v>
                </c:pt>
                <c:pt idx="29">
                  <c:v>0.99929798895280775</c:v>
                </c:pt>
                <c:pt idx="30">
                  <c:v>0.99894569532614141</c:v>
                </c:pt>
                <c:pt idx="31">
                  <c:v>0.99921945432837456</c:v>
                </c:pt>
                <c:pt idx="32">
                  <c:v>0.99898968087565043</c:v>
                </c:pt>
                <c:pt idx="33">
                  <c:v>0.99892736643328439</c:v>
                </c:pt>
                <c:pt idx="34">
                  <c:v>0.99881574274512497</c:v>
                </c:pt>
                <c:pt idx="35">
                  <c:v>0.99849854001882832</c:v>
                </c:pt>
                <c:pt idx="36">
                  <c:v>0.99879457174924891</c:v>
                </c:pt>
                <c:pt idx="37">
                  <c:v>0.99859728149182569</c:v>
                </c:pt>
                <c:pt idx="38">
                  <c:v>0.99870283299809715</c:v>
                </c:pt>
                <c:pt idx="39">
                  <c:v>0.99851648156093098</c:v>
                </c:pt>
                <c:pt idx="40">
                  <c:v>0.9984778563739396</c:v>
                </c:pt>
                <c:pt idx="41">
                  <c:v>0.99813508742975543</c:v>
                </c:pt>
                <c:pt idx="42">
                  <c:v>0.99844034902526702</c:v>
                </c:pt>
                <c:pt idx="43">
                  <c:v>0.99847528432052779</c:v>
                </c:pt>
                <c:pt idx="44">
                  <c:v>0.99825910665293704</c:v>
                </c:pt>
                <c:pt idx="45">
                  <c:v>0.99817037521201146</c:v>
                </c:pt>
                <c:pt idx="46">
                  <c:v>0.99780624031069898</c:v>
                </c:pt>
                <c:pt idx="47">
                  <c:v>0.99730405184799042</c:v>
                </c:pt>
                <c:pt idx="48">
                  <c:v>0.99768887481425861</c:v>
                </c:pt>
                <c:pt idx="49">
                  <c:v>0.99759050046400499</c:v>
                </c:pt>
                <c:pt idx="50">
                  <c:v>0.9975605698953196</c:v>
                </c:pt>
                <c:pt idx="51">
                  <c:v>0.99752496305232352</c:v>
                </c:pt>
                <c:pt idx="52">
                  <c:v>0.99739677266103155</c:v>
                </c:pt>
                <c:pt idx="53">
                  <c:v>0.99731950874561526</c:v>
                </c:pt>
                <c:pt idx="54">
                  <c:v>0.99712971821228547</c:v>
                </c:pt>
                <c:pt idx="55">
                  <c:v>0.99682280668342638</c:v>
                </c:pt>
                <c:pt idx="56">
                  <c:v>0.99705728764481483</c:v>
                </c:pt>
                <c:pt idx="57">
                  <c:v>0.99702749378408395</c:v>
                </c:pt>
                <c:pt idx="58">
                  <c:v>0.99695416095958944</c:v>
                </c:pt>
                <c:pt idx="59">
                  <c:v>0.99682673123632415</c:v>
                </c:pt>
                <c:pt idx="60">
                  <c:v>0.99634505621484792</c:v>
                </c:pt>
                <c:pt idx="61">
                  <c:v>0.99662103074156339</c:v>
                </c:pt>
                <c:pt idx="62">
                  <c:v>0.99674143511728608</c:v>
                </c:pt>
                <c:pt idx="63">
                  <c:v>0.99622987774940308</c:v>
                </c:pt>
                <c:pt idx="64">
                  <c:v>0.99632861656339833</c:v>
                </c:pt>
                <c:pt idx="65">
                  <c:v>0.9961377892042329</c:v>
                </c:pt>
                <c:pt idx="66">
                  <c:v>0.99585059578993285</c:v>
                </c:pt>
                <c:pt idx="67">
                  <c:v>0.9961696094395045</c:v>
                </c:pt>
                <c:pt idx="68">
                  <c:v>0.99576688936694857</c:v>
                </c:pt>
                <c:pt idx="69">
                  <c:v>0.9956356920419871</c:v>
                </c:pt>
                <c:pt idx="70">
                  <c:v>0.99544771046704927</c:v>
                </c:pt>
                <c:pt idx="71">
                  <c:v>0.99543409361788238</c:v>
                </c:pt>
                <c:pt idx="72">
                  <c:v>0.99507479387666231</c:v>
                </c:pt>
                <c:pt idx="73">
                  <c:v>0.99504350691724475</c:v>
                </c:pt>
                <c:pt idx="74">
                  <c:v>0.99508119086273694</c:v>
                </c:pt>
                <c:pt idx="75">
                  <c:v>0.99477737982648518</c:v>
                </c:pt>
                <c:pt idx="76">
                  <c:v>0.9947534630894217</c:v>
                </c:pt>
                <c:pt idx="77">
                  <c:v>0.99432678129323881</c:v>
                </c:pt>
                <c:pt idx="78">
                  <c:v>0.99451893617673659</c:v>
                </c:pt>
                <c:pt idx="79">
                  <c:v>0.99408961788857775</c:v>
                </c:pt>
                <c:pt idx="80">
                  <c:v>0.99413506503228144</c:v>
                </c:pt>
                <c:pt idx="81">
                  <c:v>0.99394446490071409</c:v>
                </c:pt>
                <c:pt idx="82">
                  <c:v>0.99376915438627356</c:v>
                </c:pt>
                <c:pt idx="83">
                  <c:v>0.99356639175763606</c:v>
                </c:pt>
                <c:pt idx="84">
                  <c:v>0.99335139913201287</c:v>
                </c:pt>
                <c:pt idx="85">
                  <c:v>0.99326117563597094</c:v>
                </c:pt>
                <c:pt idx="86">
                  <c:v>0.99309540726163203</c:v>
                </c:pt>
                <c:pt idx="87">
                  <c:v>0.992849998596114</c:v>
                </c:pt>
                <c:pt idx="88">
                  <c:v>0.99259242389837321</c:v>
                </c:pt>
                <c:pt idx="89">
                  <c:v>0.99165436439851362</c:v>
                </c:pt>
                <c:pt idx="90">
                  <c:v>0.99095409250043787</c:v>
                </c:pt>
                <c:pt idx="91">
                  <c:v>0.9889661277974342</c:v>
                </c:pt>
                <c:pt idx="92">
                  <c:v>0.98889836159305222</c:v>
                </c:pt>
                <c:pt idx="93">
                  <c:v>0.98852078746029881</c:v>
                </c:pt>
                <c:pt idx="94">
                  <c:v>0.98830809562028277</c:v>
                </c:pt>
                <c:pt idx="95">
                  <c:v>0.98810096211282139</c:v>
                </c:pt>
                <c:pt idx="96">
                  <c:v>0.98880522824155015</c:v>
                </c:pt>
                <c:pt idx="97">
                  <c:v>0.98976548550250087</c:v>
                </c:pt>
                <c:pt idx="98">
                  <c:v>0.98953168023260818</c:v>
                </c:pt>
                <c:pt idx="99">
                  <c:v>0.99026800116807001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0.98404861550332323</c:v>
                </c:pt>
                <c:pt idx="1">
                  <c:v>0.98706780986883191</c:v>
                </c:pt>
                <c:pt idx="2">
                  <c:v>0.98809741325507638</c:v>
                </c:pt>
                <c:pt idx="3">
                  <c:v>0.98755553323063061</c:v>
                </c:pt>
                <c:pt idx="4">
                  <c:v>0.98640898329048032</c:v>
                </c:pt>
                <c:pt idx="5">
                  <c:v>0.98303945761509914</c:v>
                </c:pt>
                <c:pt idx="6">
                  <c:v>0.98408152031182805</c:v>
                </c:pt>
                <c:pt idx="7">
                  <c:v>0.98173395685788745</c:v>
                </c:pt>
                <c:pt idx="8">
                  <c:v>0.983755084660487</c:v>
                </c:pt>
                <c:pt idx="9">
                  <c:v>0.98101389793495164</c:v>
                </c:pt>
                <c:pt idx="10">
                  <c:v>0.97548590529036516</c:v>
                </c:pt>
                <c:pt idx="11">
                  <c:v>0.97016507272747776</c:v>
                </c:pt>
                <c:pt idx="12">
                  <c:v>0.97641919633193341</c:v>
                </c:pt>
                <c:pt idx="13">
                  <c:v>0.97428504240134617</c:v>
                </c:pt>
                <c:pt idx="14">
                  <c:v>0.97619372987058217</c:v>
                </c:pt>
                <c:pt idx="15">
                  <c:v>0.96714389287621683</c:v>
                </c:pt>
                <c:pt idx="16">
                  <c:v>0.96833703672960059</c:v>
                </c:pt>
                <c:pt idx="17">
                  <c:v>0.96425695672549339</c:v>
                </c:pt>
                <c:pt idx="18">
                  <c:v>0.96486730764960416</c:v>
                </c:pt>
                <c:pt idx="19">
                  <c:v>0.96454774232949803</c:v>
                </c:pt>
                <c:pt idx="20">
                  <c:v>0.96715281264512964</c:v>
                </c:pt>
                <c:pt idx="21">
                  <c:v>0.96552982032203316</c:v>
                </c:pt>
                <c:pt idx="22">
                  <c:v>0.96025297579665714</c:v>
                </c:pt>
                <c:pt idx="23">
                  <c:v>0.95944012067859108</c:v>
                </c:pt>
                <c:pt idx="24">
                  <c:v>0.95619367286407764</c:v>
                </c:pt>
                <c:pt idx="25">
                  <c:v>0.96066680851823583</c:v>
                </c:pt>
                <c:pt idx="26">
                  <c:v>0.95480622958387473</c:v>
                </c:pt>
                <c:pt idx="27">
                  <c:v>0.95652497807140724</c:v>
                </c:pt>
                <c:pt idx="28">
                  <c:v>0.95626185633454741</c:v>
                </c:pt>
                <c:pt idx="29">
                  <c:v>0.95590274198771985</c:v>
                </c:pt>
                <c:pt idx="30">
                  <c:v>0.95747361743555415</c:v>
                </c:pt>
                <c:pt idx="31">
                  <c:v>0.95340789672340132</c:v>
                </c:pt>
                <c:pt idx="32">
                  <c:v>0.95418858067511403</c:v>
                </c:pt>
                <c:pt idx="33">
                  <c:v>0.9568010523894307</c:v>
                </c:pt>
                <c:pt idx="34">
                  <c:v>0.95386421098619989</c:v>
                </c:pt>
                <c:pt idx="35">
                  <c:v>0.95051852495205646</c:v>
                </c:pt>
                <c:pt idx="36">
                  <c:v>0.95378667758881741</c:v>
                </c:pt>
                <c:pt idx="37">
                  <c:v>0.9524779546810106</c:v>
                </c:pt>
                <c:pt idx="38">
                  <c:v>0.95324721933111434</c:v>
                </c:pt>
                <c:pt idx="39">
                  <c:v>0.95040057482101548</c:v>
                </c:pt>
                <c:pt idx="40">
                  <c:v>0.95288680447830421</c:v>
                </c:pt>
                <c:pt idx="41">
                  <c:v>0.94902052448652541</c:v>
                </c:pt>
                <c:pt idx="42">
                  <c:v>0.94927898732830929</c:v>
                </c:pt>
                <c:pt idx="43">
                  <c:v>0.94850337891897085</c:v>
                </c:pt>
                <c:pt idx="44">
                  <c:v>0.95172570911110699</c:v>
                </c:pt>
                <c:pt idx="45">
                  <c:v>0.95180369029572465</c:v>
                </c:pt>
                <c:pt idx="46">
                  <c:v>0.94793532136565994</c:v>
                </c:pt>
                <c:pt idx="47">
                  <c:v>0.95285993949907899</c:v>
                </c:pt>
                <c:pt idx="48">
                  <c:v>0.95140315988817825</c:v>
                </c:pt>
                <c:pt idx="49">
                  <c:v>0.95004475757286766</c:v>
                </c:pt>
                <c:pt idx="50">
                  <c:v>0.95081043747717431</c:v>
                </c:pt>
                <c:pt idx="51">
                  <c:v>0.95330079552937719</c:v>
                </c:pt>
                <c:pt idx="52">
                  <c:v>0.95540231923582941</c:v>
                </c:pt>
                <c:pt idx="53">
                  <c:v>0.9489623183947461</c:v>
                </c:pt>
                <c:pt idx="54">
                  <c:v>0.95604684796418282</c:v>
                </c:pt>
                <c:pt idx="55">
                  <c:v>0.95430851273603146</c:v>
                </c:pt>
                <c:pt idx="56">
                  <c:v>0.95341405273298374</c:v>
                </c:pt>
                <c:pt idx="57">
                  <c:v>0.95203217324458955</c:v>
                </c:pt>
                <c:pt idx="58">
                  <c:v>0.95684690818580209</c:v>
                </c:pt>
                <c:pt idx="59">
                  <c:v>0.96188816536571087</c:v>
                </c:pt>
                <c:pt idx="60">
                  <c:v>0.95905940307768744</c:v>
                </c:pt>
                <c:pt idx="61">
                  <c:v>0.96215534578932982</c:v>
                </c:pt>
                <c:pt idx="62">
                  <c:v>0.96081656803378501</c:v>
                </c:pt>
                <c:pt idx="63">
                  <c:v>0.95812880641470222</c:v>
                </c:pt>
                <c:pt idx="64">
                  <c:v>0.96411033387871892</c:v>
                </c:pt>
                <c:pt idx="65">
                  <c:v>0.9606603083264933</c:v>
                </c:pt>
                <c:pt idx="66">
                  <c:v>0.96377096088423608</c:v>
                </c:pt>
                <c:pt idx="67">
                  <c:v>0.97121853861612839</c:v>
                </c:pt>
                <c:pt idx="68">
                  <c:v>0.96245068125032163</c:v>
                </c:pt>
                <c:pt idx="69">
                  <c:v>0.96761321648989129</c:v>
                </c:pt>
                <c:pt idx="70">
                  <c:v>0.96855307765504628</c:v>
                </c:pt>
                <c:pt idx="71">
                  <c:v>0.97164123203426078</c:v>
                </c:pt>
                <c:pt idx="72">
                  <c:v>0.97045629638021558</c:v>
                </c:pt>
                <c:pt idx="73">
                  <c:v>0.97502755142794206</c:v>
                </c:pt>
                <c:pt idx="74">
                  <c:v>0.97526452485589021</c:v>
                </c:pt>
                <c:pt idx="75">
                  <c:v>0.9755711898712679</c:v>
                </c:pt>
                <c:pt idx="76">
                  <c:v>0.97350733237486575</c:v>
                </c:pt>
                <c:pt idx="77">
                  <c:v>0.97928792204932269</c:v>
                </c:pt>
                <c:pt idx="78">
                  <c:v>0.97854082961583089</c:v>
                </c:pt>
                <c:pt idx="79">
                  <c:v>0.97890744280294917</c:v>
                </c:pt>
                <c:pt idx="80">
                  <c:v>0.97832265651427686</c:v>
                </c:pt>
                <c:pt idx="81">
                  <c:v>0.98566306232351397</c:v>
                </c:pt>
                <c:pt idx="82">
                  <c:v>0.98542238190564402</c:v>
                </c:pt>
                <c:pt idx="83">
                  <c:v>0.98963883946018916</c:v>
                </c:pt>
                <c:pt idx="84">
                  <c:v>0.98816762747874243</c:v>
                </c:pt>
                <c:pt idx="85">
                  <c:v>0.99042030073062548</c:v>
                </c:pt>
                <c:pt idx="86">
                  <c:v>0.99229452442248334</c:v>
                </c:pt>
                <c:pt idx="87">
                  <c:v>0.99484113567097487</c:v>
                </c:pt>
                <c:pt idx="88">
                  <c:v>0.99452465666188961</c:v>
                </c:pt>
                <c:pt idx="89">
                  <c:v>0.99568961520729704</c:v>
                </c:pt>
                <c:pt idx="90">
                  <c:v>1</c:v>
                </c:pt>
                <c:pt idx="91">
                  <c:v>0.9922807499901618</c:v>
                </c:pt>
                <c:pt idx="92">
                  <c:v>0.99259200015800186</c:v>
                </c:pt>
                <c:pt idx="93">
                  <c:v>0.99235371564414065</c:v>
                </c:pt>
                <c:pt idx="94">
                  <c:v>0.98480864122578982</c:v>
                </c:pt>
                <c:pt idx="95">
                  <c:v>0.98718443531514832</c:v>
                </c:pt>
                <c:pt idx="96">
                  <c:v>0.98995239894920983</c:v>
                </c:pt>
                <c:pt idx="97">
                  <c:v>0.98273675392050952</c:v>
                </c:pt>
                <c:pt idx="98">
                  <c:v>0.99352980432669724</c:v>
                </c:pt>
                <c:pt idx="99">
                  <c:v>0.96875033231530294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0.9850824941029922</c:v>
                </c:pt>
                <c:pt idx="2">
                  <c:v>0.97676837031146069</c:v>
                </c:pt>
                <c:pt idx="3">
                  <c:v>0.96312057304565435</c:v>
                </c:pt>
                <c:pt idx="4">
                  <c:v>0.95589728747191649</c:v>
                </c:pt>
                <c:pt idx="5">
                  <c:v>0.94887470978635213</c:v>
                </c:pt>
                <c:pt idx="6">
                  <c:v>0.9362666143345596</c:v>
                </c:pt>
                <c:pt idx="7">
                  <c:v>0.92835823490800407</c:v>
                </c:pt>
                <c:pt idx="8">
                  <c:v>0.92194989207791389</c:v>
                </c:pt>
                <c:pt idx="9">
                  <c:v>0.90895017683208157</c:v>
                </c:pt>
                <c:pt idx="10">
                  <c:v>0.90742272658401979</c:v>
                </c:pt>
                <c:pt idx="11">
                  <c:v>0.89422377900728056</c:v>
                </c:pt>
                <c:pt idx="12">
                  <c:v>0.88782200611486672</c:v>
                </c:pt>
                <c:pt idx="13">
                  <c:v>0.87291119261088734</c:v>
                </c:pt>
                <c:pt idx="14">
                  <c:v>0.87508880052685734</c:v>
                </c:pt>
                <c:pt idx="15">
                  <c:v>0.85795062314944148</c:v>
                </c:pt>
                <c:pt idx="16">
                  <c:v>0.85018031584725184</c:v>
                </c:pt>
                <c:pt idx="17">
                  <c:v>0.84267429988852149</c:v>
                </c:pt>
                <c:pt idx="18">
                  <c:v>0.83145800060778918</c:v>
                </c:pt>
                <c:pt idx="19">
                  <c:v>0.82994538484475999</c:v>
                </c:pt>
                <c:pt idx="20">
                  <c:v>0.82242425887645565</c:v>
                </c:pt>
                <c:pt idx="21">
                  <c:v>0.81279329704466274</c:v>
                </c:pt>
                <c:pt idx="22">
                  <c:v>0.80734112438844585</c:v>
                </c:pt>
                <c:pt idx="23">
                  <c:v>0.8030129692573007</c:v>
                </c:pt>
                <c:pt idx="24">
                  <c:v>0.79411468588246104</c:v>
                </c:pt>
                <c:pt idx="25">
                  <c:v>0.78549012885759983</c:v>
                </c:pt>
                <c:pt idx="26">
                  <c:v>0.78502230631677716</c:v>
                </c:pt>
                <c:pt idx="27">
                  <c:v>0.77616941300944808</c:v>
                </c:pt>
                <c:pt idx="28">
                  <c:v>0.77212010283226207</c:v>
                </c:pt>
                <c:pt idx="29">
                  <c:v>0.76823905492780598</c:v>
                </c:pt>
                <c:pt idx="30">
                  <c:v>0.75793093981886828</c:v>
                </c:pt>
                <c:pt idx="31">
                  <c:v>0.75600966721515472</c:v>
                </c:pt>
                <c:pt idx="32">
                  <c:v>0.75398412298776374</c:v>
                </c:pt>
                <c:pt idx="33">
                  <c:v>0.74722887469754662</c:v>
                </c:pt>
                <c:pt idx="34">
                  <c:v>0.74242587976920238</c:v>
                </c:pt>
                <c:pt idx="35">
                  <c:v>0.73547486832008202</c:v>
                </c:pt>
                <c:pt idx="36">
                  <c:v>0.73604941025411941</c:v>
                </c:pt>
                <c:pt idx="37">
                  <c:v>0.73344499743600333</c:v>
                </c:pt>
                <c:pt idx="38">
                  <c:v>0.72673610295474833</c:v>
                </c:pt>
                <c:pt idx="39">
                  <c:v>0.72006801761112793</c:v>
                </c:pt>
                <c:pt idx="40">
                  <c:v>0.72189173327582179</c:v>
                </c:pt>
                <c:pt idx="41">
                  <c:v>0.71637577282438147</c:v>
                </c:pt>
                <c:pt idx="42">
                  <c:v>0.71898308221684326</c:v>
                </c:pt>
                <c:pt idx="43">
                  <c:v>0.71193494153076908</c:v>
                </c:pt>
                <c:pt idx="44">
                  <c:v>0.71246563523500761</c:v>
                </c:pt>
                <c:pt idx="45">
                  <c:v>0.71085313707016218</c:v>
                </c:pt>
                <c:pt idx="46">
                  <c:v>0.71039689191007072</c:v>
                </c:pt>
                <c:pt idx="47">
                  <c:v>0.70898814904777141</c:v>
                </c:pt>
                <c:pt idx="48">
                  <c:v>0.70966654248257421</c:v>
                </c:pt>
                <c:pt idx="49">
                  <c:v>0.71404189241155958</c:v>
                </c:pt>
                <c:pt idx="50">
                  <c:v>0.71140540387043993</c:v>
                </c:pt>
                <c:pt idx="51">
                  <c:v>0.70555939028221326</c:v>
                </c:pt>
                <c:pt idx="52">
                  <c:v>0.71508454325955395</c:v>
                </c:pt>
                <c:pt idx="53">
                  <c:v>0.71667629727975823</c:v>
                </c:pt>
                <c:pt idx="54">
                  <c:v>0.71344559800817042</c:v>
                </c:pt>
                <c:pt idx="55">
                  <c:v>0.72046848495294236</c:v>
                </c:pt>
                <c:pt idx="56">
                  <c:v>0.71410642355832366</c:v>
                </c:pt>
                <c:pt idx="57">
                  <c:v>0.71511620510130203</c:v>
                </c:pt>
                <c:pt idx="58">
                  <c:v>0.72558592753987927</c:v>
                </c:pt>
                <c:pt idx="59">
                  <c:v>0.72572001644726358</c:v>
                </c:pt>
                <c:pt idx="60">
                  <c:v>0.73052832926675704</c:v>
                </c:pt>
                <c:pt idx="61">
                  <c:v>0.73570544164188234</c:v>
                </c:pt>
                <c:pt idx="62">
                  <c:v>0.73936603365214359</c:v>
                </c:pt>
                <c:pt idx="63">
                  <c:v>0.74060200791449082</c:v>
                </c:pt>
                <c:pt idx="64">
                  <c:v>0.74762009324225431</c:v>
                </c:pt>
                <c:pt idx="65">
                  <c:v>0.75079486861108591</c:v>
                </c:pt>
                <c:pt idx="66">
                  <c:v>0.75420423915752388</c:v>
                </c:pt>
                <c:pt idx="67">
                  <c:v>0.76045029060216862</c:v>
                </c:pt>
                <c:pt idx="68">
                  <c:v>0.76489039117616386</c:v>
                </c:pt>
                <c:pt idx="69">
                  <c:v>0.76970656432146378</c:v>
                </c:pt>
                <c:pt idx="70">
                  <c:v>0.77471256347304851</c:v>
                </c:pt>
                <c:pt idx="71">
                  <c:v>0.78091370947020955</c:v>
                </c:pt>
                <c:pt idx="72">
                  <c:v>0.78497274474232059</c:v>
                </c:pt>
                <c:pt idx="73">
                  <c:v>0.79186030277066088</c:v>
                </c:pt>
                <c:pt idx="74">
                  <c:v>0.79732251602266679</c:v>
                </c:pt>
                <c:pt idx="75">
                  <c:v>0.8047658679815255</c:v>
                </c:pt>
                <c:pt idx="76">
                  <c:v>0.81129020010467956</c:v>
                </c:pt>
                <c:pt idx="77">
                  <c:v>0.81960273257108196</c:v>
                </c:pt>
                <c:pt idx="78">
                  <c:v>0.82353482979335169</c:v>
                </c:pt>
                <c:pt idx="79">
                  <c:v>0.82872746056070445</c:v>
                </c:pt>
                <c:pt idx="80">
                  <c:v>0.83403825435222567</c:v>
                </c:pt>
                <c:pt idx="81">
                  <c:v>0.84174320304236172</c:v>
                </c:pt>
                <c:pt idx="82">
                  <c:v>0.85092971748470536</c:v>
                </c:pt>
                <c:pt idx="83">
                  <c:v>0.85907530630257201</c:v>
                </c:pt>
                <c:pt idx="84">
                  <c:v>0.86261930863187974</c:v>
                </c:pt>
                <c:pt idx="85">
                  <c:v>0.87408220594385244</c:v>
                </c:pt>
                <c:pt idx="86">
                  <c:v>0.88143875236524172</c:v>
                </c:pt>
                <c:pt idx="87">
                  <c:v>0.88734357632503169</c:v>
                </c:pt>
                <c:pt idx="88">
                  <c:v>0.89576349752797901</c:v>
                </c:pt>
                <c:pt idx="89">
                  <c:v>0.90431018290605725</c:v>
                </c:pt>
                <c:pt idx="90">
                  <c:v>0.91207376482360702</c:v>
                </c:pt>
                <c:pt idx="91">
                  <c:v>0.91996198563232479</c:v>
                </c:pt>
                <c:pt idx="92">
                  <c:v>0.9289316818771971</c:v>
                </c:pt>
                <c:pt idx="93">
                  <c:v>0.93727672252421668</c:v>
                </c:pt>
                <c:pt idx="94">
                  <c:v>0.94677217725515239</c:v>
                </c:pt>
                <c:pt idx="95">
                  <c:v>0.9548701154856597</c:v>
                </c:pt>
                <c:pt idx="96">
                  <c:v>0.96350332314890097</c:v>
                </c:pt>
                <c:pt idx="97">
                  <c:v>0.97250630703837082</c:v>
                </c:pt>
                <c:pt idx="98">
                  <c:v>0.98171092377003033</c:v>
                </c:pt>
                <c:pt idx="99">
                  <c:v>0.99074980669419599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ser>
          <c:idx val="17"/>
          <c:order val="17"/>
          <c:tx>
            <c:strRef>
              <c:f>'Data-Normalized'!$S$3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'Data-Normalized'!$S$4:$S$103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41E-4182-98E7-EFD4AF3AE1FF}"/>
            </c:ext>
          </c:extLst>
        </c:ser>
        <c:ser>
          <c:idx val="18"/>
          <c:order val="18"/>
          <c:tx>
            <c:strRef>
              <c:f>'Data-Normalized'!$T$3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'Data-Normalized'!$T$4:$T$103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B41E-4182-98E7-EFD4AF3AE1FF}"/>
            </c:ext>
          </c:extLst>
        </c:ser>
        <c:ser>
          <c:idx val="19"/>
          <c:order val="19"/>
          <c:tx>
            <c:strRef>
              <c:f>'Data-Normalized'!$U$3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'Data-Normalized'!$U$4:$U$103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B41E-4182-98E7-EFD4AF3AE1FF}"/>
            </c:ext>
          </c:extLst>
        </c:ser>
        <c:ser>
          <c:idx val="20"/>
          <c:order val="20"/>
          <c:tx>
            <c:strRef>
              <c:f>'Data-Normalized'!$V$3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'Data-Normalized'!$V$4:$V$103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141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20</c:v>
                </c:pt>
                <c:pt idx="5">
                  <c:v>13</c:v>
                </c:pt>
                <c:pt idx="6">
                  <c:v>13</c:v>
                </c:pt>
                <c:pt idx="7">
                  <c:v>18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16</c:v>
                </c:pt>
                <c:pt idx="13">
                  <c:v>12</c:v>
                </c:pt>
                <c:pt idx="14">
                  <c:v>19</c:v>
                </c:pt>
                <c:pt idx="15">
                  <c:v>78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11</c:v>
                </c:pt>
                <c:pt idx="23">
                  <c:v>13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14</c:v>
                </c:pt>
                <c:pt idx="33">
                  <c:v>23</c:v>
                </c:pt>
                <c:pt idx="34">
                  <c:v>14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18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12</c:v>
                </c:pt>
                <c:pt idx="47">
                  <c:v>35</c:v>
                </c:pt>
                <c:pt idx="48">
                  <c:v>15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12</c:v>
                </c:pt>
                <c:pt idx="64">
                  <c:v>13</c:v>
                </c:pt>
                <c:pt idx="65">
                  <c:v>11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17</c:v>
                </c:pt>
                <c:pt idx="70">
                  <c:v>15</c:v>
                </c:pt>
                <c:pt idx="71">
                  <c:v>12</c:v>
                </c:pt>
                <c:pt idx="72">
                  <c:v>13</c:v>
                </c:pt>
                <c:pt idx="73">
                  <c:v>12</c:v>
                </c:pt>
                <c:pt idx="74">
                  <c:v>13</c:v>
                </c:pt>
                <c:pt idx="75">
                  <c:v>12</c:v>
                </c:pt>
                <c:pt idx="76">
                  <c:v>13</c:v>
                </c:pt>
                <c:pt idx="77">
                  <c:v>11</c:v>
                </c:pt>
                <c:pt idx="78">
                  <c:v>21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21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18</c:v>
                </c:pt>
                <c:pt idx="88">
                  <c:v>14</c:v>
                </c:pt>
                <c:pt idx="89">
                  <c:v>13</c:v>
                </c:pt>
                <c:pt idx="90">
                  <c:v>12</c:v>
                </c:pt>
                <c:pt idx="91">
                  <c:v>12</c:v>
                </c:pt>
                <c:pt idx="92">
                  <c:v>13</c:v>
                </c:pt>
                <c:pt idx="93">
                  <c:v>12</c:v>
                </c:pt>
                <c:pt idx="94">
                  <c:v>23</c:v>
                </c:pt>
                <c:pt idx="95">
                  <c:v>14</c:v>
                </c:pt>
                <c:pt idx="96">
                  <c:v>31</c:v>
                </c:pt>
                <c:pt idx="97">
                  <c:v>25</c:v>
                </c:pt>
                <c:pt idx="98">
                  <c:v>12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47</c:v>
                </c:pt>
                <c:pt idx="1">
                  <c:v>27</c:v>
                </c:pt>
                <c:pt idx="2">
                  <c:v>124</c:v>
                </c:pt>
                <c:pt idx="3">
                  <c:v>26</c:v>
                </c:pt>
                <c:pt idx="4">
                  <c:v>27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27</c:v>
                </c:pt>
                <c:pt idx="16">
                  <c:v>51</c:v>
                </c:pt>
                <c:pt idx="17">
                  <c:v>27</c:v>
                </c:pt>
                <c:pt idx="18">
                  <c:v>26</c:v>
                </c:pt>
                <c:pt idx="19">
                  <c:v>26</c:v>
                </c:pt>
                <c:pt idx="20">
                  <c:v>28</c:v>
                </c:pt>
                <c:pt idx="21">
                  <c:v>26</c:v>
                </c:pt>
                <c:pt idx="22">
                  <c:v>26</c:v>
                </c:pt>
                <c:pt idx="23">
                  <c:v>25</c:v>
                </c:pt>
                <c:pt idx="24">
                  <c:v>26</c:v>
                </c:pt>
                <c:pt idx="25">
                  <c:v>26</c:v>
                </c:pt>
                <c:pt idx="26">
                  <c:v>27</c:v>
                </c:pt>
                <c:pt idx="27">
                  <c:v>54</c:v>
                </c:pt>
                <c:pt idx="28">
                  <c:v>28</c:v>
                </c:pt>
                <c:pt idx="29">
                  <c:v>27</c:v>
                </c:pt>
                <c:pt idx="30">
                  <c:v>26</c:v>
                </c:pt>
                <c:pt idx="31">
                  <c:v>28</c:v>
                </c:pt>
                <c:pt idx="32">
                  <c:v>26</c:v>
                </c:pt>
                <c:pt idx="33">
                  <c:v>26</c:v>
                </c:pt>
                <c:pt idx="34">
                  <c:v>90</c:v>
                </c:pt>
                <c:pt idx="35">
                  <c:v>26</c:v>
                </c:pt>
                <c:pt idx="36">
                  <c:v>26</c:v>
                </c:pt>
                <c:pt idx="37">
                  <c:v>29</c:v>
                </c:pt>
                <c:pt idx="38">
                  <c:v>26</c:v>
                </c:pt>
                <c:pt idx="39">
                  <c:v>33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29</c:v>
                </c:pt>
                <c:pt idx="44">
                  <c:v>25</c:v>
                </c:pt>
                <c:pt idx="45">
                  <c:v>28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26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45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52</c:v>
                </c:pt>
                <c:pt idx="58">
                  <c:v>28</c:v>
                </c:pt>
                <c:pt idx="59">
                  <c:v>36</c:v>
                </c:pt>
                <c:pt idx="60">
                  <c:v>26</c:v>
                </c:pt>
                <c:pt idx="61">
                  <c:v>44</c:v>
                </c:pt>
                <c:pt idx="62">
                  <c:v>35</c:v>
                </c:pt>
                <c:pt idx="63">
                  <c:v>28</c:v>
                </c:pt>
                <c:pt idx="64">
                  <c:v>31</c:v>
                </c:pt>
                <c:pt idx="65">
                  <c:v>50</c:v>
                </c:pt>
                <c:pt idx="66">
                  <c:v>26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52</c:v>
                </c:pt>
                <c:pt idx="73">
                  <c:v>26</c:v>
                </c:pt>
                <c:pt idx="74">
                  <c:v>48</c:v>
                </c:pt>
                <c:pt idx="75">
                  <c:v>26</c:v>
                </c:pt>
                <c:pt idx="76">
                  <c:v>27</c:v>
                </c:pt>
                <c:pt idx="77">
                  <c:v>33</c:v>
                </c:pt>
                <c:pt idx="78">
                  <c:v>27</c:v>
                </c:pt>
                <c:pt idx="79">
                  <c:v>53</c:v>
                </c:pt>
                <c:pt idx="80">
                  <c:v>41</c:v>
                </c:pt>
                <c:pt idx="81">
                  <c:v>26</c:v>
                </c:pt>
                <c:pt idx="82">
                  <c:v>26</c:v>
                </c:pt>
                <c:pt idx="83">
                  <c:v>27</c:v>
                </c:pt>
                <c:pt idx="84">
                  <c:v>26</c:v>
                </c:pt>
                <c:pt idx="85">
                  <c:v>27</c:v>
                </c:pt>
                <c:pt idx="86">
                  <c:v>26</c:v>
                </c:pt>
                <c:pt idx="87">
                  <c:v>32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27</c:v>
                </c:pt>
                <c:pt idx="92">
                  <c:v>26</c:v>
                </c:pt>
                <c:pt idx="93">
                  <c:v>26</c:v>
                </c:pt>
                <c:pt idx="94">
                  <c:v>30</c:v>
                </c:pt>
                <c:pt idx="95">
                  <c:v>27</c:v>
                </c:pt>
                <c:pt idx="96">
                  <c:v>26</c:v>
                </c:pt>
                <c:pt idx="97">
                  <c:v>45</c:v>
                </c:pt>
                <c:pt idx="98">
                  <c:v>27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6194</c:v>
                </c:pt>
                <c:pt idx="1">
                  <c:v>4241</c:v>
                </c:pt>
                <c:pt idx="2">
                  <c:v>4195</c:v>
                </c:pt>
                <c:pt idx="3">
                  <c:v>4157</c:v>
                </c:pt>
                <c:pt idx="4">
                  <c:v>4424</c:v>
                </c:pt>
                <c:pt idx="5">
                  <c:v>4253</c:v>
                </c:pt>
                <c:pt idx="6">
                  <c:v>4099</c:v>
                </c:pt>
                <c:pt idx="7">
                  <c:v>4374</c:v>
                </c:pt>
                <c:pt idx="8">
                  <c:v>4194</c:v>
                </c:pt>
                <c:pt idx="9">
                  <c:v>4408</c:v>
                </c:pt>
                <c:pt idx="10">
                  <c:v>4108</c:v>
                </c:pt>
                <c:pt idx="11">
                  <c:v>4150</c:v>
                </c:pt>
                <c:pt idx="12">
                  <c:v>4112</c:v>
                </c:pt>
                <c:pt idx="13">
                  <c:v>4375</c:v>
                </c:pt>
                <c:pt idx="14">
                  <c:v>4244</c:v>
                </c:pt>
                <c:pt idx="15">
                  <c:v>4145</c:v>
                </c:pt>
                <c:pt idx="16">
                  <c:v>4440</c:v>
                </c:pt>
                <c:pt idx="17">
                  <c:v>4435</c:v>
                </c:pt>
                <c:pt idx="18">
                  <c:v>4531</c:v>
                </c:pt>
                <c:pt idx="19">
                  <c:v>4272</c:v>
                </c:pt>
                <c:pt idx="20">
                  <c:v>4249</c:v>
                </c:pt>
                <c:pt idx="21">
                  <c:v>4410</c:v>
                </c:pt>
                <c:pt idx="22">
                  <c:v>4400</c:v>
                </c:pt>
                <c:pt idx="23">
                  <c:v>4361</c:v>
                </c:pt>
                <c:pt idx="24">
                  <c:v>4200</c:v>
                </c:pt>
                <c:pt idx="25">
                  <c:v>4292</c:v>
                </c:pt>
                <c:pt idx="26">
                  <c:v>4446</c:v>
                </c:pt>
                <c:pt idx="27">
                  <c:v>4453</c:v>
                </c:pt>
                <c:pt idx="28">
                  <c:v>4454</c:v>
                </c:pt>
                <c:pt idx="29">
                  <c:v>4250</c:v>
                </c:pt>
                <c:pt idx="30">
                  <c:v>4216</c:v>
                </c:pt>
                <c:pt idx="31">
                  <c:v>4333</c:v>
                </c:pt>
                <c:pt idx="32">
                  <c:v>4388</c:v>
                </c:pt>
                <c:pt idx="33">
                  <c:v>4267</c:v>
                </c:pt>
                <c:pt idx="34">
                  <c:v>4141</c:v>
                </c:pt>
                <c:pt idx="35">
                  <c:v>4111</c:v>
                </c:pt>
                <c:pt idx="36">
                  <c:v>4255</c:v>
                </c:pt>
                <c:pt idx="37">
                  <c:v>4144</c:v>
                </c:pt>
                <c:pt idx="38">
                  <c:v>4334</c:v>
                </c:pt>
                <c:pt idx="39">
                  <c:v>4569</c:v>
                </c:pt>
                <c:pt idx="40">
                  <c:v>4101</c:v>
                </c:pt>
                <c:pt idx="41">
                  <c:v>4291</c:v>
                </c:pt>
                <c:pt idx="42">
                  <c:v>4647</c:v>
                </c:pt>
                <c:pt idx="43">
                  <c:v>4256</c:v>
                </c:pt>
                <c:pt idx="44">
                  <c:v>4167</c:v>
                </c:pt>
                <c:pt idx="45">
                  <c:v>4304</c:v>
                </c:pt>
                <c:pt idx="46">
                  <c:v>4270</c:v>
                </c:pt>
                <c:pt idx="47">
                  <c:v>4195</c:v>
                </c:pt>
                <c:pt idx="48">
                  <c:v>3915</c:v>
                </c:pt>
                <c:pt idx="49">
                  <c:v>4380</c:v>
                </c:pt>
                <c:pt idx="50">
                  <c:v>4307</c:v>
                </c:pt>
                <c:pt idx="51">
                  <c:v>4333</c:v>
                </c:pt>
                <c:pt idx="52">
                  <c:v>4367</c:v>
                </c:pt>
                <c:pt idx="53">
                  <c:v>4183</c:v>
                </c:pt>
                <c:pt idx="54">
                  <c:v>3899</c:v>
                </c:pt>
                <c:pt idx="55">
                  <c:v>4418</c:v>
                </c:pt>
                <c:pt idx="56">
                  <c:v>4352</c:v>
                </c:pt>
                <c:pt idx="57">
                  <c:v>4298</c:v>
                </c:pt>
                <c:pt idx="58">
                  <c:v>4545</c:v>
                </c:pt>
                <c:pt idx="59">
                  <c:v>4384</c:v>
                </c:pt>
                <c:pt idx="60">
                  <c:v>4384</c:v>
                </c:pt>
                <c:pt idx="61">
                  <c:v>4416</c:v>
                </c:pt>
                <c:pt idx="62">
                  <c:v>4303</c:v>
                </c:pt>
                <c:pt idx="63">
                  <c:v>4376</c:v>
                </c:pt>
                <c:pt idx="64">
                  <c:v>4594</c:v>
                </c:pt>
                <c:pt idx="65">
                  <c:v>4473</c:v>
                </c:pt>
                <c:pt idx="66">
                  <c:v>4193</c:v>
                </c:pt>
                <c:pt idx="67">
                  <c:v>4397</c:v>
                </c:pt>
                <c:pt idx="68">
                  <c:v>4459</c:v>
                </c:pt>
                <c:pt idx="69">
                  <c:v>4265</c:v>
                </c:pt>
                <c:pt idx="70">
                  <c:v>4421</c:v>
                </c:pt>
                <c:pt idx="71">
                  <c:v>4440</c:v>
                </c:pt>
                <c:pt idx="72">
                  <c:v>5471</c:v>
                </c:pt>
                <c:pt idx="73">
                  <c:v>4069</c:v>
                </c:pt>
                <c:pt idx="74">
                  <c:v>4480</c:v>
                </c:pt>
                <c:pt idx="75">
                  <c:v>4233</c:v>
                </c:pt>
                <c:pt idx="76">
                  <c:v>4525</c:v>
                </c:pt>
                <c:pt idx="77">
                  <c:v>4444</c:v>
                </c:pt>
                <c:pt idx="78">
                  <c:v>4282</c:v>
                </c:pt>
                <c:pt idx="79">
                  <c:v>4144</c:v>
                </c:pt>
                <c:pt idx="80">
                  <c:v>4424</c:v>
                </c:pt>
                <c:pt idx="81">
                  <c:v>4158</c:v>
                </c:pt>
                <c:pt idx="82">
                  <c:v>4302</c:v>
                </c:pt>
                <c:pt idx="83">
                  <c:v>4448</c:v>
                </c:pt>
                <c:pt idx="84">
                  <c:v>4268</c:v>
                </c:pt>
                <c:pt idx="85">
                  <c:v>3888</c:v>
                </c:pt>
                <c:pt idx="86">
                  <c:v>4366</c:v>
                </c:pt>
                <c:pt idx="87">
                  <c:v>4191</c:v>
                </c:pt>
                <c:pt idx="88">
                  <c:v>4314</c:v>
                </c:pt>
                <c:pt idx="89">
                  <c:v>4496</c:v>
                </c:pt>
                <c:pt idx="90">
                  <c:v>4312</c:v>
                </c:pt>
                <c:pt idx="91">
                  <c:v>3806</c:v>
                </c:pt>
                <c:pt idx="92">
                  <c:v>4378</c:v>
                </c:pt>
                <c:pt idx="93">
                  <c:v>4458</c:v>
                </c:pt>
                <c:pt idx="94">
                  <c:v>4411</c:v>
                </c:pt>
                <c:pt idx="95">
                  <c:v>4497</c:v>
                </c:pt>
                <c:pt idx="96">
                  <c:v>4311</c:v>
                </c:pt>
                <c:pt idx="97">
                  <c:v>4115</c:v>
                </c:pt>
                <c:pt idx="98">
                  <c:v>4132</c:v>
                </c:pt>
                <c:pt idx="99">
                  <c:v>4202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37481</c:v>
                </c:pt>
                <c:pt idx="1">
                  <c:v>31649</c:v>
                </c:pt>
                <c:pt idx="2">
                  <c:v>31498</c:v>
                </c:pt>
                <c:pt idx="3">
                  <c:v>31731</c:v>
                </c:pt>
                <c:pt idx="4">
                  <c:v>31664</c:v>
                </c:pt>
                <c:pt idx="5">
                  <c:v>31202</c:v>
                </c:pt>
                <c:pt idx="6">
                  <c:v>31452</c:v>
                </c:pt>
                <c:pt idx="7">
                  <c:v>31921</c:v>
                </c:pt>
                <c:pt idx="8">
                  <c:v>31316</c:v>
                </c:pt>
                <c:pt idx="9">
                  <c:v>31964</c:v>
                </c:pt>
                <c:pt idx="10">
                  <c:v>31548</c:v>
                </c:pt>
                <c:pt idx="11">
                  <c:v>31564</c:v>
                </c:pt>
                <c:pt idx="12">
                  <c:v>31165</c:v>
                </c:pt>
                <c:pt idx="13">
                  <c:v>31340</c:v>
                </c:pt>
                <c:pt idx="14">
                  <c:v>31587</c:v>
                </c:pt>
                <c:pt idx="15">
                  <c:v>31431</c:v>
                </c:pt>
                <c:pt idx="16">
                  <c:v>31856</c:v>
                </c:pt>
                <c:pt idx="17">
                  <c:v>31962</c:v>
                </c:pt>
                <c:pt idx="18">
                  <c:v>31692</c:v>
                </c:pt>
                <c:pt idx="19">
                  <c:v>31211</c:v>
                </c:pt>
                <c:pt idx="20">
                  <c:v>31164</c:v>
                </c:pt>
                <c:pt idx="21">
                  <c:v>31397</c:v>
                </c:pt>
                <c:pt idx="22">
                  <c:v>31490</c:v>
                </c:pt>
                <c:pt idx="23">
                  <c:v>31223</c:v>
                </c:pt>
                <c:pt idx="24">
                  <c:v>31364</c:v>
                </c:pt>
                <c:pt idx="25">
                  <c:v>31543</c:v>
                </c:pt>
                <c:pt idx="26">
                  <c:v>31923</c:v>
                </c:pt>
                <c:pt idx="27">
                  <c:v>31759</c:v>
                </c:pt>
                <c:pt idx="28">
                  <c:v>32008</c:v>
                </c:pt>
                <c:pt idx="29">
                  <c:v>31377</c:v>
                </c:pt>
                <c:pt idx="30">
                  <c:v>31195</c:v>
                </c:pt>
                <c:pt idx="31">
                  <c:v>31358</c:v>
                </c:pt>
                <c:pt idx="32">
                  <c:v>31296</c:v>
                </c:pt>
                <c:pt idx="33">
                  <c:v>31588</c:v>
                </c:pt>
                <c:pt idx="34">
                  <c:v>31689</c:v>
                </c:pt>
                <c:pt idx="35">
                  <c:v>30879</c:v>
                </c:pt>
                <c:pt idx="36">
                  <c:v>31413</c:v>
                </c:pt>
                <c:pt idx="37">
                  <c:v>31378</c:v>
                </c:pt>
                <c:pt idx="38">
                  <c:v>31523</c:v>
                </c:pt>
                <c:pt idx="39">
                  <c:v>31231</c:v>
                </c:pt>
                <c:pt idx="40">
                  <c:v>31179</c:v>
                </c:pt>
                <c:pt idx="41">
                  <c:v>31445</c:v>
                </c:pt>
                <c:pt idx="42">
                  <c:v>31975</c:v>
                </c:pt>
                <c:pt idx="43">
                  <c:v>31193</c:v>
                </c:pt>
                <c:pt idx="44">
                  <c:v>31080</c:v>
                </c:pt>
                <c:pt idx="45">
                  <c:v>31718</c:v>
                </c:pt>
                <c:pt idx="46">
                  <c:v>31512</c:v>
                </c:pt>
                <c:pt idx="47">
                  <c:v>31015</c:v>
                </c:pt>
                <c:pt idx="48">
                  <c:v>31130</c:v>
                </c:pt>
                <c:pt idx="49">
                  <c:v>31241</c:v>
                </c:pt>
                <c:pt idx="50">
                  <c:v>31278</c:v>
                </c:pt>
                <c:pt idx="51">
                  <c:v>31315</c:v>
                </c:pt>
                <c:pt idx="52">
                  <c:v>31602</c:v>
                </c:pt>
                <c:pt idx="53">
                  <c:v>31050</c:v>
                </c:pt>
                <c:pt idx="54">
                  <c:v>30909</c:v>
                </c:pt>
                <c:pt idx="55">
                  <c:v>31517</c:v>
                </c:pt>
                <c:pt idx="56">
                  <c:v>31453</c:v>
                </c:pt>
                <c:pt idx="57">
                  <c:v>32036</c:v>
                </c:pt>
                <c:pt idx="58">
                  <c:v>32490</c:v>
                </c:pt>
                <c:pt idx="59">
                  <c:v>32106</c:v>
                </c:pt>
                <c:pt idx="60">
                  <c:v>31562</c:v>
                </c:pt>
                <c:pt idx="61">
                  <c:v>31890</c:v>
                </c:pt>
                <c:pt idx="62">
                  <c:v>31899</c:v>
                </c:pt>
                <c:pt idx="63">
                  <c:v>31950</c:v>
                </c:pt>
                <c:pt idx="64">
                  <c:v>31880</c:v>
                </c:pt>
                <c:pt idx="65">
                  <c:v>32172</c:v>
                </c:pt>
                <c:pt idx="66">
                  <c:v>31521</c:v>
                </c:pt>
                <c:pt idx="67">
                  <c:v>31710</c:v>
                </c:pt>
                <c:pt idx="68">
                  <c:v>31708</c:v>
                </c:pt>
                <c:pt idx="69">
                  <c:v>31433</c:v>
                </c:pt>
                <c:pt idx="70">
                  <c:v>31598</c:v>
                </c:pt>
                <c:pt idx="71">
                  <c:v>31580</c:v>
                </c:pt>
                <c:pt idx="72">
                  <c:v>33166</c:v>
                </c:pt>
                <c:pt idx="73">
                  <c:v>31938</c:v>
                </c:pt>
                <c:pt idx="74">
                  <c:v>31588</c:v>
                </c:pt>
                <c:pt idx="75">
                  <c:v>31636</c:v>
                </c:pt>
                <c:pt idx="76">
                  <c:v>32086</c:v>
                </c:pt>
                <c:pt idx="77">
                  <c:v>32103</c:v>
                </c:pt>
                <c:pt idx="78">
                  <c:v>31899</c:v>
                </c:pt>
                <c:pt idx="79">
                  <c:v>31663</c:v>
                </c:pt>
                <c:pt idx="80">
                  <c:v>31702</c:v>
                </c:pt>
                <c:pt idx="81">
                  <c:v>31231</c:v>
                </c:pt>
                <c:pt idx="82">
                  <c:v>31958</c:v>
                </c:pt>
                <c:pt idx="83">
                  <c:v>31957</c:v>
                </c:pt>
                <c:pt idx="84">
                  <c:v>31902</c:v>
                </c:pt>
                <c:pt idx="85">
                  <c:v>31453</c:v>
                </c:pt>
                <c:pt idx="86">
                  <c:v>31414</c:v>
                </c:pt>
                <c:pt idx="87">
                  <c:v>31546</c:v>
                </c:pt>
                <c:pt idx="88">
                  <c:v>31966</c:v>
                </c:pt>
                <c:pt idx="89">
                  <c:v>32101</c:v>
                </c:pt>
                <c:pt idx="90">
                  <c:v>32102</c:v>
                </c:pt>
                <c:pt idx="91">
                  <c:v>31644</c:v>
                </c:pt>
                <c:pt idx="92">
                  <c:v>31756</c:v>
                </c:pt>
                <c:pt idx="93">
                  <c:v>32269</c:v>
                </c:pt>
                <c:pt idx="94">
                  <c:v>32006</c:v>
                </c:pt>
                <c:pt idx="95">
                  <c:v>32271</c:v>
                </c:pt>
                <c:pt idx="96">
                  <c:v>32107</c:v>
                </c:pt>
                <c:pt idx="97">
                  <c:v>30913</c:v>
                </c:pt>
                <c:pt idx="98">
                  <c:v>31346</c:v>
                </c:pt>
                <c:pt idx="99">
                  <c:v>30948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5024</c:v>
                </c:pt>
                <c:pt idx="1">
                  <c:v>3638</c:v>
                </c:pt>
                <c:pt idx="2">
                  <c:v>3589</c:v>
                </c:pt>
                <c:pt idx="3">
                  <c:v>3553</c:v>
                </c:pt>
                <c:pt idx="4">
                  <c:v>3805</c:v>
                </c:pt>
                <c:pt idx="5">
                  <c:v>3654</c:v>
                </c:pt>
                <c:pt idx="6">
                  <c:v>3630</c:v>
                </c:pt>
                <c:pt idx="7">
                  <c:v>3740</c:v>
                </c:pt>
                <c:pt idx="8">
                  <c:v>3550</c:v>
                </c:pt>
                <c:pt idx="9">
                  <c:v>3874</c:v>
                </c:pt>
                <c:pt idx="10">
                  <c:v>3487</c:v>
                </c:pt>
                <c:pt idx="11">
                  <c:v>3658</c:v>
                </c:pt>
                <c:pt idx="12">
                  <c:v>3557</c:v>
                </c:pt>
                <c:pt idx="13">
                  <c:v>3862</c:v>
                </c:pt>
                <c:pt idx="14">
                  <c:v>3674</c:v>
                </c:pt>
                <c:pt idx="15">
                  <c:v>3581</c:v>
                </c:pt>
                <c:pt idx="16">
                  <c:v>3688</c:v>
                </c:pt>
                <c:pt idx="17">
                  <c:v>3689</c:v>
                </c:pt>
                <c:pt idx="18">
                  <c:v>3895</c:v>
                </c:pt>
                <c:pt idx="19">
                  <c:v>3603</c:v>
                </c:pt>
                <c:pt idx="20">
                  <c:v>3581</c:v>
                </c:pt>
                <c:pt idx="21">
                  <c:v>3910</c:v>
                </c:pt>
                <c:pt idx="22">
                  <c:v>3648</c:v>
                </c:pt>
                <c:pt idx="23">
                  <c:v>3632</c:v>
                </c:pt>
                <c:pt idx="24">
                  <c:v>3564</c:v>
                </c:pt>
                <c:pt idx="25">
                  <c:v>3603</c:v>
                </c:pt>
                <c:pt idx="26">
                  <c:v>3800</c:v>
                </c:pt>
                <c:pt idx="27">
                  <c:v>3743</c:v>
                </c:pt>
                <c:pt idx="28">
                  <c:v>3801</c:v>
                </c:pt>
                <c:pt idx="29">
                  <c:v>3334</c:v>
                </c:pt>
                <c:pt idx="30">
                  <c:v>3725</c:v>
                </c:pt>
                <c:pt idx="31">
                  <c:v>3656</c:v>
                </c:pt>
                <c:pt idx="32">
                  <c:v>3787</c:v>
                </c:pt>
                <c:pt idx="33">
                  <c:v>3752</c:v>
                </c:pt>
                <c:pt idx="34">
                  <c:v>3567</c:v>
                </c:pt>
                <c:pt idx="35">
                  <c:v>3546</c:v>
                </c:pt>
                <c:pt idx="36">
                  <c:v>3543</c:v>
                </c:pt>
                <c:pt idx="37">
                  <c:v>3450</c:v>
                </c:pt>
                <c:pt idx="38">
                  <c:v>3728</c:v>
                </c:pt>
                <c:pt idx="39">
                  <c:v>3985</c:v>
                </c:pt>
                <c:pt idx="40">
                  <c:v>3493</c:v>
                </c:pt>
                <c:pt idx="41">
                  <c:v>3681</c:v>
                </c:pt>
                <c:pt idx="42">
                  <c:v>4112</c:v>
                </c:pt>
                <c:pt idx="43">
                  <c:v>3603</c:v>
                </c:pt>
                <c:pt idx="44">
                  <c:v>3501</c:v>
                </c:pt>
                <c:pt idx="45">
                  <c:v>3676</c:v>
                </c:pt>
                <c:pt idx="46">
                  <c:v>3699</c:v>
                </c:pt>
                <c:pt idx="47">
                  <c:v>3451</c:v>
                </c:pt>
                <c:pt idx="48">
                  <c:v>3248</c:v>
                </c:pt>
                <c:pt idx="49">
                  <c:v>3686</c:v>
                </c:pt>
                <c:pt idx="50">
                  <c:v>3662</c:v>
                </c:pt>
                <c:pt idx="51">
                  <c:v>3685</c:v>
                </c:pt>
                <c:pt idx="52">
                  <c:v>3669</c:v>
                </c:pt>
                <c:pt idx="53">
                  <c:v>3622</c:v>
                </c:pt>
                <c:pt idx="54">
                  <c:v>3238</c:v>
                </c:pt>
                <c:pt idx="55">
                  <c:v>3801</c:v>
                </c:pt>
                <c:pt idx="56">
                  <c:v>3749</c:v>
                </c:pt>
                <c:pt idx="57">
                  <c:v>3640</c:v>
                </c:pt>
                <c:pt idx="58">
                  <c:v>3981</c:v>
                </c:pt>
                <c:pt idx="59">
                  <c:v>3816</c:v>
                </c:pt>
                <c:pt idx="60">
                  <c:v>3630</c:v>
                </c:pt>
                <c:pt idx="61">
                  <c:v>3813</c:v>
                </c:pt>
                <c:pt idx="62">
                  <c:v>3692</c:v>
                </c:pt>
                <c:pt idx="63">
                  <c:v>3768</c:v>
                </c:pt>
                <c:pt idx="64">
                  <c:v>3877</c:v>
                </c:pt>
                <c:pt idx="65">
                  <c:v>3760</c:v>
                </c:pt>
                <c:pt idx="66">
                  <c:v>3636</c:v>
                </c:pt>
                <c:pt idx="67">
                  <c:v>3781</c:v>
                </c:pt>
                <c:pt idx="68">
                  <c:v>3753</c:v>
                </c:pt>
                <c:pt idx="69">
                  <c:v>3523</c:v>
                </c:pt>
                <c:pt idx="70">
                  <c:v>3788</c:v>
                </c:pt>
                <c:pt idx="71">
                  <c:v>3842</c:v>
                </c:pt>
                <c:pt idx="72">
                  <c:v>4768</c:v>
                </c:pt>
                <c:pt idx="73">
                  <c:v>3552</c:v>
                </c:pt>
                <c:pt idx="74">
                  <c:v>3728</c:v>
                </c:pt>
                <c:pt idx="75">
                  <c:v>3581</c:v>
                </c:pt>
                <c:pt idx="76">
                  <c:v>3803</c:v>
                </c:pt>
                <c:pt idx="77">
                  <c:v>3723</c:v>
                </c:pt>
                <c:pt idx="78">
                  <c:v>3604</c:v>
                </c:pt>
                <c:pt idx="79">
                  <c:v>3250</c:v>
                </c:pt>
                <c:pt idx="80">
                  <c:v>3812</c:v>
                </c:pt>
                <c:pt idx="81">
                  <c:v>3653</c:v>
                </c:pt>
                <c:pt idx="82">
                  <c:v>3683</c:v>
                </c:pt>
                <c:pt idx="83">
                  <c:v>3924</c:v>
                </c:pt>
                <c:pt idx="84">
                  <c:v>3767</c:v>
                </c:pt>
                <c:pt idx="85">
                  <c:v>3314</c:v>
                </c:pt>
                <c:pt idx="86">
                  <c:v>3910</c:v>
                </c:pt>
                <c:pt idx="87">
                  <c:v>3631</c:v>
                </c:pt>
                <c:pt idx="88">
                  <c:v>3627</c:v>
                </c:pt>
                <c:pt idx="89">
                  <c:v>3797</c:v>
                </c:pt>
                <c:pt idx="90">
                  <c:v>3668</c:v>
                </c:pt>
                <c:pt idx="91">
                  <c:v>3376</c:v>
                </c:pt>
                <c:pt idx="92">
                  <c:v>3657</c:v>
                </c:pt>
                <c:pt idx="93">
                  <c:v>3843</c:v>
                </c:pt>
                <c:pt idx="94">
                  <c:v>3700</c:v>
                </c:pt>
                <c:pt idx="95">
                  <c:v>3885</c:v>
                </c:pt>
                <c:pt idx="96">
                  <c:v>3774</c:v>
                </c:pt>
                <c:pt idx="97">
                  <c:v>3602</c:v>
                </c:pt>
                <c:pt idx="98">
                  <c:v>3551</c:v>
                </c:pt>
                <c:pt idx="99">
                  <c:v>3766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4365</c:v>
                </c:pt>
                <c:pt idx="1">
                  <c:v>3402</c:v>
                </c:pt>
                <c:pt idx="2">
                  <c:v>3397</c:v>
                </c:pt>
                <c:pt idx="3">
                  <c:v>3395</c:v>
                </c:pt>
                <c:pt idx="4">
                  <c:v>3557</c:v>
                </c:pt>
                <c:pt idx="5">
                  <c:v>3402</c:v>
                </c:pt>
                <c:pt idx="6">
                  <c:v>3436</c:v>
                </c:pt>
                <c:pt idx="7">
                  <c:v>3454</c:v>
                </c:pt>
                <c:pt idx="8">
                  <c:v>3430</c:v>
                </c:pt>
                <c:pt idx="9">
                  <c:v>3588</c:v>
                </c:pt>
                <c:pt idx="10">
                  <c:v>3371</c:v>
                </c:pt>
                <c:pt idx="11">
                  <c:v>3384</c:v>
                </c:pt>
                <c:pt idx="12">
                  <c:v>3376</c:v>
                </c:pt>
                <c:pt idx="13">
                  <c:v>3525</c:v>
                </c:pt>
                <c:pt idx="14">
                  <c:v>3536</c:v>
                </c:pt>
                <c:pt idx="15">
                  <c:v>3383</c:v>
                </c:pt>
                <c:pt idx="16">
                  <c:v>3548</c:v>
                </c:pt>
                <c:pt idx="17">
                  <c:v>3604</c:v>
                </c:pt>
                <c:pt idx="18">
                  <c:v>3655</c:v>
                </c:pt>
                <c:pt idx="19">
                  <c:v>3413</c:v>
                </c:pt>
                <c:pt idx="20">
                  <c:v>3400</c:v>
                </c:pt>
                <c:pt idx="21">
                  <c:v>3652</c:v>
                </c:pt>
                <c:pt idx="22">
                  <c:v>3600</c:v>
                </c:pt>
                <c:pt idx="23">
                  <c:v>3541</c:v>
                </c:pt>
                <c:pt idx="24">
                  <c:v>3326</c:v>
                </c:pt>
                <c:pt idx="25">
                  <c:v>3397</c:v>
                </c:pt>
                <c:pt idx="26">
                  <c:v>3616</c:v>
                </c:pt>
                <c:pt idx="27">
                  <c:v>3600</c:v>
                </c:pt>
                <c:pt idx="28">
                  <c:v>3541</c:v>
                </c:pt>
                <c:pt idx="29">
                  <c:v>3100</c:v>
                </c:pt>
                <c:pt idx="30">
                  <c:v>3498</c:v>
                </c:pt>
                <c:pt idx="31">
                  <c:v>3478</c:v>
                </c:pt>
                <c:pt idx="32">
                  <c:v>3495</c:v>
                </c:pt>
                <c:pt idx="33">
                  <c:v>3521</c:v>
                </c:pt>
                <c:pt idx="34">
                  <c:v>3399</c:v>
                </c:pt>
                <c:pt idx="35">
                  <c:v>3373</c:v>
                </c:pt>
                <c:pt idx="36">
                  <c:v>3443</c:v>
                </c:pt>
                <c:pt idx="37">
                  <c:v>3243</c:v>
                </c:pt>
                <c:pt idx="38">
                  <c:v>3567</c:v>
                </c:pt>
                <c:pt idx="39">
                  <c:v>3791</c:v>
                </c:pt>
                <c:pt idx="40">
                  <c:v>3323</c:v>
                </c:pt>
                <c:pt idx="41">
                  <c:v>3381</c:v>
                </c:pt>
                <c:pt idx="42">
                  <c:v>3792</c:v>
                </c:pt>
                <c:pt idx="43">
                  <c:v>3344</c:v>
                </c:pt>
                <c:pt idx="44">
                  <c:v>3297</c:v>
                </c:pt>
                <c:pt idx="45">
                  <c:v>3567</c:v>
                </c:pt>
                <c:pt idx="46">
                  <c:v>3606</c:v>
                </c:pt>
                <c:pt idx="47">
                  <c:v>3382</c:v>
                </c:pt>
                <c:pt idx="48">
                  <c:v>3055</c:v>
                </c:pt>
                <c:pt idx="49">
                  <c:v>3479</c:v>
                </c:pt>
                <c:pt idx="50">
                  <c:v>3498</c:v>
                </c:pt>
                <c:pt idx="51">
                  <c:v>3424</c:v>
                </c:pt>
                <c:pt idx="52">
                  <c:v>3533</c:v>
                </c:pt>
                <c:pt idx="53">
                  <c:v>3481</c:v>
                </c:pt>
                <c:pt idx="54">
                  <c:v>3118</c:v>
                </c:pt>
                <c:pt idx="55">
                  <c:v>3640</c:v>
                </c:pt>
                <c:pt idx="56">
                  <c:v>3546</c:v>
                </c:pt>
                <c:pt idx="57">
                  <c:v>3372</c:v>
                </c:pt>
                <c:pt idx="58">
                  <c:v>3817</c:v>
                </c:pt>
                <c:pt idx="59">
                  <c:v>3649</c:v>
                </c:pt>
                <c:pt idx="60">
                  <c:v>3477</c:v>
                </c:pt>
                <c:pt idx="61">
                  <c:v>3668</c:v>
                </c:pt>
                <c:pt idx="62">
                  <c:v>3518</c:v>
                </c:pt>
                <c:pt idx="63">
                  <c:v>3493</c:v>
                </c:pt>
                <c:pt idx="64">
                  <c:v>3758</c:v>
                </c:pt>
                <c:pt idx="65">
                  <c:v>3720</c:v>
                </c:pt>
                <c:pt idx="66">
                  <c:v>3455</c:v>
                </c:pt>
                <c:pt idx="67">
                  <c:v>3662</c:v>
                </c:pt>
                <c:pt idx="68">
                  <c:v>3579</c:v>
                </c:pt>
                <c:pt idx="69">
                  <c:v>3388</c:v>
                </c:pt>
                <c:pt idx="70">
                  <c:v>3650</c:v>
                </c:pt>
                <c:pt idx="71">
                  <c:v>3635</c:v>
                </c:pt>
                <c:pt idx="72">
                  <c:v>4601</c:v>
                </c:pt>
                <c:pt idx="73">
                  <c:v>3288</c:v>
                </c:pt>
                <c:pt idx="74">
                  <c:v>3650</c:v>
                </c:pt>
                <c:pt idx="75">
                  <c:v>3473</c:v>
                </c:pt>
                <c:pt idx="76">
                  <c:v>3616</c:v>
                </c:pt>
                <c:pt idx="77">
                  <c:v>3600</c:v>
                </c:pt>
                <c:pt idx="78">
                  <c:v>3483</c:v>
                </c:pt>
                <c:pt idx="79">
                  <c:v>3080</c:v>
                </c:pt>
                <c:pt idx="80">
                  <c:v>3588</c:v>
                </c:pt>
                <c:pt idx="81">
                  <c:v>3438</c:v>
                </c:pt>
                <c:pt idx="82">
                  <c:v>3398</c:v>
                </c:pt>
                <c:pt idx="83">
                  <c:v>3792</c:v>
                </c:pt>
                <c:pt idx="84">
                  <c:v>3515</c:v>
                </c:pt>
                <c:pt idx="85">
                  <c:v>3095</c:v>
                </c:pt>
                <c:pt idx="86">
                  <c:v>3564</c:v>
                </c:pt>
                <c:pt idx="87">
                  <c:v>3298</c:v>
                </c:pt>
                <c:pt idx="88">
                  <c:v>3469</c:v>
                </c:pt>
                <c:pt idx="89">
                  <c:v>3582</c:v>
                </c:pt>
                <c:pt idx="90">
                  <c:v>3506</c:v>
                </c:pt>
                <c:pt idx="91">
                  <c:v>3013</c:v>
                </c:pt>
                <c:pt idx="92">
                  <c:v>3507</c:v>
                </c:pt>
                <c:pt idx="93">
                  <c:v>3599</c:v>
                </c:pt>
                <c:pt idx="94">
                  <c:v>3446</c:v>
                </c:pt>
                <c:pt idx="95">
                  <c:v>3489</c:v>
                </c:pt>
                <c:pt idx="96">
                  <c:v>3404</c:v>
                </c:pt>
                <c:pt idx="97">
                  <c:v>3223</c:v>
                </c:pt>
                <c:pt idx="98">
                  <c:v>3219</c:v>
                </c:pt>
                <c:pt idx="99">
                  <c:v>3164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32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57</c:v>
                </c:pt>
                <c:pt idx="10">
                  <c:v>26</c:v>
                </c:pt>
                <c:pt idx="11">
                  <c:v>25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27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26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33</c:v>
                </c:pt>
                <c:pt idx="35">
                  <c:v>27</c:v>
                </c:pt>
                <c:pt idx="36">
                  <c:v>25</c:v>
                </c:pt>
                <c:pt idx="37">
                  <c:v>26</c:v>
                </c:pt>
                <c:pt idx="38">
                  <c:v>25</c:v>
                </c:pt>
                <c:pt idx="39">
                  <c:v>28</c:v>
                </c:pt>
                <c:pt idx="40">
                  <c:v>25</c:v>
                </c:pt>
                <c:pt idx="41">
                  <c:v>28</c:v>
                </c:pt>
                <c:pt idx="42">
                  <c:v>25</c:v>
                </c:pt>
                <c:pt idx="43">
                  <c:v>26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26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25</c:v>
                </c:pt>
                <c:pt idx="54">
                  <c:v>30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38</c:v>
                </c:pt>
                <c:pt idx="59">
                  <c:v>26</c:v>
                </c:pt>
                <c:pt idx="60">
                  <c:v>42</c:v>
                </c:pt>
                <c:pt idx="61">
                  <c:v>39</c:v>
                </c:pt>
                <c:pt idx="62">
                  <c:v>37</c:v>
                </c:pt>
                <c:pt idx="63">
                  <c:v>36</c:v>
                </c:pt>
                <c:pt idx="64">
                  <c:v>25</c:v>
                </c:pt>
                <c:pt idx="65">
                  <c:v>29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25</c:v>
                </c:pt>
                <c:pt idx="71">
                  <c:v>27</c:v>
                </c:pt>
                <c:pt idx="72">
                  <c:v>70</c:v>
                </c:pt>
                <c:pt idx="73">
                  <c:v>28</c:v>
                </c:pt>
                <c:pt idx="74">
                  <c:v>26</c:v>
                </c:pt>
                <c:pt idx="75">
                  <c:v>35</c:v>
                </c:pt>
                <c:pt idx="76">
                  <c:v>27</c:v>
                </c:pt>
                <c:pt idx="77">
                  <c:v>25</c:v>
                </c:pt>
                <c:pt idx="78">
                  <c:v>25</c:v>
                </c:pt>
                <c:pt idx="79">
                  <c:v>26</c:v>
                </c:pt>
                <c:pt idx="80">
                  <c:v>27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30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27</c:v>
                </c:pt>
                <c:pt idx="89">
                  <c:v>58</c:v>
                </c:pt>
                <c:pt idx="90">
                  <c:v>28</c:v>
                </c:pt>
                <c:pt idx="91">
                  <c:v>26</c:v>
                </c:pt>
                <c:pt idx="92">
                  <c:v>42</c:v>
                </c:pt>
                <c:pt idx="93">
                  <c:v>27</c:v>
                </c:pt>
                <c:pt idx="94">
                  <c:v>32</c:v>
                </c:pt>
                <c:pt idx="95">
                  <c:v>30</c:v>
                </c:pt>
                <c:pt idx="96">
                  <c:v>26</c:v>
                </c:pt>
                <c:pt idx="97">
                  <c:v>26</c:v>
                </c:pt>
                <c:pt idx="98">
                  <c:v>25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44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34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30</c:v>
                </c:pt>
                <c:pt idx="17">
                  <c:v>28</c:v>
                </c:pt>
                <c:pt idx="18">
                  <c:v>33</c:v>
                </c:pt>
                <c:pt idx="19">
                  <c:v>28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28</c:v>
                </c:pt>
                <c:pt idx="35">
                  <c:v>27</c:v>
                </c:pt>
                <c:pt idx="36">
                  <c:v>27</c:v>
                </c:pt>
                <c:pt idx="37">
                  <c:v>29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28</c:v>
                </c:pt>
                <c:pt idx="47">
                  <c:v>31</c:v>
                </c:pt>
                <c:pt idx="48">
                  <c:v>27</c:v>
                </c:pt>
                <c:pt idx="49">
                  <c:v>27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35</c:v>
                </c:pt>
                <c:pt idx="59">
                  <c:v>30</c:v>
                </c:pt>
                <c:pt idx="60">
                  <c:v>59</c:v>
                </c:pt>
                <c:pt idx="61">
                  <c:v>32</c:v>
                </c:pt>
                <c:pt idx="62">
                  <c:v>30</c:v>
                </c:pt>
                <c:pt idx="63">
                  <c:v>38</c:v>
                </c:pt>
                <c:pt idx="64">
                  <c:v>28</c:v>
                </c:pt>
                <c:pt idx="65">
                  <c:v>29</c:v>
                </c:pt>
                <c:pt idx="66">
                  <c:v>27</c:v>
                </c:pt>
                <c:pt idx="67">
                  <c:v>34</c:v>
                </c:pt>
                <c:pt idx="68">
                  <c:v>28</c:v>
                </c:pt>
                <c:pt idx="69">
                  <c:v>75</c:v>
                </c:pt>
                <c:pt idx="70">
                  <c:v>27</c:v>
                </c:pt>
                <c:pt idx="71">
                  <c:v>28</c:v>
                </c:pt>
                <c:pt idx="72">
                  <c:v>44</c:v>
                </c:pt>
                <c:pt idx="73">
                  <c:v>90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27</c:v>
                </c:pt>
                <c:pt idx="78">
                  <c:v>40</c:v>
                </c:pt>
                <c:pt idx="79">
                  <c:v>30</c:v>
                </c:pt>
                <c:pt idx="80">
                  <c:v>29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51</c:v>
                </c:pt>
                <c:pt idx="85">
                  <c:v>30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27</c:v>
                </c:pt>
                <c:pt idx="90">
                  <c:v>32</c:v>
                </c:pt>
                <c:pt idx="91">
                  <c:v>27</c:v>
                </c:pt>
                <c:pt idx="92">
                  <c:v>31</c:v>
                </c:pt>
                <c:pt idx="93">
                  <c:v>27</c:v>
                </c:pt>
                <c:pt idx="94">
                  <c:v>30</c:v>
                </c:pt>
                <c:pt idx="95">
                  <c:v>31</c:v>
                </c:pt>
                <c:pt idx="96">
                  <c:v>32</c:v>
                </c:pt>
                <c:pt idx="97">
                  <c:v>27</c:v>
                </c:pt>
                <c:pt idx="98">
                  <c:v>27</c:v>
                </c:pt>
                <c:pt idx="99">
                  <c:v>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31</c:v>
                </c:pt>
                <c:pt idx="9">
                  <c:v>27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72</c:v>
                </c:pt>
                <c:pt idx="36">
                  <c:v>25</c:v>
                </c:pt>
                <c:pt idx="37">
                  <c:v>25</c:v>
                </c:pt>
                <c:pt idx="38">
                  <c:v>32</c:v>
                </c:pt>
                <c:pt idx="39">
                  <c:v>26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26</c:v>
                </c:pt>
                <c:pt idx="48">
                  <c:v>25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29</c:v>
                </c:pt>
                <c:pt idx="58">
                  <c:v>31</c:v>
                </c:pt>
                <c:pt idx="59">
                  <c:v>42</c:v>
                </c:pt>
                <c:pt idx="60">
                  <c:v>27</c:v>
                </c:pt>
                <c:pt idx="61">
                  <c:v>26</c:v>
                </c:pt>
                <c:pt idx="62">
                  <c:v>29</c:v>
                </c:pt>
                <c:pt idx="63">
                  <c:v>26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41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28</c:v>
                </c:pt>
                <c:pt idx="77">
                  <c:v>25</c:v>
                </c:pt>
                <c:pt idx="78">
                  <c:v>56</c:v>
                </c:pt>
                <c:pt idx="79">
                  <c:v>26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26</c:v>
                </c:pt>
                <c:pt idx="86">
                  <c:v>26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71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25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47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44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40</c:v>
                </c:pt>
                <c:pt idx="23">
                  <c:v>123</c:v>
                </c:pt>
                <c:pt idx="24">
                  <c:v>39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70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39</c:v>
                </c:pt>
                <c:pt idx="35">
                  <c:v>40</c:v>
                </c:pt>
                <c:pt idx="36">
                  <c:v>39</c:v>
                </c:pt>
                <c:pt idx="37">
                  <c:v>40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40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42</c:v>
                </c:pt>
                <c:pt idx="46">
                  <c:v>40</c:v>
                </c:pt>
                <c:pt idx="47">
                  <c:v>44</c:v>
                </c:pt>
                <c:pt idx="48">
                  <c:v>39</c:v>
                </c:pt>
                <c:pt idx="49">
                  <c:v>39</c:v>
                </c:pt>
                <c:pt idx="50">
                  <c:v>47</c:v>
                </c:pt>
                <c:pt idx="51">
                  <c:v>40</c:v>
                </c:pt>
                <c:pt idx="52">
                  <c:v>40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58</c:v>
                </c:pt>
                <c:pt idx="57">
                  <c:v>39</c:v>
                </c:pt>
                <c:pt idx="58">
                  <c:v>44</c:v>
                </c:pt>
                <c:pt idx="59">
                  <c:v>45</c:v>
                </c:pt>
                <c:pt idx="60">
                  <c:v>71</c:v>
                </c:pt>
                <c:pt idx="61">
                  <c:v>39</c:v>
                </c:pt>
                <c:pt idx="62">
                  <c:v>50</c:v>
                </c:pt>
                <c:pt idx="63">
                  <c:v>42</c:v>
                </c:pt>
                <c:pt idx="64">
                  <c:v>40</c:v>
                </c:pt>
                <c:pt idx="65">
                  <c:v>39</c:v>
                </c:pt>
                <c:pt idx="66">
                  <c:v>41</c:v>
                </c:pt>
                <c:pt idx="67">
                  <c:v>39</c:v>
                </c:pt>
                <c:pt idx="68">
                  <c:v>40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62</c:v>
                </c:pt>
                <c:pt idx="74">
                  <c:v>38</c:v>
                </c:pt>
                <c:pt idx="75">
                  <c:v>41</c:v>
                </c:pt>
                <c:pt idx="76">
                  <c:v>42</c:v>
                </c:pt>
                <c:pt idx="77">
                  <c:v>46</c:v>
                </c:pt>
                <c:pt idx="78">
                  <c:v>40</c:v>
                </c:pt>
                <c:pt idx="79">
                  <c:v>39</c:v>
                </c:pt>
                <c:pt idx="80">
                  <c:v>39</c:v>
                </c:pt>
                <c:pt idx="81">
                  <c:v>42</c:v>
                </c:pt>
                <c:pt idx="82">
                  <c:v>41</c:v>
                </c:pt>
                <c:pt idx="83">
                  <c:v>38</c:v>
                </c:pt>
                <c:pt idx="84">
                  <c:v>39</c:v>
                </c:pt>
                <c:pt idx="85">
                  <c:v>43</c:v>
                </c:pt>
                <c:pt idx="86">
                  <c:v>42</c:v>
                </c:pt>
                <c:pt idx="87">
                  <c:v>40</c:v>
                </c:pt>
                <c:pt idx="88">
                  <c:v>39</c:v>
                </c:pt>
                <c:pt idx="89">
                  <c:v>39</c:v>
                </c:pt>
                <c:pt idx="90">
                  <c:v>40</c:v>
                </c:pt>
                <c:pt idx="91">
                  <c:v>39</c:v>
                </c:pt>
                <c:pt idx="92">
                  <c:v>40</c:v>
                </c:pt>
                <c:pt idx="93">
                  <c:v>39</c:v>
                </c:pt>
                <c:pt idx="94">
                  <c:v>39</c:v>
                </c:pt>
                <c:pt idx="95">
                  <c:v>41</c:v>
                </c:pt>
                <c:pt idx="96">
                  <c:v>40</c:v>
                </c:pt>
                <c:pt idx="97">
                  <c:v>37</c:v>
                </c:pt>
                <c:pt idx="98">
                  <c:v>37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5654</c:v>
                </c:pt>
                <c:pt idx="1">
                  <c:v>4712</c:v>
                </c:pt>
                <c:pt idx="2">
                  <c:v>4591</c:v>
                </c:pt>
                <c:pt idx="3">
                  <c:v>4647</c:v>
                </c:pt>
                <c:pt idx="4">
                  <c:v>4667</c:v>
                </c:pt>
                <c:pt idx="5">
                  <c:v>4623</c:v>
                </c:pt>
                <c:pt idx="6">
                  <c:v>4492</c:v>
                </c:pt>
                <c:pt idx="7">
                  <c:v>4644</c:v>
                </c:pt>
                <c:pt idx="8">
                  <c:v>4700</c:v>
                </c:pt>
                <c:pt idx="9">
                  <c:v>4646</c:v>
                </c:pt>
                <c:pt idx="10">
                  <c:v>4661</c:v>
                </c:pt>
                <c:pt idx="11">
                  <c:v>4458</c:v>
                </c:pt>
                <c:pt idx="12">
                  <c:v>4535</c:v>
                </c:pt>
                <c:pt idx="13">
                  <c:v>4651</c:v>
                </c:pt>
                <c:pt idx="14">
                  <c:v>4483</c:v>
                </c:pt>
                <c:pt idx="15">
                  <c:v>4690</c:v>
                </c:pt>
                <c:pt idx="16">
                  <c:v>4655</c:v>
                </c:pt>
                <c:pt idx="17">
                  <c:v>4770</c:v>
                </c:pt>
                <c:pt idx="18">
                  <c:v>4705</c:v>
                </c:pt>
                <c:pt idx="19">
                  <c:v>4525</c:v>
                </c:pt>
                <c:pt idx="20">
                  <c:v>4662</c:v>
                </c:pt>
                <c:pt idx="21">
                  <c:v>4713</c:v>
                </c:pt>
                <c:pt idx="22">
                  <c:v>4809</c:v>
                </c:pt>
                <c:pt idx="23">
                  <c:v>4590</c:v>
                </c:pt>
                <c:pt idx="24">
                  <c:v>4592</c:v>
                </c:pt>
                <c:pt idx="25">
                  <c:v>4561</c:v>
                </c:pt>
                <c:pt idx="26">
                  <c:v>4742</c:v>
                </c:pt>
                <c:pt idx="27">
                  <c:v>4568</c:v>
                </c:pt>
                <c:pt idx="28">
                  <c:v>4538</c:v>
                </c:pt>
                <c:pt idx="29">
                  <c:v>4785</c:v>
                </c:pt>
                <c:pt idx="30">
                  <c:v>4645</c:v>
                </c:pt>
                <c:pt idx="31">
                  <c:v>4607</c:v>
                </c:pt>
                <c:pt idx="32">
                  <c:v>4646</c:v>
                </c:pt>
                <c:pt idx="33">
                  <c:v>4600</c:v>
                </c:pt>
                <c:pt idx="34">
                  <c:v>4470</c:v>
                </c:pt>
                <c:pt idx="35">
                  <c:v>4531</c:v>
                </c:pt>
                <c:pt idx="36">
                  <c:v>4581</c:v>
                </c:pt>
                <c:pt idx="37">
                  <c:v>4618</c:v>
                </c:pt>
                <c:pt idx="38">
                  <c:v>4650</c:v>
                </c:pt>
                <c:pt idx="39">
                  <c:v>4571</c:v>
                </c:pt>
                <c:pt idx="40">
                  <c:v>4595</c:v>
                </c:pt>
                <c:pt idx="41">
                  <c:v>4738</c:v>
                </c:pt>
                <c:pt idx="42">
                  <c:v>4880</c:v>
                </c:pt>
                <c:pt idx="43">
                  <c:v>4469</c:v>
                </c:pt>
                <c:pt idx="44">
                  <c:v>4526</c:v>
                </c:pt>
                <c:pt idx="45">
                  <c:v>4658</c:v>
                </c:pt>
                <c:pt idx="46">
                  <c:v>4656</c:v>
                </c:pt>
                <c:pt idx="47">
                  <c:v>4506</c:v>
                </c:pt>
                <c:pt idx="48">
                  <c:v>4551</c:v>
                </c:pt>
                <c:pt idx="49">
                  <c:v>4576</c:v>
                </c:pt>
                <c:pt idx="50">
                  <c:v>4500</c:v>
                </c:pt>
                <c:pt idx="51">
                  <c:v>4524</c:v>
                </c:pt>
                <c:pt idx="52">
                  <c:v>4627</c:v>
                </c:pt>
                <c:pt idx="53">
                  <c:v>4546</c:v>
                </c:pt>
                <c:pt idx="54">
                  <c:v>4251</c:v>
                </c:pt>
                <c:pt idx="55">
                  <c:v>4592</c:v>
                </c:pt>
                <c:pt idx="56">
                  <c:v>4526</c:v>
                </c:pt>
                <c:pt idx="57">
                  <c:v>4755</c:v>
                </c:pt>
                <c:pt idx="58">
                  <c:v>4624</c:v>
                </c:pt>
                <c:pt idx="59">
                  <c:v>4548</c:v>
                </c:pt>
                <c:pt idx="60">
                  <c:v>4577</c:v>
                </c:pt>
                <c:pt idx="61">
                  <c:v>4582</c:v>
                </c:pt>
                <c:pt idx="62">
                  <c:v>4546</c:v>
                </c:pt>
                <c:pt idx="63">
                  <c:v>4523</c:v>
                </c:pt>
                <c:pt idx="64">
                  <c:v>4671</c:v>
                </c:pt>
                <c:pt idx="65">
                  <c:v>4581</c:v>
                </c:pt>
                <c:pt idx="66">
                  <c:v>4332</c:v>
                </c:pt>
                <c:pt idx="67">
                  <c:v>4471</c:v>
                </c:pt>
                <c:pt idx="68">
                  <c:v>4452</c:v>
                </c:pt>
                <c:pt idx="69">
                  <c:v>4446</c:v>
                </c:pt>
                <c:pt idx="70">
                  <c:v>4575</c:v>
                </c:pt>
                <c:pt idx="71">
                  <c:v>4639</c:v>
                </c:pt>
                <c:pt idx="72">
                  <c:v>5546</c:v>
                </c:pt>
                <c:pt idx="73">
                  <c:v>4276</c:v>
                </c:pt>
                <c:pt idx="74">
                  <c:v>4456</c:v>
                </c:pt>
                <c:pt idx="75">
                  <c:v>4511</c:v>
                </c:pt>
                <c:pt idx="76">
                  <c:v>4436</c:v>
                </c:pt>
                <c:pt idx="77">
                  <c:v>4485</c:v>
                </c:pt>
                <c:pt idx="78">
                  <c:v>4524</c:v>
                </c:pt>
                <c:pt idx="79">
                  <c:v>4528</c:v>
                </c:pt>
                <c:pt idx="80">
                  <c:v>4396</c:v>
                </c:pt>
                <c:pt idx="81">
                  <c:v>4482</c:v>
                </c:pt>
                <c:pt idx="82">
                  <c:v>4540</c:v>
                </c:pt>
                <c:pt idx="83">
                  <c:v>4520</c:v>
                </c:pt>
                <c:pt idx="84">
                  <c:v>4411</c:v>
                </c:pt>
                <c:pt idx="85">
                  <c:v>4136</c:v>
                </c:pt>
                <c:pt idx="86">
                  <c:v>4578</c:v>
                </c:pt>
                <c:pt idx="87">
                  <c:v>4375</c:v>
                </c:pt>
                <c:pt idx="88">
                  <c:v>4530</c:v>
                </c:pt>
                <c:pt idx="89">
                  <c:v>4405</c:v>
                </c:pt>
                <c:pt idx="90">
                  <c:v>4468</c:v>
                </c:pt>
                <c:pt idx="91">
                  <c:v>4086</c:v>
                </c:pt>
                <c:pt idx="92">
                  <c:v>4510</c:v>
                </c:pt>
                <c:pt idx="93">
                  <c:v>4443</c:v>
                </c:pt>
                <c:pt idx="94">
                  <c:v>4579</c:v>
                </c:pt>
                <c:pt idx="95">
                  <c:v>4570</c:v>
                </c:pt>
                <c:pt idx="96">
                  <c:v>4419</c:v>
                </c:pt>
                <c:pt idx="97">
                  <c:v>4305</c:v>
                </c:pt>
                <c:pt idx="98">
                  <c:v>4346</c:v>
                </c:pt>
                <c:pt idx="99">
                  <c:v>4462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23</c:v>
                </c:pt>
                <c:pt idx="8">
                  <c:v>18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21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23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20</c:v>
                </c:pt>
                <c:pt idx="59">
                  <c:v>18</c:v>
                </c:pt>
                <c:pt idx="60">
                  <c:v>21</c:v>
                </c:pt>
                <c:pt idx="61">
                  <c:v>19</c:v>
                </c:pt>
                <c:pt idx="62">
                  <c:v>34</c:v>
                </c:pt>
                <c:pt idx="63">
                  <c:v>28</c:v>
                </c:pt>
                <c:pt idx="64">
                  <c:v>18</c:v>
                </c:pt>
                <c:pt idx="65">
                  <c:v>91</c:v>
                </c:pt>
                <c:pt idx="66">
                  <c:v>20</c:v>
                </c:pt>
                <c:pt idx="67">
                  <c:v>20</c:v>
                </c:pt>
                <c:pt idx="68">
                  <c:v>19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26</c:v>
                </c:pt>
                <c:pt idx="74">
                  <c:v>18</c:v>
                </c:pt>
                <c:pt idx="75">
                  <c:v>19</c:v>
                </c:pt>
                <c:pt idx="76">
                  <c:v>22</c:v>
                </c:pt>
                <c:pt idx="77">
                  <c:v>30</c:v>
                </c:pt>
                <c:pt idx="78">
                  <c:v>19</c:v>
                </c:pt>
                <c:pt idx="79">
                  <c:v>20</c:v>
                </c:pt>
                <c:pt idx="80">
                  <c:v>18</c:v>
                </c:pt>
                <c:pt idx="81">
                  <c:v>29</c:v>
                </c:pt>
                <c:pt idx="82">
                  <c:v>18</c:v>
                </c:pt>
                <c:pt idx="83">
                  <c:v>19</c:v>
                </c:pt>
                <c:pt idx="84">
                  <c:v>18</c:v>
                </c:pt>
                <c:pt idx="85">
                  <c:v>20</c:v>
                </c:pt>
                <c:pt idx="86">
                  <c:v>20</c:v>
                </c:pt>
                <c:pt idx="87">
                  <c:v>18</c:v>
                </c:pt>
                <c:pt idx="88">
                  <c:v>18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22</c:v>
                </c:pt>
                <c:pt idx="95">
                  <c:v>23</c:v>
                </c:pt>
                <c:pt idx="96">
                  <c:v>19</c:v>
                </c:pt>
                <c:pt idx="97">
                  <c:v>18</c:v>
                </c:pt>
                <c:pt idx="98">
                  <c:v>19</c:v>
                </c:pt>
                <c:pt idx="99">
                  <c:v>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140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141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20</c:v>
                </c:pt>
                <c:pt idx="5">
                  <c:v>13</c:v>
                </c:pt>
                <c:pt idx="6">
                  <c:v>13</c:v>
                </c:pt>
                <c:pt idx="7">
                  <c:v>18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16</c:v>
                </c:pt>
                <c:pt idx="13">
                  <c:v>12</c:v>
                </c:pt>
                <c:pt idx="14">
                  <c:v>19</c:v>
                </c:pt>
                <c:pt idx="15">
                  <c:v>78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11</c:v>
                </c:pt>
                <c:pt idx="23">
                  <c:v>13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14</c:v>
                </c:pt>
                <c:pt idx="33">
                  <c:v>23</c:v>
                </c:pt>
                <c:pt idx="34">
                  <c:v>14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18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12</c:v>
                </c:pt>
                <c:pt idx="47">
                  <c:v>35</c:v>
                </c:pt>
                <c:pt idx="48">
                  <c:v>15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12</c:v>
                </c:pt>
                <c:pt idx="64">
                  <c:v>13</c:v>
                </c:pt>
                <c:pt idx="65">
                  <c:v>11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17</c:v>
                </c:pt>
                <c:pt idx="70">
                  <c:v>15</c:v>
                </c:pt>
                <c:pt idx="71">
                  <c:v>12</c:v>
                </c:pt>
                <c:pt idx="72">
                  <c:v>13</c:v>
                </c:pt>
                <c:pt idx="73">
                  <c:v>12</c:v>
                </c:pt>
                <c:pt idx="74">
                  <c:v>13</c:v>
                </c:pt>
                <c:pt idx="75">
                  <c:v>12</c:v>
                </c:pt>
                <c:pt idx="76">
                  <c:v>13</c:v>
                </c:pt>
                <c:pt idx="77">
                  <c:v>11</c:v>
                </c:pt>
                <c:pt idx="78">
                  <c:v>21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21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18</c:v>
                </c:pt>
                <c:pt idx="88">
                  <c:v>14</c:v>
                </c:pt>
                <c:pt idx="89">
                  <c:v>13</c:v>
                </c:pt>
                <c:pt idx="90">
                  <c:v>12</c:v>
                </c:pt>
                <c:pt idx="91">
                  <c:v>12</c:v>
                </c:pt>
                <c:pt idx="92">
                  <c:v>13</c:v>
                </c:pt>
                <c:pt idx="93">
                  <c:v>12</c:v>
                </c:pt>
                <c:pt idx="94">
                  <c:v>23</c:v>
                </c:pt>
                <c:pt idx="95">
                  <c:v>14</c:v>
                </c:pt>
                <c:pt idx="96">
                  <c:v>31</c:v>
                </c:pt>
                <c:pt idx="97">
                  <c:v>25</c:v>
                </c:pt>
                <c:pt idx="98">
                  <c:v>12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47</c:v>
                </c:pt>
                <c:pt idx="1">
                  <c:v>27</c:v>
                </c:pt>
                <c:pt idx="2">
                  <c:v>124</c:v>
                </c:pt>
                <c:pt idx="3">
                  <c:v>26</c:v>
                </c:pt>
                <c:pt idx="4">
                  <c:v>27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27</c:v>
                </c:pt>
                <c:pt idx="16">
                  <c:v>51</c:v>
                </c:pt>
                <c:pt idx="17">
                  <c:v>27</c:v>
                </c:pt>
                <c:pt idx="18">
                  <c:v>26</c:v>
                </c:pt>
                <c:pt idx="19">
                  <c:v>26</c:v>
                </c:pt>
                <c:pt idx="20">
                  <c:v>28</c:v>
                </c:pt>
                <c:pt idx="21">
                  <c:v>26</c:v>
                </c:pt>
                <c:pt idx="22">
                  <c:v>26</c:v>
                </c:pt>
                <c:pt idx="23">
                  <c:v>25</c:v>
                </c:pt>
                <c:pt idx="24">
                  <c:v>26</c:v>
                </c:pt>
                <c:pt idx="25">
                  <c:v>26</c:v>
                </c:pt>
                <c:pt idx="26">
                  <c:v>27</c:v>
                </c:pt>
                <c:pt idx="27">
                  <c:v>54</c:v>
                </c:pt>
                <c:pt idx="28">
                  <c:v>28</c:v>
                </c:pt>
                <c:pt idx="29">
                  <c:v>27</c:v>
                </c:pt>
                <c:pt idx="30">
                  <c:v>26</c:v>
                </c:pt>
                <c:pt idx="31">
                  <c:v>28</c:v>
                </c:pt>
                <c:pt idx="32">
                  <c:v>26</c:v>
                </c:pt>
                <c:pt idx="33">
                  <c:v>26</c:v>
                </c:pt>
                <c:pt idx="34">
                  <c:v>90</c:v>
                </c:pt>
                <c:pt idx="35">
                  <c:v>26</c:v>
                </c:pt>
                <c:pt idx="36">
                  <c:v>26</c:v>
                </c:pt>
                <c:pt idx="37">
                  <c:v>29</c:v>
                </c:pt>
                <c:pt idx="38">
                  <c:v>26</c:v>
                </c:pt>
                <c:pt idx="39">
                  <c:v>33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29</c:v>
                </c:pt>
                <c:pt idx="44">
                  <c:v>25</c:v>
                </c:pt>
                <c:pt idx="45">
                  <c:v>28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26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45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52</c:v>
                </c:pt>
                <c:pt idx="58">
                  <c:v>28</c:v>
                </c:pt>
                <c:pt idx="59">
                  <c:v>36</c:v>
                </c:pt>
                <c:pt idx="60">
                  <c:v>26</c:v>
                </c:pt>
                <c:pt idx="61">
                  <c:v>44</c:v>
                </c:pt>
                <c:pt idx="62">
                  <c:v>35</c:v>
                </c:pt>
                <c:pt idx="63">
                  <c:v>28</c:v>
                </c:pt>
                <c:pt idx="64">
                  <c:v>31</c:v>
                </c:pt>
                <c:pt idx="65">
                  <c:v>50</c:v>
                </c:pt>
                <c:pt idx="66">
                  <c:v>26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52</c:v>
                </c:pt>
                <c:pt idx="73">
                  <c:v>26</c:v>
                </c:pt>
                <c:pt idx="74">
                  <c:v>48</c:v>
                </c:pt>
                <c:pt idx="75">
                  <c:v>26</c:v>
                </c:pt>
                <c:pt idx="76">
                  <c:v>27</c:v>
                </c:pt>
                <c:pt idx="77">
                  <c:v>33</c:v>
                </c:pt>
                <c:pt idx="78">
                  <c:v>27</c:v>
                </c:pt>
                <c:pt idx="79">
                  <c:v>53</c:v>
                </c:pt>
                <c:pt idx="80">
                  <c:v>41</c:v>
                </c:pt>
                <c:pt idx="81">
                  <c:v>26</c:v>
                </c:pt>
                <c:pt idx="82">
                  <c:v>26</c:v>
                </c:pt>
                <c:pt idx="83">
                  <c:v>27</c:v>
                </c:pt>
                <c:pt idx="84">
                  <c:v>26</c:v>
                </c:pt>
                <c:pt idx="85">
                  <c:v>27</c:v>
                </c:pt>
                <c:pt idx="86">
                  <c:v>26</c:v>
                </c:pt>
                <c:pt idx="87">
                  <c:v>32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27</c:v>
                </c:pt>
                <c:pt idx="92">
                  <c:v>26</c:v>
                </c:pt>
                <c:pt idx="93">
                  <c:v>26</c:v>
                </c:pt>
                <c:pt idx="94">
                  <c:v>30</c:v>
                </c:pt>
                <c:pt idx="95">
                  <c:v>27</c:v>
                </c:pt>
                <c:pt idx="96">
                  <c:v>26</c:v>
                </c:pt>
                <c:pt idx="97">
                  <c:v>45</c:v>
                </c:pt>
                <c:pt idx="98">
                  <c:v>27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6194</c:v>
                </c:pt>
                <c:pt idx="1">
                  <c:v>4241</c:v>
                </c:pt>
                <c:pt idx="2">
                  <c:v>4195</c:v>
                </c:pt>
                <c:pt idx="3">
                  <c:v>4157</c:v>
                </c:pt>
                <c:pt idx="4">
                  <c:v>4424</c:v>
                </c:pt>
                <c:pt idx="5">
                  <c:v>4253</c:v>
                </c:pt>
                <c:pt idx="6">
                  <c:v>4099</c:v>
                </c:pt>
                <c:pt idx="7">
                  <c:v>4374</c:v>
                </c:pt>
                <c:pt idx="8">
                  <c:v>4194</c:v>
                </c:pt>
                <c:pt idx="9">
                  <c:v>4408</c:v>
                </c:pt>
                <c:pt idx="10">
                  <c:v>4108</c:v>
                </c:pt>
                <c:pt idx="11">
                  <c:v>4150</c:v>
                </c:pt>
                <c:pt idx="12">
                  <c:v>4112</c:v>
                </c:pt>
                <c:pt idx="13">
                  <c:v>4375</c:v>
                </c:pt>
                <c:pt idx="14">
                  <c:v>4244</c:v>
                </c:pt>
                <c:pt idx="15">
                  <c:v>4145</c:v>
                </c:pt>
                <c:pt idx="16">
                  <c:v>4440</c:v>
                </c:pt>
                <c:pt idx="17">
                  <c:v>4435</c:v>
                </c:pt>
                <c:pt idx="18">
                  <c:v>4531</c:v>
                </c:pt>
                <c:pt idx="19">
                  <c:v>4272</c:v>
                </c:pt>
                <c:pt idx="20">
                  <c:v>4249</c:v>
                </c:pt>
                <c:pt idx="21">
                  <c:v>4410</c:v>
                </c:pt>
                <c:pt idx="22">
                  <c:v>4400</c:v>
                </c:pt>
                <c:pt idx="23">
                  <c:v>4361</c:v>
                </c:pt>
                <c:pt idx="24">
                  <c:v>4200</c:v>
                </c:pt>
                <c:pt idx="25">
                  <c:v>4292</c:v>
                </c:pt>
                <c:pt idx="26">
                  <c:v>4446</c:v>
                </c:pt>
                <c:pt idx="27">
                  <c:v>4453</c:v>
                </c:pt>
                <c:pt idx="28">
                  <c:v>4454</c:v>
                </c:pt>
                <c:pt idx="29">
                  <c:v>4250</c:v>
                </c:pt>
                <c:pt idx="30">
                  <c:v>4216</c:v>
                </c:pt>
                <c:pt idx="31">
                  <c:v>4333</c:v>
                </c:pt>
                <c:pt idx="32">
                  <c:v>4388</c:v>
                </c:pt>
                <c:pt idx="33">
                  <c:v>4267</c:v>
                </c:pt>
                <c:pt idx="34">
                  <c:v>4141</c:v>
                </c:pt>
                <c:pt idx="35">
                  <c:v>4111</c:v>
                </c:pt>
                <c:pt idx="36">
                  <c:v>4255</c:v>
                </c:pt>
                <c:pt idx="37">
                  <c:v>4144</c:v>
                </c:pt>
                <c:pt idx="38">
                  <c:v>4334</c:v>
                </c:pt>
                <c:pt idx="39">
                  <c:v>4569</c:v>
                </c:pt>
                <c:pt idx="40">
                  <c:v>4101</c:v>
                </c:pt>
                <c:pt idx="41">
                  <c:v>4291</c:v>
                </c:pt>
                <c:pt idx="42">
                  <c:v>4647</c:v>
                </c:pt>
                <c:pt idx="43">
                  <c:v>4256</c:v>
                </c:pt>
                <c:pt idx="44">
                  <c:v>4167</c:v>
                </c:pt>
                <c:pt idx="45">
                  <c:v>4304</c:v>
                </c:pt>
                <c:pt idx="46">
                  <c:v>4270</c:v>
                </c:pt>
                <c:pt idx="47">
                  <c:v>4195</c:v>
                </c:pt>
                <c:pt idx="48">
                  <c:v>3915</c:v>
                </c:pt>
                <c:pt idx="49">
                  <c:v>4380</c:v>
                </c:pt>
                <c:pt idx="50">
                  <c:v>4307</c:v>
                </c:pt>
                <c:pt idx="51">
                  <c:v>4333</c:v>
                </c:pt>
                <c:pt idx="52">
                  <c:v>4367</c:v>
                </c:pt>
                <c:pt idx="53">
                  <c:v>4183</c:v>
                </c:pt>
                <c:pt idx="54">
                  <c:v>3899</c:v>
                </c:pt>
                <c:pt idx="55">
                  <c:v>4418</c:v>
                </c:pt>
                <c:pt idx="56">
                  <c:v>4352</c:v>
                </c:pt>
                <c:pt idx="57">
                  <c:v>4298</c:v>
                </c:pt>
                <c:pt idx="58">
                  <c:v>4545</c:v>
                </c:pt>
                <c:pt idx="59">
                  <c:v>4384</c:v>
                </c:pt>
                <c:pt idx="60">
                  <c:v>4384</c:v>
                </c:pt>
                <c:pt idx="61">
                  <c:v>4416</c:v>
                </c:pt>
                <c:pt idx="62">
                  <c:v>4303</c:v>
                </c:pt>
                <c:pt idx="63">
                  <c:v>4376</c:v>
                </c:pt>
                <c:pt idx="64">
                  <c:v>4594</c:v>
                </c:pt>
                <c:pt idx="65">
                  <c:v>4473</c:v>
                </c:pt>
                <c:pt idx="66">
                  <c:v>4193</c:v>
                </c:pt>
                <c:pt idx="67">
                  <c:v>4397</c:v>
                </c:pt>
                <c:pt idx="68">
                  <c:v>4459</c:v>
                </c:pt>
                <c:pt idx="69">
                  <c:v>4265</c:v>
                </c:pt>
                <c:pt idx="70">
                  <c:v>4421</c:v>
                </c:pt>
                <c:pt idx="71">
                  <c:v>4440</c:v>
                </c:pt>
                <c:pt idx="72">
                  <c:v>5471</c:v>
                </c:pt>
                <c:pt idx="73">
                  <c:v>4069</c:v>
                </c:pt>
                <c:pt idx="74">
                  <c:v>4480</c:v>
                </c:pt>
                <c:pt idx="75">
                  <c:v>4233</c:v>
                </c:pt>
                <c:pt idx="76">
                  <c:v>4525</c:v>
                </c:pt>
                <c:pt idx="77">
                  <c:v>4444</c:v>
                </c:pt>
                <c:pt idx="78">
                  <c:v>4282</c:v>
                </c:pt>
                <c:pt idx="79">
                  <c:v>4144</c:v>
                </c:pt>
                <c:pt idx="80">
                  <c:v>4424</c:v>
                </c:pt>
                <c:pt idx="81">
                  <c:v>4158</c:v>
                </c:pt>
                <c:pt idx="82">
                  <c:v>4302</c:v>
                </c:pt>
                <c:pt idx="83">
                  <c:v>4448</c:v>
                </c:pt>
                <c:pt idx="84">
                  <c:v>4268</c:v>
                </c:pt>
                <c:pt idx="85">
                  <c:v>3888</c:v>
                </c:pt>
                <c:pt idx="86">
                  <c:v>4366</c:v>
                </c:pt>
                <c:pt idx="87">
                  <c:v>4191</c:v>
                </c:pt>
                <c:pt idx="88">
                  <c:v>4314</c:v>
                </c:pt>
                <c:pt idx="89">
                  <c:v>4496</c:v>
                </c:pt>
                <c:pt idx="90">
                  <c:v>4312</c:v>
                </c:pt>
                <c:pt idx="91">
                  <c:v>3806</c:v>
                </c:pt>
                <c:pt idx="92">
                  <c:v>4378</c:v>
                </c:pt>
                <c:pt idx="93">
                  <c:v>4458</c:v>
                </c:pt>
                <c:pt idx="94">
                  <c:v>4411</c:v>
                </c:pt>
                <c:pt idx="95">
                  <c:v>4497</c:v>
                </c:pt>
                <c:pt idx="96">
                  <c:v>4311</c:v>
                </c:pt>
                <c:pt idx="97">
                  <c:v>4115</c:v>
                </c:pt>
                <c:pt idx="98">
                  <c:v>4132</c:v>
                </c:pt>
                <c:pt idx="99">
                  <c:v>4202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37481</c:v>
                </c:pt>
                <c:pt idx="1">
                  <c:v>31649</c:v>
                </c:pt>
                <c:pt idx="2">
                  <c:v>31498</c:v>
                </c:pt>
                <c:pt idx="3">
                  <c:v>31731</c:v>
                </c:pt>
                <c:pt idx="4">
                  <c:v>31664</c:v>
                </c:pt>
                <c:pt idx="5">
                  <c:v>31202</c:v>
                </c:pt>
                <c:pt idx="6">
                  <c:v>31452</c:v>
                </c:pt>
                <c:pt idx="7">
                  <c:v>31921</c:v>
                </c:pt>
                <c:pt idx="8">
                  <c:v>31316</c:v>
                </c:pt>
                <c:pt idx="9">
                  <c:v>31964</c:v>
                </c:pt>
                <c:pt idx="10">
                  <c:v>31548</c:v>
                </c:pt>
                <c:pt idx="11">
                  <c:v>31564</c:v>
                </c:pt>
                <c:pt idx="12">
                  <c:v>31165</c:v>
                </c:pt>
                <c:pt idx="13">
                  <c:v>31340</c:v>
                </c:pt>
                <c:pt idx="14">
                  <c:v>31587</c:v>
                </c:pt>
                <c:pt idx="15">
                  <c:v>31431</c:v>
                </c:pt>
                <c:pt idx="16">
                  <c:v>31856</c:v>
                </c:pt>
                <c:pt idx="17">
                  <c:v>31962</c:v>
                </c:pt>
                <c:pt idx="18">
                  <c:v>31692</c:v>
                </c:pt>
                <c:pt idx="19">
                  <c:v>31211</c:v>
                </c:pt>
                <c:pt idx="20">
                  <c:v>31164</c:v>
                </c:pt>
                <c:pt idx="21">
                  <c:v>31397</c:v>
                </c:pt>
                <c:pt idx="22">
                  <c:v>31490</c:v>
                </c:pt>
                <c:pt idx="23">
                  <c:v>31223</c:v>
                </c:pt>
                <c:pt idx="24">
                  <c:v>31364</c:v>
                </c:pt>
                <c:pt idx="25">
                  <c:v>31543</c:v>
                </c:pt>
                <c:pt idx="26">
                  <c:v>31923</c:v>
                </c:pt>
                <c:pt idx="27">
                  <c:v>31759</c:v>
                </c:pt>
                <c:pt idx="28">
                  <c:v>32008</c:v>
                </c:pt>
                <c:pt idx="29">
                  <c:v>31377</c:v>
                </c:pt>
                <c:pt idx="30">
                  <c:v>31195</c:v>
                </c:pt>
                <c:pt idx="31">
                  <c:v>31358</c:v>
                </c:pt>
                <c:pt idx="32">
                  <c:v>31296</c:v>
                </c:pt>
                <c:pt idx="33">
                  <c:v>31588</c:v>
                </c:pt>
                <c:pt idx="34">
                  <c:v>31689</c:v>
                </c:pt>
                <c:pt idx="35">
                  <c:v>30879</c:v>
                </c:pt>
                <c:pt idx="36">
                  <c:v>31413</c:v>
                </c:pt>
                <c:pt idx="37">
                  <c:v>31378</c:v>
                </c:pt>
                <c:pt idx="38">
                  <c:v>31523</c:v>
                </c:pt>
                <c:pt idx="39">
                  <c:v>31231</c:v>
                </c:pt>
                <c:pt idx="40">
                  <c:v>31179</c:v>
                </c:pt>
                <c:pt idx="41">
                  <c:v>31445</c:v>
                </c:pt>
                <c:pt idx="42">
                  <c:v>31975</c:v>
                </c:pt>
                <c:pt idx="43">
                  <c:v>31193</c:v>
                </c:pt>
                <c:pt idx="44">
                  <c:v>31080</c:v>
                </c:pt>
                <c:pt idx="45">
                  <c:v>31718</c:v>
                </c:pt>
                <c:pt idx="46">
                  <c:v>31512</c:v>
                </c:pt>
                <c:pt idx="47">
                  <c:v>31015</c:v>
                </c:pt>
                <c:pt idx="48">
                  <c:v>31130</c:v>
                </c:pt>
                <c:pt idx="49">
                  <c:v>31241</c:v>
                </c:pt>
                <c:pt idx="50">
                  <c:v>31278</c:v>
                </c:pt>
                <c:pt idx="51">
                  <c:v>31315</c:v>
                </c:pt>
                <c:pt idx="52">
                  <c:v>31602</c:v>
                </c:pt>
                <c:pt idx="53">
                  <c:v>31050</c:v>
                </c:pt>
                <c:pt idx="54">
                  <c:v>30909</c:v>
                </c:pt>
                <c:pt idx="55">
                  <c:v>31517</c:v>
                </c:pt>
                <c:pt idx="56">
                  <c:v>31453</c:v>
                </c:pt>
                <c:pt idx="57">
                  <c:v>32036</c:v>
                </c:pt>
                <c:pt idx="58">
                  <c:v>32490</c:v>
                </c:pt>
                <c:pt idx="59">
                  <c:v>32106</c:v>
                </c:pt>
                <c:pt idx="60">
                  <c:v>31562</c:v>
                </c:pt>
                <c:pt idx="61">
                  <c:v>31890</c:v>
                </c:pt>
                <c:pt idx="62">
                  <c:v>31899</c:v>
                </c:pt>
                <c:pt idx="63">
                  <c:v>31950</c:v>
                </c:pt>
                <c:pt idx="64">
                  <c:v>31880</c:v>
                </c:pt>
                <c:pt idx="65">
                  <c:v>32172</c:v>
                </c:pt>
                <c:pt idx="66">
                  <c:v>31521</c:v>
                </c:pt>
                <c:pt idx="67">
                  <c:v>31710</c:v>
                </c:pt>
                <c:pt idx="68">
                  <c:v>31708</c:v>
                </c:pt>
                <c:pt idx="69">
                  <c:v>31433</c:v>
                </c:pt>
                <c:pt idx="70">
                  <c:v>31598</c:v>
                </c:pt>
                <c:pt idx="71">
                  <c:v>31580</c:v>
                </c:pt>
                <c:pt idx="72">
                  <c:v>33166</c:v>
                </c:pt>
                <c:pt idx="73">
                  <c:v>31938</c:v>
                </c:pt>
                <c:pt idx="74">
                  <c:v>31588</c:v>
                </c:pt>
                <c:pt idx="75">
                  <c:v>31636</c:v>
                </c:pt>
                <c:pt idx="76">
                  <c:v>32086</c:v>
                </c:pt>
                <c:pt idx="77">
                  <c:v>32103</c:v>
                </c:pt>
                <c:pt idx="78">
                  <c:v>31899</c:v>
                </c:pt>
                <c:pt idx="79">
                  <c:v>31663</c:v>
                </c:pt>
                <c:pt idx="80">
                  <c:v>31702</c:v>
                </c:pt>
                <c:pt idx="81">
                  <c:v>31231</c:v>
                </c:pt>
                <c:pt idx="82">
                  <c:v>31958</c:v>
                </c:pt>
                <c:pt idx="83">
                  <c:v>31957</c:v>
                </c:pt>
                <c:pt idx="84">
                  <c:v>31902</c:v>
                </c:pt>
                <c:pt idx="85">
                  <c:v>31453</c:v>
                </c:pt>
                <c:pt idx="86">
                  <c:v>31414</c:v>
                </c:pt>
                <c:pt idx="87">
                  <c:v>31546</c:v>
                </c:pt>
                <c:pt idx="88">
                  <c:v>31966</c:v>
                </c:pt>
                <c:pt idx="89">
                  <c:v>32101</c:v>
                </c:pt>
                <c:pt idx="90">
                  <c:v>32102</c:v>
                </c:pt>
                <c:pt idx="91">
                  <c:v>31644</c:v>
                </c:pt>
                <c:pt idx="92">
                  <c:v>31756</c:v>
                </c:pt>
                <c:pt idx="93">
                  <c:v>32269</c:v>
                </c:pt>
                <c:pt idx="94">
                  <c:v>32006</c:v>
                </c:pt>
                <c:pt idx="95">
                  <c:v>32271</c:v>
                </c:pt>
                <c:pt idx="96">
                  <c:v>32107</c:v>
                </c:pt>
                <c:pt idx="97">
                  <c:v>30913</c:v>
                </c:pt>
                <c:pt idx="98">
                  <c:v>31346</c:v>
                </c:pt>
                <c:pt idx="99">
                  <c:v>30948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5024</c:v>
                </c:pt>
                <c:pt idx="1">
                  <c:v>3638</c:v>
                </c:pt>
                <c:pt idx="2">
                  <c:v>3589</c:v>
                </c:pt>
                <c:pt idx="3">
                  <c:v>3553</c:v>
                </c:pt>
                <c:pt idx="4">
                  <c:v>3805</c:v>
                </c:pt>
                <c:pt idx="5">
                  <c:v>3654</c:v>
                </c:pt>
                <c:pt idx="6">
                  <c:v>3630</c:v>
                </c:pt>
                <c:pt idx="7">
                  <c:v>3740</c:v>
                </c:pt>
                <c:pt idx="8">
                  <c:v>3550</c:v>
                </c:pt>
                <c:pt idx="9">
                  <c:v>3874</c:v>
                </c:pt>
                <c:pt idx="10">
                  <c:v>3487</c:v>
                </c:pt>
                <c:pt idx="11">
                  <c:v>3658</c:v>
                </c:pt>
                <c:pt idx="12">
                  <c:v>3557</c:v>
                </c:pt>
                <c:pt idx="13">
                  <c:v>3862</c:v>
                </c:pt>
                <c:pt idx="14">
                  <c:v>3674</c:v>
                </c:pt>
                <c:pt idx="15">
                  <c:v>3581</c:v>
                </c:pt>
                <c:pt idx="16">
                  <c:v>3688</c:v>
                </c:pt>
                <c:pt idx="17">
                  <c:v>3689</c:v>
                </c:pt>
                <c:pt idx="18">
                  <c:v>3895</c:v>
                </c:pt>
                <c:pt idx="19">
                  <c:v>3603</c:v>
                </c:pt>
                <c:pt idx="20">
                  <c:v>3581</c:v>
                </c:pt>
                <c:pt idx="21">
                  <c:v>3910</c:v>
                </c:pt>
                <c:pt idx="22">
                  <c:v>3648</c:v>
                </c:pt>
                <c:pt idx="23">
                  <c:v>3632</c:v>
                </c:pt>
                <c:pt idx="24">
                  <c:v>3564</c:v>
                </c:pt>
                <c:pt idx="25">
                  <c:v>3603</c:v>
                </c:pt>
                <c:pt idx="26">
                  <c:v>3800</c:v>
                </c:pt>
                <c:pt idx="27">
                  <c:v>3743</c:v>
                </c:pt>
                <c:pt idx="28">
                  <c:v>3801</c:v>
                </c:pt>
                <c:pt idx="29">
                  <c:v>3334</c:v>
                </c:pt>
                <c:pt idx="30">
                  <c:v>3725</c:v>
                </c:pt>
                <c:pt idx="31">
                  <c:v>3656</c:v>
                </c:pt>
                <c:pt idx="32">
                  <c:v>3787</c:v>
                </c:pt>
                <c:pt idx="33">
                  <c:v>3752</c:v>
                </c:pt>
                <c:pt idx="34">
                  <c:v>3567</c:v>
                </c:pt>
                <c:pt idx="35">
                  <c:v>3546</c:v>
                </c:pt>
                <c:pt idx="36">
                  <c:v>3543</c:v>
                </c:pt>
                <c:pt idx="37">
                  <c:v>3450</c:v>
                </c:pt>
                <c:pt idx="38">
                  <c:v>3728</c:v>
                </c:pt>
                <c:pt idx="39">
                  <c:v>3985</c:v>
                </c:pt>
                <c:pt idx="40">
                  <c:v>3493</c:v>
                </c:pt>
                <c:pt idx="41">
                  <c:v>3681</c:v>
                </c:pt>
                <c:pt idx="42">
                  <c:v>4112</c:v>
                </c:pt>
                <c:pt idx="43">
                  <c:v>3603</c:v>
                </c:pt>
                <c:pt idx="44">
                  <c:v>3501</c:v>
                </c:pt>
                <c:pt idx="45">
                  <c:v>3676</c:v>
                </c:pt>
                <c:pt idx="46">
                  <c:v>3699</c:v>
                </c:pt>
                <c:pt idx="47">
                  <c:v>3451</c:v>
                </c:pt>
                <c:pt idx="48">
                  <c:v>3248</c:v>
                </c:pt>
                <c:pt idx="49">
                  <c:v>3686</c:v>
                </c:pt>
                <c:pt idx="50">
                  <c:v>3662</c:v>
                </c:pt>
                <c:pt idx="51">
                  <c:v>3685</c:v>
                </c:pt>
                <c:pt idx="52">
                  <c:v>3669</c:v>
                </c:pt>
                <c:pt idx="53">
                  <c:v>3622</c:v>
                </c:pt>
                <c:pt idx="54">
                  <c:v>3238</c:v>
                </c:pt>
                <c:pt idx="55">
                  <c:v>3801</c:v>
                </c:pt>
                <c:pt idx="56">
                  <c:v>3749</c:v>
                </c:pt>
                <c:pt idx="57">
                  <c:v>3640</c:v>
                </c:pt>
                <c:pt idx="58">
                  <c:v>3981</c:v>
                </c:pt>
                <c:pt idx="59">
                  <c:v>3816</c:v>
                </c:pt>
                <c:pt idx="60">
                  <c:v>3630</c:v>
                </c:pt>
                <c:pt idx="61">
                  <c:v>3813</c:v>
                </c:pt>
                <c:pt idx="62">
                  <c:v>3692</c:v>
                </c:pt>
                <c:pt idx="63">
                  <c:v>3768</c:v>
                </c:pt>
                <c:pt idx="64">
                  <c:v>3877</c:v>
                </c:pt>
                <c:pt idx="65">
                  <c:v>3760</c:v>
                </c:pt>
                <c:pt idx="66">
                  <c:v>3636</c:v>
                </c:pt>
                <c:pt idx="67">
                  <c:v>3781</c:v>
                </c:pt>
                <c:pt idx="68">
                  <c:v>3753</c:v>
                </c:pt>
                <c:pt idx="69">
                  <c:v>3523</c:v>
                </c:pt>
                <c:pt idx="70">
                  <c:v>3788</c:v>
                </c:pt>
                <c:pt idx="71">
                  <c:v>3842</c:v>
                </c:pt>
                <c:pt idx="72">
                  <c:v>4768</c:v>
                </c:pt>
                <c:pt idx="73">
                  <c:v>3552</c:v>
                </c:pt>
                <c:pt idx="74">
                  <c:v>3728</c:v>
                </c:pt>
                <c:pt idx="75">
                  <c:v>3581</c:v>
                </c:pt>
                <c:pt idx="76">
                  <c:v>3803</c:v>
                </c:pt>
                <c:pt idx="77">
                  <c:v>3723</c:v>
                </c:pt>
                <c:pt idx="78">
                  <c:v>3604</c:v>
                </c:pt>
                <c:pt idx="79">
                  <c:v>3250</c:v>
                </c:pt>
                <c:pt idx="80">
                  <c:v>3812</c:v>
                </c:pt>
                <c:pt idx="81">
                  <c:v>3653</c:v>
                </c:pt>
                <c:pt idx="82">
                  <c:v>3683</c:v>
                </c:pt>
                <c:pt idx="83">
                  <c:v>3924</c:v>
                </c:pt>
                <c:pt idx="84">
                  <c:v>3767</c:v>
                </c:pt>
                <c:pt idx="85">
                  <c:v>3314</c:v>
                </c:pt>
                <c:pt idx="86">
                  <c:v>3910</c:v>
                </c:pt>
                <c:pt idx="87">
                  <c:v>3631</c:v>
                </c:pt>
                <c:pt idx="88">
                  <c:v>3627</c:v>
                </c:pt>
                <c:pt idx="89">
                  <c:v>3797</c:v>
                </c:pt>
                <c:pt idx="90">
                  <c:v>3668</c:v>
                </c:pt>
                <c:pt idx="91">
                  <c:v>3376</c:v>
                </c:pt>
                <c:pt idx="92">
                  <c:v>3657</c:v>
                </c:pt>
                <c:pt idx="93">
                  <c:v>3843</c:v>
                </c:pt>
                <c:pt idx="94">
                  <c:v>3700</c:v>
                </c:pt>
                <c:pt idx="95">
                  <c:v>3885</c:v>
                </c:pt>
                <c:pt idx="96">
                  <c:v>3774</c:v>
                </c:pt>
                <c:pt idx="97">
                  <c:v>3602</c:v>
                </c:pt>
                <c:pt idx="98">
                  <c:v>3551</c:v>
                </c:pt>
                <c:pt idx="99">
                  <c:v>3766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4365</c:v>
                </c:pt>
                <c:pt idx="1">
                  <c:v>3402</c:v>
                </c:pt>
                <c:pt idx="2">
                  <c:v>3397</c:v>
                </c:pt>
                <c:pt idx="3">
                  <c:v>3395</c:v>
                </c:pt>
                <c:pt idx="4">
                  <c:v>3557</c:v>
                </c:pt>
                <c:pt idx="5">
                  <c:v>3402</c:v>
                </c:pt>
                <c:pt idx="6">
                  <c:v>3436</c:v>
                </c:pt>
                <c:pt idx="7">
                  <c:v>3454</c:v>
                </c:pt>
                <c:pt idx="8">
                  <c:v>3430</c:v>
                </c:pt>
                <c:pt idx="9">
                  <c:v>3588</c:v>
                </c:pt>
                <c:pt idx="10">
                  <c:v>3371</c:v>
                </c:pt>
                <c:pt idx="11">
                  <c:v>3384</c:v>
                </c:pt>
                <c:pt idx="12">
                  <c:v>3376</c:v>
                </c:pt>
                <c:pt idx="13">
                  <c:v>3525</c:v>
                </c:pt>
                <c:pt idx="14">
                  <c:v>3536</c:v>
                </c:pt>
                <c:pt idx="15">
                  <c:v>3383</c:v>
                </c:pt>
                <c:pt idx="16">
                  <c:v>3548</c:v>
                </c:pt>
                <c:pt idx="17">
                  <c:v>3604</c:v>
                </c:pt>
                <c:pt idx="18">
                  <c:v>3655</c:v>
                </c:pt>
                <c:pt idx="19">
                  <c:v>3413</c:v>
                </c:pt>
                <c:pt idx="20">
                  <c:v>3400</c:v>
                </c:pt>
                <c:pt idx="21">
                  <c:v>3652</c:v>
                </c:pt>
                <c:pt idx="22">
                  <c:v>3600</c:v>
                </c:pt>
                <c:pt idx="23">
                  <c:v>3541</c:v>
                </c:pt>
                <c:pt idx="24">
                  <c:v>3326</c:v>
                </c:pt>
                <c:pt idx="25">
                  <c:v>3397</c:v>
                </c:pt>
                <c:pt idx="26">
                  <c:v>3616</c:v>
                </c:pt>
                <c:pt idx="27">
                  <c:v>3600</c:v>
                </c:pt>
                <c:pt idx="28">
                  <c:v>3541</c:v>
                </c:pt>
                <c:pt idx="29">
                  <c:v>3100</c:v>
                </c:pt>
                <c:pt idx="30">
                  <c:v>3498</c:v>
                </c:pt>
                <c:pt idx="31">
                  <c:v>3478</c:v>
                </c:pt>
                <c:pt idx="32">
                  <c:v>3495</c:v>
                </c:pt>
                <c:pt idx="33">
                  <c:v>3521</c:v>
                </c:pt>
                <c:pt idx="34">
                  <c:v>3399</c:v>
                </c:pt>
                <c:pt idx="35">
                  <c:v>3373</c:v>
                </c:pt>
                <c:pt idx="36">
                  <c:v>3443</c:v>
                </c:pt>
                <c:pt idx="37">
                  <c:v>3243</c:v>
                </c:pt>
                <c:pt idx="38">
                  <c:v>3567</c:v>
                </c:pt>
                <c:pt idx="39">
                  <c:v>3791</c:v>
                </c:pt>
                <c:pt idx="40">
                  <c:v>3323</c:v>
                </c:pt>
                <c:pt idx="41">
                  <c:v>3381</c:v>
                </c:pt>
                <c:pt idx="42">
                  <c:v>3792</c:v>
                </c:pt>
                <c:pt idx="43">
                  <c:v>3344</c:v>
                </c:pt>
                <c:pt idx="44">
                  <c:v>3297</c:v>
                </c:pt>
                <c:pt idx="45">
                  <c:v>3567</c:v>
                </c:pt>
                <c:pt idx="46">
                  <c:v>3606</c:v>
                </c:pt>
                <c:pt idx="47">
                  <c:v>3382</c:v>
                </c:pt>
                <c:pt idx="48">
                  <c:v>3055</c:v>
                </c:pt>
                <c:pt idx="49">
                  <c:v>3479</c:v>
                </c:pt>
                <c:pt idx="50">
                  <c:v>3498</c:v>
                </c:pt>
                <c:pt idx="51">
                  <c:v>3424</c:v>
                </c:pt>
                <c:pt idx="52">
                  <c:v>3533</c:v>
                </c:pt>
                <c:pt idx="53">
                  <c:v>3481</c:v>
                </c:pt>
                <c:pt idx="54">
                  <c:v>3118</c:v>
                </c:pt>
                <c:pt idx="55">
                  <c:v>3640</c:v>
                </c:pt>
                <c:pt idx="56">
                  <c:v>3546</c:v>
                </c:pt>
                <c:pt idx="57">
                  <c:v>3372</c:v>
                </c:pt>
                <c:pt idx="58">
                  <c:v>3817</c:v>
                </c:pt>
                <c:pt idx="59">
                  <c:v>3649</c:v>
                </c:pt>
                <c:pt idx="60">
                  <c:v>3477</c:v>
                </c:pt>
                <c:pt idx="61">
                  <c:v>3668</c:v>
                </c:pt>
                <c:pt idx="62">
                  <c:v>3518</c:v>
                </c:pt>
                <c:pt idx="63">
                  <c:v>3493</c:v>
                </c:pt>
                <c:pt idx="64">
                  <c:v>3758</c:v>
                </c:pt>
                <c:pt idx="65">
                  <c:v>3720</c:v>
                </c:pt>
                <c:pt idx="66">
                  <c:v>3455</c:v>
                </c:pt>
                <c:pt idx="67">
                  <c:v>3662</c:v>
                </c:pt>
                <c:pt idx="68">
                  <c:v>3579</c:v>
                </c:pt>
                <c:pt idx="69">
                  <c:v>3388</c:v>
                </c:pt>
                <c:pt idx="70">
                  <c:v>3650</c:v>
                </c:pt>
                <c:pt idx="71">
                  <c:v>3635</c:v>
                </c:pt>
                <c:pt idx="72">
                  <c:v>4601</c:v>
                </c:pt>
                <c:pt idx="73">
                  <c:v>3288</c:v>
                </c:pt>
                <c:pt idx="74">
                  <c:v>3650</c:v>
                </c:pt>
                <c:pt idx="75">
                  <c:v>3473</c:v>
                </c:pt>
                <c:pt idx="76">
                  <c:v>3616</c:v>
                </c:pt>
                <c:pt idx="77">
                  <c:v>3600</c:v>
                </c:pt>
                <c:pt idx="78">
                  <c:v>3483</c:v>
                </c:pt>
                <c:pt idx="79">
                  <c:v>3080</c:v>
                </c:pt>
                <c:pt idx="80">
                  <c:v>3588</c:v>
                </c:pt>
                <c:pt idx="81">
                  <c:v>3438</c:v>
                </c:pt>
                <c:pt idx="82">
                  <c:v>3398</c:v>
                </c:pt>
                <c:pt idx="83">
                  <c:v>3792</c:v>
                </c:pt>
                <c:pt idx="84">
                  <c:v>3515</c:v>
                </c:pt>
                <c:pt idx="85">
                  <c:v>3095</c:v>
                </c:pt>
                <c:pt idx="86">
                  <c:v>3564</c:v>
                </c:pt>
                <c:pt idx="87">
                  <c:v>3298</c:v>
                </c:pt>
                <c:pt idx="88">
                  <c:v>3469</c:v>
                </c:pt>
                <c:pt idx="89">
                  <c:v>3582</c:v>
                </c:pt>
                <c:pt idx="90">
                  <c:v>3506</c:v>
                </c:pt>
                <c:pt idx="91">
                  <c:v>3013</c:v>
                </c:pt>
                <c:pt idx="92">
                  <c:v>3507</c:v>
                </c:pt>
                <c:pt idx="93">
                  <c:v>3599</c:v>
                </c:pt>
                <c:pt idx="94">
                  <c:v>3446</c:v>
                </c:pt>
                <c:pt idx="95">
                  <c:v>3489</c:v>
                </c:pt>
                <c:pt idx="96">
                  <c:v>3404</c:v>
                </c:pt>
                <c:pt idx="97">
                  <c:v>3223</c:v>
                </c:pt>
                <c:pt idx="98">
                  <c:v>3219</c:v>
                </c:pt>
                <c:pt idx="99">
                  <c:v>3164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32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57</c:v>
                </c:pt>
                <c:pt idx="10">
                  <c:v>26</c:v>
                </c:pt>
                <c:pt idx="11">
                  <c:v>25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27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26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33</c:v>
                </c:pt>
                <c:pt idx="35">
                  <c:v>27</c:v>
                </c:pt>
                <c:pt idx="36">
                  <c:v>25</c:v>
                </c:pt>
                <c:pt idx="37">
                  <c:v>26</c:v>
                </c:pt>
                <c:pt idx="38">
                  <c:v>25</c:v>
                </c:pt>
                <c:pt idx="39">
                  <c:v>28</c:v>
                </c:pt>
                <c:pt idx="40">
                  <c:v>25</c:v>
                </c:pt>
                <c:pt idx="41">
                  <c:v>28</c:v>
                </c:pt>
                <c:pt idx="42">
                  <c:v>25</c:v>
                </c:pt>
                <c:pt idx="43">
                  <c:v>26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26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25</c:v>
                </c:pt>
                <c:pt idx="54">
                  <c:v>30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38</c:v>
                </c:pt>
                <c:pt idx="59">
                  <c:v>26</c:v>
                </c:pt>
                <c:pt idx="60">
                  <c:v>42</c:v>
                </c:pt>
                <c:pt idx="61">
                  <c:v>39</c:v>
                </c:pt>
                <c:pt idx="62">
                  <c:v>37</c:v>
                </c:pt>
                <c:pt idx="63">
                  <c:v>36</c:v>
                </c:pt>
                <c:pt idx="64">
                  <c:v>25</c:v>
                </c:pt>
                <c:pt idx="65">
                  <c:v>29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25</c:v>
                </c:pt>
                <c:pt idx="71">
                  <c:v>27</c:v>
                </c:pt>
                <c:pt idx="72">
                  <c:v>70</c:v>
                </c:pt>
                <c:pt idx="73">
                  <c:v>28</c:v>
                </c:pt>
                <c:pt idx="74">
                  <c:v>26</c:v>
                </c:pt>
                <c:pt idx="75">
                  <c:v>35</c:v>
                </c:pt>
                <c:pt idx="76">
                  <c:v>27</c:v>
                </c:pt>
                <c:pt idx="77">
                  <c:v>25</c:v>
                </c:pt>
                <c:pt idx="78">
                  <c:v>25</c:v>
                </c:pt>
                <c:pt idx="79">
                  <c:v>26</c:v>
                </c:pt>
                <c:pt idx="80">
                  <c:v>27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30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27</c:v>
                </c:pt>
                <c:pt idx="89">
                  <c:v>58</c:v>
                </c:pt>
                <c:pt idx="90">
                  <c:v>28</c:v>
                </c:pt>
                <c:pt idx="91">
                  <c:v>26</c:v>
                </c:pt>
                <c:pt idx="92">
                  <c:v>42</c:v>
                </c:pt>
                <c:pt idx="93">
                  <c:v>27</c:v>
                </c:pt>
                <c:pt idx="94">
                  <c:v>32</c:v>
                </c:pt>
                <c:pt idx="95">
                  <c:v>30</c:v>
                </c:pt>
                <c:pt idx="96">
                  <c:v>26</c:v>
                </c:pt>
                <c:pt idx="97">
                  <c:v>26</c:v>
                </c:pt>
                <c:pt idx="98">
                  <c:v>25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44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34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30</c:v>
                </c:pt>
                <c:pt idx="17">
                  <c:v>28</c:v>
                </c:pt>
                <c:pt idx="18">
                  <c:v>33</c:v>
                </c:pt>
                <c:pt idx="19">
                  <c:v>28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28</c:v>
                </c:pt>
                <c:pt idx="35">
                  <c:v>27</c:v>
                </c:pt>
                <c:pt idx="36">
                  <c:v>27</c:v>
                </c:pt>
                <c:pt idx="37">
                  <c:v>29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28</c:v>
                </c:pt>
                <c:pt idx="47">
                  <c:v>31</c:v>
                </c:pt>
                <c:pt idx="48">
                  <c:v>27</c:v>
                </c:pt>
                <c:pt idx="49">
                  <c:v>27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35</c:v>
                </c:pt>
                <c:pt idx="59">
                  <c:v>30</c:v>
                </c:pt>
                <c:pt idx="60">
                  <c:v>59</c:v>
                </c:pt>
                <c:pt idx="61">
                  <c:v>32</c:v>
                </c:pt>
                <c:pt idx="62">
                  <c:v>30</c:v>
                </c:pt>
                <c:pt idx="63">
                  <c:v>38</c:v>
                </c:pt>
                <c:pt idx="64">
                  <c:v>28</c:v>
                </c:pt>
                <c:pt idx="65">
                  <c:v>29</c:v>
                </c:pt>
                <c:pt idx="66">
                  <c:v>27</c:v>
                </c:pt>
                <c:pt idx="67">
                  <c:v>34</c:v>
                </c:pt>
                <c:pt idx="68">
                  <c:v>28</c:v>
                </c:pt>
                <c:pt idx="69">
                  <c:v>75</c:v>
                </c:pt>
                <c:pt idx="70">
                  <c:v>27</c:v>
                </c:pt>
                <c:pt idx="71">
                  <c:v>28</c:v>
                </c:pt>
                <c:pt idx="72">
                  <c:v>44</c:v>
                </c:pt>
                <c:pt idx="73">
                  <c:v>90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27</c:v>
                </c:pt>
                <c:pt idx="78">
                  <c:v>40</c:v>
                </c:pt>
                <c:pt idx="79">
                  <c:v>30</c:v>
                </c:pt>
                <c:pt idx="80">
                  <c:v>29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51</c:v>
                </c:pt>
                <c:pt idx="85">
                  <c:v>30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27</c:v>
                </c:pt>
                <c:pt idx="90">
                  <c:v>32</c:v>
                </c:pt>
                <c:pt idx="91">
                  <c:v>27</c:v>
                </c:pt>
                <c:pt idx="92">
                  <c:v>31</c:v>
                </c:pt>
                <c:pt idx="93">
                  <c:v>27</c:v>
                </c:pt>
                <c:pt idx="94">
                  <c:v>30</c:v>
                </c:pt>
                <c:pt idx="95">
                  <c:v>31</c:v>
                </c:pt>
                <c:pt idx="96">
                  <c:v>32</c:v>
                </c:pt>
                <c:pt idx="97">
                  <c:v>27</c:v>
                </c:pt>
                <c:pt idx="98">
                  <c:v>27</c:v>
                </c:pt>
                <c:pt idx="99">
                  <c:v>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31</c:v>
                </c:pt>
                <c:pt idx="9">
                  <c:v>27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72</c:v>
                </c:pt>
                <c:pt idx="36">
                  <c:v>25</c:v>
                </c:pt>
                <c:pt idx="37">
                  <c:v>25</c:v>
                </c:pt>
                <c:pt idx="38">
                  <c:v>32</c:v>
                </c:pt>
                <c:pt idx="39">
                  <c:v>26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26</c:v>
                </c:pt>
                <c:pt idx="48">
                  <c:v>25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29</c:v>
                </c:pt>
                <c:pt idx="58">
                  <c:v>31</c:v>
                </c:pt>
                <c:pt idx="59">
                  <c:v>42</c:v>
                </c:pt>
                <c:pt idx="60">
                  <c:v>27</c:v>
                </c:pt>
                <c:pt idx="61">
                  <c:v>26</c:v>
                </c:pt>
                <c:pt idx="62">
                  <c:v>29</c:v>
                </c:pt>
                <c:pt idx="63">
                  <c:v>26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41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28</c:v>
                </c:pt>
                <c:pt idx="77">
                  <c:v>25</c:v>
                </c:pt>
                <c:pt idx="78">
                  <c:v>56</c:v>
                </c:pt>
                <c:pt idx="79">
                  <c:v>26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26</c:v>
                </c:pt>
                <c:pt idx="86">
                  <c:v>26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71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25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47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44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40</c:v>
                </c:pt>
                <c:pt idx="23">
                  <c:v>123</c:v>
                </c:pt>
                <c:pt idx="24">
                  <c:v>39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70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39</c:v>
                </c:pt>
                <c:pt idx="35">
                  <c:v>40</c:v>
                </c:pt>
                <c:pt idx="36">
                  <c:v>39</c:v>
                </c:pt>
                <c:pt idx="37">
                  <c:v>40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40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42</c:v>
                </c:pt>
                <c:pt idx="46">
                  <c:v>40</c:v>
                </c:pt>
                <c:pt idx="47">
                  <c:v>44</c:v>
                </c:pt>
                <c:pt idx="48">
                  <c:v>39</c:v>
                </c:pt>
                <c:pt idx="49">
                  <c:v>39</c:v>
                </c:pt>
                <c:pt idx="50">
                  <c:v>47</c:v>
                </c:pt>
                <c:pt idx="51">
                  <c:v>40</c:v>
                </c:pt>
                <c:pt idx="52">
                  <c:v>40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58</c:v>
                </c:pt>
                <c:pt idx="57">
                  <c:v>39</c:v>
                </c:pt>
                <c:pt idx="58">
                  <c:v>44</c:v>
                </c:pt>
                <c:pt idx="59">
                  <c:v>45</c:v>
                </c:pt>
                <c:pt idx="60">
                  <c:v>71</c:v>
                </c:pt>
                <c:pt idx="61">
                  <c:v>39</c:v>
                </c:pt>
                <c:pt idx="62">
                  <c:v>50</c:v>
                </c:pt>
                <c:pt idx="63">
                  <c:v>42</c:v>
                </c:pt>
                <c:pt idx="64">
                  <c:v>40</c:v>
                </c:pt>
                <c:pt idx="65">
                  <c:v>39</c:v>
                </c:pt>
                <c:pt idx="66">
                  <c:v>41</c:v>
                </c:pt>
                <c:pt idx="67">
                  <c:v>39</c:v>
                </c:pt>
                <c:pt idx="68">
                  <c:v>40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62</c:v>
                </c:pt>
                <c:pt idx="74">
                  <c:v>38</c:v>
                </c:pt>
                <c:pt idx="75">
                  <c:v>41</c:v>
                </c:pt>
                <c:pt idx="76">
                  <c:v>42</c:v>
                </c:pt>
                <c:pt idx="77">
                  <c:v>46</c:v>
                </c:pt>
                <c:pt idx="78">
                  <c:v>40</c:v>
                </c:pt>
                <c:pt idx="79">
                  <c:v>39</c:v>
                </c:pt>
                <c:pt idx="80">
                  <c:v>39</c:v>
                </c:pt>
                <c:pt idx="81">
                  <c:v>42</c:v>
                </c:pt>
                <c:pt idx="82">
                  <c:v>41</c:v>
                </c:pt>
                <c:pt idx="83">
                  <c:v>38</c:v>
                </c:pt>
                <c:pt idx="84">
                  <c:v>39</c:v>
                </c:pt>
                <c:pt idx="85">
                  <c:v>43</c:v>
                </c:pt>
                <c:pt idx="86">
                  <c:v>42</c:v>
                </c:pt>
                <c:pt idx="87">
                  <c:v>40</c:v>
                </c:pt>
                <c:pt idx="88">
                  <c:v>39</c:v>
                </c:pt>
                <c:pt idx="89">
                  <c:v>39</c:v>
                </c:pt>
                <c:pt idx="90">
                  <c:v>40</c:v>
                </c:pt>
                <c:pt idx="91">
                  <c:v>39</c:v>
                </c:pt>
                <c:pt idx="92">
                  <c:v>40</c:v>
                </c:pt>
                <c:pt idx="93">
                  <c:v>39</c:v>
                </c:pt>
                <c:pt idx="94">
                  <c:v>39</c:v>
                </c:pt>
                <c:pt idx="95">
                  <c:v>41</c:v>
                </c:pt>
                <c:pt idx="96">
                  <c:v>40</c:v>
                </c:pt>
                <c:pt idx="97">
                  <c:v>37</c:v>
                </c:pt>
                <c:pt idx="98">
                  <c:v>37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5654</c:v>
                </c:pt>
                <c:pt idx="1">
                  <c:v>4712</c:v>
                </c:pt>
                <c:pt idx="2">
                  <c:v>4591</c:v>
                </c:pt>
                <c:pt idx="3">
                  <c:v>4647</c:v>
                </c:pt>
                <c:pt idx="4">
                  <c:v>4667</c:v>
                </c:pt>
                <c:pt idx="5">
                  <c:v>4623</c:v>
                </c:pt>
                <c:pt idx="6">
                  <c:v>4492</c:v>
                </c:pt>
                <c:pt idx="7">
                  <c:v>4644</c:v>
                </c:pt>
                <c:pt idx="8">
                  <c:v>4700</c:v>
                </c:pt>
                <c:pt idx="9">
                  <c:v>4646</c:v>
                </c:pt>
                <c:pt idx="10">
                  <c:v>4661</c:v>
                </c:pt>
                <c:pt idx="11">
                  <c:v>4458</c:v>
                </c:pt>
                <c:pt idx="12">
                  <c:v>4535</c:v>
                </c:pt>
                <c:pt idx="13">
                  <c:v>4651</c:v>
                </c:pt>
                <c:pt idx="14">
                  <c:v>4483</c:v>
                </c:pt>
                <c:pt idx="15">
                  <c:v>4690</c:v>
                </c:pt>
                <c:pt idx="16">
                  <c:v>4655</c:v>
                </c:pt>
                <c:pt idx="17">
                  <c:v>4770</c:v>
                </c:pt>
                <c:pt idx="18">
                  <c:v>4705</c:v>
                </c:pt>
                <c:pt idx="19">
                  <c:v>4525</c:v>
                </c:pt>
                <c:pt idx="20">
                  <c:v>4662</c:v>
                </c:pt>
                <c:pt idx="21">
                  <c:v>4713</c:v>
                </c:pt>
                <c:pt idx="22">
                  <c:v>4809</c:v>
                </c:pt>
                <c:pt idx="23">
                  <c:v>4590</c:v>
                </c:pt>
                <c:pt idx="24">
                  <c:v>4592</c:v>
                </c:pt>
                <c:pt idx="25">
                  <c:v>4561</c:v>
                </c:pt>
                <c:pt idx="26">
                  <c:v>4742</c:v>
                </c:pt>
                <c:pt idx="27">
                  <c:v>4568</c:v>
                </c:pt>
                <c:pt idx="28">
                  <c:v>4538</c:v>
                </c:pt>
                <c:pt idx="29">
                  <c:v>4785</c:v>
                </c:pt>
                <c:pt idx="30">
                  <c:v>4645</c:v>
                </c:pt>
                <c:pt idx="31">
                  <c:v>4607</c:v>
                </c:pt>
                <c:pt idx="32">
                  <c:v>4646</c:v>
                </c:pt>
                <c:pt idx="33">
                  <c:v>4600</c:v>
                </c:pt>
                <c:pt idx="34">
                  <c:v>4470</c:v>
                </c:pt>
                <c:pt idx="35">
                  <c:v>4531</c:v>
                </c:pt>
                <c:pt idx="36">
                  <c:v>4581</c:v>
                </c:pt>
                <c:pt idx="37">
                  <c:v>4618</c:v>
                </c:pt>
                <c:pt idx="38">
                  <c:v>4650</c:v>
                </c:pt>
                <c:pt idx="39">
                  <c:v>4571</c:v>
                </c:pt>
                <c:pt idx="40">
                  <c:v>4595</c:v>
                </c:pt>
                <c:pt idx="41">
                  <c:v>4738</c:v>
                </c:pt>
                <c:pt idx="42">
                  <c:v>4880</c:v>
                </c:pt>
                <c:pt idx="43">
                  <c:v>4469</c:v>
                </c:pt>
                <c:pt idx="44">
                  <c:v>4526</c:v>
                </c:pt>
                <c:pt idx="45">
                  <c:v>4658</c:v>
                </c:pt>
                <c:pt idx="46">
                  <c:v>4656</c:v>
                </c:pt>
                <c:pt idx="47">
                  <c:v>4506</c:v>
                </c:pt>
                <c:pt idx="48">
                  <c:v>4551</c:v>
                </c:pt>
                <c:pt idx="49">
                  <c:v>4576</c:v>
                </c:pt>
                <c:pt idx="50">
                  <c:v>4500</c:v>
                </c:pt>
                <c:pt idx="51">
                  <c:v>4524</c:v>
                </c:pt>
                <c:pt idx="52">
                  <c:v>4627</c:v>
                </c:pt>
                <c:pt idx="53">
                  <c:v>4546</c:v>
                </c:pt>
                <c:pt idx="54">
                  <c:v>4251</c:v>
                </c:pt>
                <c:pt idx="55">
                  <c:v>4592</c:v>
                </c:pt>
                <c:pt idx="56">
                  <c:v>4526</c:v>
                </c:pt>
                <c:pt idx="57">
                  <c:v>4755</c:v>
                </c:pt>
                <c:pt idx="58">
                  <c:v>4624</c:v>
                </c:pt>
                <c:pt idx="59">
                  <c:v>4548</c:v>
                </c:pt>
                <c:pt idx="60">
                  <c:v>4577</c:v>
                </c:pt>
                <c:pt idx="61">
                  <c:v>4582</c:v>
                </c:pt>
                <c:pt idx="62">
                  <c:v>4546</c:v>
                </c:pt>
                <c:pt idx="63">
                  <c:v>4523</c:v>
                </c:pt>
                <c:pt idx="64">
                  <c:v>4671</c:v>
                </c:pt>
                <c:pt idx="65">
                  <c:v>4581</c:v>
                </c:pt>
                <c:pt idx="66">
                  <c:v>4332</c:v>
                </c:pt>
                <c:pt idx="67">
                  <c:v>4471</c:v>
                </c:pt>
                <c:pt idx="68">
                  <c:v>4452</c:v>
                </c:pt>
                <c:pt idx="69">
                  <c:v>4446</c:v>
                </c:pt>
                <c:pt idx="70">
                  <c:v>4575</c:v>
                </c:pt>
                <c:pt idx="71">
                  <c:v>4639</c:v>
                </c:pt>
                <c:pt idx="72">
                  <c:v>5546</c:v>
                </c:pt>
                <c:pt idx="73">
                  <c:v>4276</c:v>
                </c:pt>
                <c:pt idx="74">
                  <c:v>4456</c:v>
                </c:pt>
                <c:pt idx="75">
                  <c:v>4511</c:v>
                </c:pt>
                <c:pt idx="76">
                  <c:v>4436</c:v>
                </c:pt>
                <c:pt idx="77">
                  <c:v>4485</c:v>
                </c:pt>
                <c:pt idx="78">
                  <c:v>4524</c:v>
                </c:pt>
                <c:pt idx="79">
                  <c:v>4528</c:v>
                </c:pt>
                <c:pt idx="80">
                  <c:v>4396</c:v>
                </c:pt>
                <c:pt idx="81">
                  <c:v>4482</c:v>
                </c:pt>
                <c:pt idx="82">
                  <c:v>4540</c:v>
                </c:pt>
                <c:pt idx="83">
                  <c:v>4520</c:v>
                </c:pt>
                <c:pt idx="84">
                  <c:v>4411</c:v>
                </c:pt>
                <c:pt idx="85">
                  <c:v>4136</c:v>
                </c:pt>
                <c:pt idx="86">
                  <c:v>4578</c:v>
                </c:pt>
                <c:pt idx="87">
                  <c:v>4375</c:v>
                </c:pt>
                <c:pt idx="88">
                  <c:v>4530</c:v>
                </c:pt>
                <c:pt idx="89">
                  <c:v>4405</c:v>
                </c:pt>
                <c:pt idx="90">
                  <c:v>4468</c:v>
                </c:pt>
                <c:pt idx="91">
                  <c:v>4086</c:v>
                </c:pt>
                <c:pt idx="92">
                  <c:v>4510</c:v>
                </c:pt>
                <c:pt idx="93">
                  <c:v>4443</c:v>
                </c:pt>
                <c:pt idx="94">
                  <c:v>4579</c:v>
                </c:pt>
                <c:pt idx="95">
                  <c:v>4570</c:v>
                </c:pt>
                <c:pt idx="96">
                  <c:v>4419</c:v>
                </c:pt>
                <c:pt idx="97">
                  <c:v>4305</c:v>
                </c:pt>
                <c:pt idx="98">
                  <c:v>4346</c:v>
                </c:pt>
                <c:pt idx="99">
                  <c:v>4462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23</c:v>
                </c:pt>
                <c:pt idx="8">
                  <c:v>18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21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23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20</c:v>
                </c:pt>
                <c:pt idx="59">
                  <c:v>18</c:v>
                </c:pt>
                <c:pt idx="60">
                  <c:v>21</c:v>
                </c:pt>
                <c:pt idx="61">
                  <c:v>19</c:v>
                </c:pt>
                <c:pt idx="62">
                  <c:v>34</c:v>
                </c:pt>
                <c:pt idx="63">
                  <c:v>28</c:v>
                </c:pt>
                <c:pt idx="64">
                  <c:v>18</c:v>
                </c:pt>
                <c:pt idx="65">
                  <c:v>91</c:v>
                </c:pt>
                <c:pt idx="66">
                  <c:v>20</c:v>
                </c:pt>
                <c:pt idx="67">
                  <c:v>20</c:v>
                </c:pt>
                <c:pt idx="68">
                  <c:v>19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26</c:v>
                </c:pt>
                <c:pt idx="74">
                  <c:v>18</c:v>
                </c:pt>
                <c:pt idx="75">
                  <c:v>19</c:v>
                </c:pt>
                <c:pt idx="76">
                  <c:v>22</c:v>
                </c:pt>
                <c:pt idx="77">
                  <c:v>30</c:v>
                </c:pt>
                <c:pt idx="78">
                  <c:v>19</c:v>
                </c:pt>
                <c:pt idx="79">
                  <c:v>20</c:v>
                </c:pt>
                <c:pt idx="80">
                  <c:v>18</c:v>
                </c:pt>
                <c:pt idx="81">
                  <c:v>29</c:v>
                </c:pt>
                <c:pt idx="82">
                  <c:v>18</c:v>
                </c:pt>
                <c:pt idx="83">
                  <c:v>19</c:v>
                </c:pt>
                <c:pt idx="84">
                  <c:v>18</c:v>
                </c:pt>
                <c:pt idx="85">
                  <c:v>20</c:v>
                </c:pt>
                <c:pt idx="86">
                  <c:v>20</c:v>
                </c:pt>
                <c:pt idx="87">
                  <c:v>18</c:v>
                </c:pt>
                <c:pt idx="88">
                  <c:v>18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22</c:v>
                </c:pt>
                <c:pt idx="95">
                  <c:v>23</c:v>
                </c:pt>
                <c:pt idx="96">
                  <c:v>19</c:v>
                </c:pt>
                <c:pt idx="97">
                  <c:v>18</c:v>
                </c:pt>
                <c:pt idx="98">
                  <c:v>19</c:v>
                </c:pt>
                <c:pt idx="99">
                  <c:v>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140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abSelected="1" zoomScale="120" zoomScaleNormal="120" workbookViewId="0">
      <selection activeCell="R9" sqref="R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G18" sqref="G18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Ours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4" cm="1">
        <f t="array" ref="C3">MAX(ABS('Data-Difference'!D4:'Data-Difference'!D103))</f>
        <v>0.43065364758509678</v>
      </c>
      <c r="D3" s="4" cm="1">
        <f t="array" ref="D3">MAX(ABS('Data-Difference'!E4:'Data-Difference'!E103))</f>
        <v>1</v>
      </c>
      <c r="E3" s="4" cm="1">
        <f t="array" ref="E3">MAX(ABS('Data-Difference'!F4:'Data-Difference'!F103))</f>
        <v>1</v>
      </c>
      <c r="F3" s="4" cm="1">
        <f t="array" ref="F3">MAX(ABS('Data-Difference'!G4:'Data-Difference'!G103))</f>
        <v>1</v>
      </c>
      <c r="G3" s="4" cm="1">
        <f t="array" ref="G3">MAX(ABS('Data-Difference'!H4:'Data-Difference'!H103))</f>
        <v>1</v>
      </c>
      <c r="H3" s="4" cm="1">
        <f t="array" ref="H3">MAX(ABS('Data-Difference'!I4:'Data-Difference'!I103))</f>
        <v>0.980268001168071</v>
      </c>
      <c r="I3" s="4" cm="1">
        <f t="array" ref="I3">MAX(ABS('Data-Difference'!J4:'Data-Difference'!J103))</f>
        <v>0.97116765453620979</v>
      </c>
      <c r="J3" s="4" cm="1">
        <f t="array" ref="J3">MAX(ABS('Data-Difference'!K4:'Data-Difference'!K103))</f>
        <v>0.96836981398548838</v>
      </c>
      <c r="K3" s="4" cm="1">
        <f t="array" ref="K3">MAX(ABS('Data-Difference'!L4:'Data-Difference'!L103))</f>
        <v>0.9729968286830929</v>
      </c>
      <c r="L3" s="4" cm="1">
        <f t="array" ref="L3">MAX(ABS('Data-Difference'!M4:'Data-Difference'!M103))</f>
        <v>0.96949056508015585</v>
      </c>
      <c r="M3" s="4" cm="1">
        <f t="array" ref="M3">MAX(ABS('Data-Difference'!N4:'Data-Difference'!N103))</f>
        <v>0.980268001168071</v>
      </c>
      <c r="N3" s="4" cm="1">
        <f t="array" ref="N3">MAX(ABS('Data-Difference'!O4:'Data-Difference'!O103))</f>
        <v>0.96614638897034066</v>
      </c>
      <c r="O3" s="4" cm="1">
        <f t="array" ref="O3">MAX(ABS('Data-Difference'!P4:'Data-Difference'!P103))</f>
        <v>0.980268001168071</v>
      </c>
      <c r="P3" s="4" cm="1">
        <f t="array" ref="P3">MAX(ABS('Data-Difference'!Q4:'Data-Difference'!Q103))</f>
        <v>0.97352980432669822</v>
      </c>
      <c r="Q3" s="4" cm="1">
        <f t="array" ref="Q3">MAX(ABS('Data-Difference'!R4:'Data-Difference'!R103))</f>
        <v>0.98074980669419698</v>
      </c>
      <c r="R3" s="4" cm="1">
        <f t="array" ref="R3">MAX(ABS('Data-Difference'!S4:'Data-Difference'!S103))</f>
        <v>0.99000000000000099</v>
      </c>
      <c r="U3">
        <f>MAX(C3:R3)</f>
        <v>1</v>
      </c>
      <c r="V3">
        <f>MIN(C3:R3)</f>
        <v>0.43065364758509678</v>
      </c>
    </row>
    <row r="4" spans="1:22" x14ac:dyDescent="0.25">
      <c r="B4" t="s">
        <v>9</v>
      </c>
      <c r="C4" s="4" cm="1">
        <f t="array" ref="C4">SUM(ABS('Data-Difference'!D4:'Data-Difference'!D103))</f>
        <v>17.189583017275197</v>
      </c>
      <c r="D4" s="4" cm="1">
        <f t="array" ref="D4">SUM(ABS('Data-Difference'!E4:'Data-Difference'!E103))</f>
        <v>50.499999999999957</v>
      </c>
      <c r="E4" s="4" cm="1">
        <f t="array" ref="E4">SUM(ABS('Data-Difference'!F4:'Data-Difference'!F103))</f>
        <v>50.499999999999957</v>
      </c>
      <c r="F4" s="4" cm="1">
        <f t="array" ref="F4">SUM(ABS('Data-Difference'!G4:'Data-Difference'!G103))</f>
        <v>50.499999999999957</v>
      </c>
      <c r="G4" s="4" cm="1">
        <f t="array" ref="G4">SUM(ABS('Data-Difference'!H4:'Data-Difference'!H103))</f>
        <v>50.499999999999957</v>
      </c>
      <c r="H4" s="4" cm="1">
        <f t="array" ref="H4">SUM(ABS('Data-Difference'!I4:'Data-Difference'!I103))</f>
        <v>49.165286611718273</v>
      </c>
      <c r="I4" s="4" cm="1">
        <f t="array" ref="I4">SUM(ABS('Data-Difference'!J4:'Data-Difference'!J103))</f>
        <v>48.856429703498975</v>
      </c>
      <c r="J4" s="4" cm="1">
        <f t="array" ref="J4">SUM(ABS('Data-Difference'!K4:'Data-Difference'!K103))</f>
        <v>49.283861570785682</v>
      </c>
      <c r="K4" s="4" cm="1">
        <f t="array" ref="K4">SUM(ABS('Data-Difference'!L4:'Data-Difference'!L103))</f>
        <v>48.728871077602328</v>
      </c>
      <c r="L4" s="4" cm="1">
        <f t="array" ref="L4">SUM(ABS('Data-Difference'!M4:'Data-Difference'!M103))</f>
        <v>48.836584565073096</v>
      </c>
      <c r="M4" s="4" cm="1">
        <f t="array" ref="M4">SUM(ABS('Data-Difference'!N4:'Data-Difference'!N103))</f>
        <v>49.165286611718273</v>
      </c>
      <c r="N4" s="4" cm="1">
        <f t="array" ref="N4">SUM(ABS('Data-Difference'!O4:'Data-Difference'!O103))</f>
        <v>46.425040724235693</v>
      </c>
      <c r="O4" s="4" cm="1">
        <f t="array" ref="O4">SUM(ABS('Data-Difference'!P4:'Data-Difference'!P103))</f>
        <v>49.165286611718287</v>
      </c>
      <c r="P4" s="4" cm="1">
        <f t="array" ref="P4">SUM(ABS('Data-Difference'!Q4:'Data-Difference'!Q103))</f>
        <v>46.41955962896305</v>
      </c>
      <c r="Q4" s="4" cm="1">
        <f t="array" ref="Q4">SUM(ABS('Data-Difference'!R4:'Data-Difference'!R103))</f>
        <v>31.074426851437003</v>
      </c>
      <c r="R4" s="4" cm="1">
        <f t="array" ref="R4">SUM(ABS('Data-Difference'!S4:'Data-Difference'!S103))</f>
        <v>49.500000000000043</v>
      </c>
      <c r="U4">
        <f t="shared" ref="U4:U5" si="0">MAX(C4:R4)</f>
        <v>50.499999999999957</v>
      </c>
      <c r="V4">
        <f t="shared" ref="V4:V5" si="1">MIN(C4:R4)</f>
        <v>17.189583017275197</v>
      </c>
    </row>
    <row r="5" spans="1:22" x14ac:dyDescent="0.25">
      <c r="B5" t="s">
        <v>14</v>
      </c>
      <c r="C5" s="4">
        <f>C4/100</f>
        <v>0.17189583017275198</v>
      </c>
      <c r="D5" s="4">
        <f t="shared" ref="D5:R5" si="2">D4/100</f>
        <v>0.50499999999999956</v>
      </c>
      <c r="E5" s="4">
        <f t="shared" si="2"/>
        <v>0.50499999999999956</v>
      </c>
      <c r="F5" s="4">
        <f t="shared" si="2"/>
        <v>0.50499999999999956</v>
      </c>
      <c r="G5" s="4">
        <f t="shared" si="2"/>
        <v>0.50499999999999956</v>
      </c>
      <c r="H5" s="4">
        <f t="shared" si="2"/>
        <v>0.49165286611718273</v>
      </c>
      <c r="I5" s="4">
        <f t="shared" si="2"/>
        <v>0.48856429703498977</v>
      </c>
      <c r="J5" s="4">
        <f t="shared" si="2"/>
        <v>0.49283861570785681</v>
      </c>
      <c r="K5" s="4">
        <f t="shared" si="2"/>
        <v>0.48728871077602326</v>
      </c>
      <c r="L5" s="4">
        <f t="shared" si="2"/>
        <v>0.48836584565073093</v>
      </c>
      <c r="M5" s="4">
        <f t="shared" si="2"/>
        <v>0.49165286611718273</v>
      </c>
      <c r="N5" s="4">
        <f t="shared" si="2"/>
        <v>0.46425040724235694</v>
      </c>
      <c r="O5" s="4">
        <f t="shared" si="2"/>
        <v>0.49165286611718284</v>
      </c>
      <c r="P5" s="4">
        <f t="shared" si="2"/>
        <v>0.46419559628963047</v>
      </c>
      <c r="Q5" s="4">
        <f t="shared" si="2"/>
        <v>0.31074426851437004</v>
      </c>
      <c r="R5" s="4">
        <f t="shared" si="2"/>
        <v>0.49500000000000044</v>
      </c>
      <c r="U5">
        <f t="shared" si="0"/>
        <v>0.50499999999999956</v>
      </c>
      <c r="V5">
        <f t="shared" si="1"/>
        <v>0.17189583017275198</v>
      </c>
    </row>
    <row r="10" spans="1:22" x14ac:dyDescent="0.25">
      <c r="A10" t="s">
        <v>5</v>
      </c>
    </row>
    <row r="11" spans="1:22" x14ac:dyDescent="0.25">
      <c r="C11" t="str">
        <f>Time!D2</f>
        <v>Ours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10</v>
      </c>
      <c r="C12">
        <f>SUM(Time!D3:D102)</f>
        <v>1588</v>
      </c>
      <c r="D12">
        <f>SUM(Time!E3:E102)</f>
        <v>12</v>
      </c>
      <c r="E12">
        <f>SUM(Time!F3:F102)</f>
        <v>140</v>
      </c>
      <c r="F12">
        <f>SUM(Time!G3:G102)</f>
        <v>0</v>
      </c>
      <c r="G12">
        <f>SUM(Time!H3:H102)</f>
        <v>1</v>
      </c>
      <c r="H12">
        <f>SUM(Time!I3:I102)</f>
        <v>3114</v>
      </c>
      <c r="I12">
        <f>SUM(Time!J3:J102)</f>
        <v>433082</v>
      </c>
      <c r="J12">
        <f>SUM(Time!K3:K102)</f>
        <v>3166850</v>
      </c>
      <c r="K12">
        <f>SUM(Time!L3:L102)</f>
        <v>369931</v>
      </c>
      <c r="L12">
        <f>SUM(Time!M3:M102)</f>
        <v>349209</v>
      </c>
      <c r="M12">
        <f>SUM(Time!N3:N102)</f>
        <v>2809</v>
      </c>
      <c r="N12">
        <f>SUM(Time!O3:O102)</f>
        <v>3036</v>
      </c>
      <c r="O12">
        <f>SUM(Time!P3:P102)</f>
        <v>2730</v>
      </c>
      <c r="P12">
        <f>SUM(Time!Q3:Q102)</f>
        <v>4205</v>
      </c>
      <c r="Q12">
        <f>SUM(Time!R3:R102)</f>
        <v>457354</v>
      </c>
      <c r="R12">
        <f>SUM(Time!S3:S102)</f>
        <v>2008</v>
      </c>
    </row>
    <row r="13" spans="1:22" x14ac:dyDescent="0.25">
      <c r="B13" t="s">
        <v>11</v>
      </c>
      <c r="C13">
        <f>C12/COUNT(Time!D3:D102)</f>
        <v>15.88</v>
      </c>
      <c r="D13">
        <f>D12/COUNT(Time!E3:E102)</f>
        <v>0.12</v>
      </c>
      <c r="E13">
        <f>E12/COUNT(Time!F3:F102)</f>
        <v>1.4</v>
      </c>
      <c r="F13">
        <f>F12/COUNT(Time!G3:G102)</f>
        <v>0</v>
      </c>
      <c r="G13">
        <f>G12/COUNT(Time!H3:H102)</f>
        <v>0.01</v>
      </c>
      <c r="H13">
        <f>H12/COUNT(Time!I3:I102)</f>
        <v>31.14</v>
      </c>
      <c r="I13">
        <f>I12/COUNT(Time!J3:J102)</f>
        <v>4330.82</v>
      </c>
      <c r="J13">
        <f>J12/COUNT(Time!K3:K102)</f>
        <v>31668.5</v>
      </c>
      <c r="K13">
        <f>K12/COUNT(Time!L3:L102)</f>
        <v>3699.31</v>
      </c>
      <c r="L13">
        <f>L12/COUNT(Time!M3:M102)</f>
        <v>3492.09</v>
      </c>
      <c r="M13">
        <f>M12/COUNT(Time!N3:N102)</f>
        <v>28.09</v>
      </c>
      <c r="N13">
        <f>N12/COUNT(Time!O3:O102)</f>
        <v>30.36</v>
      </c>
      <c r="O13">
        <f>O12/COUNT(Time!P3:P102)</f>
        <v>27.3</v>
      </c>
      <c r="P13">
        <f>P12/COUNT(Time!Q3:Q102)</f>
        <v>42.05</v>
      </c>
      <c r="Q13">
        <f>Q12/COUNT(Time!R3:R102)</f>
        <v>4573.54</v>
      </c>
      <c r="R13">
        <f>R12/COUNT(Time!S3:S102)</f>
        <v>20.079999999999998</v>
      </c>
    </row>
    <row r="14" spans="1:22" x14ac:dyDescent="0.25">
      <c r="B14" t="s">
        <v>12</v>
      </c>
      <c r="C14">
        <f>OUR_TIME-OUR_TIME</f>
        <v>0</v>
      </c>
      <c r="D14">
        <f t="shared" ref="D14:R14" si="3">D13-OUR_TIME</f>
        <v>-15.760000000000002</v>
      </c>
      <c r="E14">
        <f t="shared" si="3"/>
        <v>-14.48</v>
      </c>
      <c r="F14">
        <f t="shared" si="3"/>
        <v>-15.88</v>
      </c>
      <c r="G14">
        <f t="shared" si="3"/>
        <v>-15.870000000000001</v>
      </c>
      <c r="H14">
        <f t="shared" si="3"/>
        <v>15.26</v>
      </c>
      <c r="I14">
        <f t="shared" si="3"/>
        <v>4314.9399999999996</v>
      </c>
      <c r="J14">
        <f t="shared" si="3"/>
        <v>31652.62</v>
      </c>
      <c r="K14">
        <f t="shared" si="3"/>
        <v>3683.43</v>
      </c>
      <c r="L14">
        <f t="shared" si="3"/>
        <v>3476.21</v>
      </c>
      <c r="M14">
        <f t="shared" si="3"/>
        <v>12.209999999999999</v>
      </c>
      <c r="N14">
        <f t="shared" si="3"/>
        <v>14.479999999999999</v>
      </c>
      <c r="O14">
        <f t="shared" si="3"/>
        <v>11.42</v>
      </c>
      <c r="P14">
        <f t="shared" si="3"/>
        <v>26.169999999999995</v>
      </c>
      <c r="Q14">
        <f t="shared" si="3"/>
        <v>4557.66</v>
      </c>
      <c r="R14">
        <f t="shared" si="3"/>
        <v>4.1999999999999975</v>
      </c>
    </row>
    <row r="15" spans="1:22" x14ac:dyDescent="0.25">
      <c r="B15" t="s">
        <v>13</v>
      </c>
      <c r="C15" s="1">
        <v>0</v>
      </c>
      <c r="D15" s="3">
        <f>D14/D13</f>
        <v>-131.33333333333334</v>
      </c>
      <c r="E15" s="3">
        <f t="shared" ref="E15:R15" si="4">E14/E13</f>
        <v>-10.342857142857143</v>
      </c>
      <c r="F15" s="3" t="e">
        <f t="shared" si="4"/>
        <v>#DIV/0!</v>
      </c>
      <c r="G15" s="3">
        <f t="shared" si="4"/>
        <v>-1587</v>
      </c>
      <c r="H15" s="3">
        <f t="shared" si="4"/>
        <v>0.49004495825305072</v>
      </c>
      <c r="I15" s="3">
        <f t="shared" si="4"/>
        <v>0.99633325790496952</v>
      </c>
      <c r="J15" s="3">
        <f t="shared" si="4"/>
        <v>0.99949855534679566</v>
      </c>
      <c r="K15" s="3">
        <f t="shared" si="4"/>
        <v>0.99570730757898096</v>
      </c>
      <c r="L15" s="3">
        <f t="shared" si="4"/>
        <v>0.99545257997359748</v>
      </c>
      <c r="M15" s="3">
        <f t="shared" si="4"/>
        <v>0.43467426130295478</v>
      </c>
      <c r="N15" s="3">
        <f t="shared" si="4"/>
        <v>0.47694334650856385</v>
      </c>
      <c r="O15" s="3">
        <f t="shared" si="4"/>
        <v>0.41831501831501833</v>
      </c>
      <c r="P15" s="3">
        <f t="shared" si="4"/>
        <v>0.6223543400713436</v>
      </c>
      <c r="Q15" s="3">
        <f t="shared" si="4"/>
        <v>0.99652785369757346</v>
      </c>
      <c r="R15" s="3">
        <f t="shared" si="4"/>
        <v>0.20916334661354571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-3.2941278307777377E-2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-3.3881334690466502E-4</v>
      </c>
      <c r="J1">
        <f t="shared" si="0"/>
        <v>-8.245015323593563E-5</v>
      </c>
      <c r="K1">
        <f t="shared" si="0"/>
        <v>0</v>
      </c>
      <c r="L1">
        <f t="shared" si="0"/>
        <v>-2.8222903287056234E-4</v>
      </c>
      <c r="M1">
        <f t="shared" si="0"/>
        <v>-7.9114271040459094E-5</v>
      </c>
      <c r="N1">
        <f t="shared" si="0"/>
        <v>-3.3881334690466502E-4</v>
      </c>
      <c r="O1">
        <f t="shared" si="0"/>
        <v>-6.4439632436359418E-3</v>
      </c>
      <c r="P1">
        <f t="shared" si="0"/>
        <v>-3.3881334690466502E-4</v>
      </c>
      <c r="Q1">
        <f t="shared" si="0"/>
        <v>-1.5951384496676768E-2</v>
      </c>
      <c r="R1">
        <f t="shared" si="0"/>
        <v>-6.8794269543456243E-3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0.43065364758509678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0.980268001168071</v>
      </c>
      <c r="J2" cm="1">
        <f t="array" ref="J2">MAX(ABS(J4:J103))</f>
        <v>0.97116765453620979</v>
      </c>
      <c r="K2" cm="1">
        <f t="array" ref="K2">MAX(ABS(K4:K103))</f>
        <v>0.96836981398548838</v>
      </c>
      <c r="L2" cm="1">
        <f t="array" ref="L2">MAX(ABS(L4:L103))</f>
        <v>0.9729968286830929</v>
      </c>
      <c r="M2" cm="1">
        <f t="array" ref="M2">MAX(ABS(M4:M103))</f>
        <v>0.96949056508015585</v>
      </c>
      <c r="N2" cm="1">
        <f t="array" ref="N2">MAX(ABS(N4:N103))</f>
        <v>0.980268001168071</v>
      </c>
      <c r="O2" cm="1">
        <f t="array" ref="O2">MAX(ABS(O4:O103))</f>
        <v>0.96614638897034066</v>
      </c>
      <c r="P2" cm="1">
        <f t="array" ref="P2">MAX(ABS(P4:P103))</f>
        <v>0.980268001168071</v>
      </c>
      <c r="Q2" cm="1">
        <f t="array" ref="Q2">MAX(ABS(Q4:Q103))</f>
        <v>0.97352980432669822</v>
      </c>
      <c r="R2" cm="1">
        <f t="array" ref="R2">MAX(ABS(R4:R103))</f>
        <v>0.98074980669419698</v>
      </c>
      <c r="S2" cm="1">
        <f t="array" ref="S2">MAX(ABS(S4:S103))</f>
        <v>0.99000000000000099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Ours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-2.0058536334356392E-3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-3.3881334690466502E-4</v>
      </c>
      <c r="J4">
        <f>'Data-Normalized'!I4-'Data-Normalized'!B4</f>
        <v>-8.245015323593563E-5</v>
      </c>
      <c r="K4">
        <f>'Data-Normalized'!J4-'Data-Normalized'!B4</f>
        <v>0</v>
      </c>
      <c r="L4">
        <f>'Data-Normalized'!K4-'Data-Normalized'!B4</f>
        <v>-2.8222903287056234E-4</v>
      </c>
      <c r="M4">
        <f>'Data-Normalized'!L4-'Data-Normalized'!B4</f>
        <v>-7.9114271040459094E-5</v>
      </c>
      <c r="N4">
        <f>'Data-Normalized'!M4-'Data-Normalized'!B4</f>
        <v>-3.3881334690466502E-4</v>
      </c>
      <c r="O4">
        <f>'Data-Normalized'!N4-'Data-Normalized'!B4</f>
        <v>-6.4439632436359418E-3</v>
      </c>
      <c r="P4">
        <f>'Data-Normalized'!O4-'Data-Normalized'!B4</f>
        <v>-3.3881334690466502E-4</v>
      </c>
      <c r="Q4">
        <f>'Data-Normalized'!P4-'Data-Normalized'!B4</f>
        <v>-1.5951384496676768E-2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-8.2200109325686332E-3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9.8955198471880612E-3</v>
      </c>
      <c r="J5">
        <f>'Data-Normalized'!I5-'Data-Normalized'!B5</f>
        <v>1.0000000000000009E-2</v>
      </c>
      <c r="K5">
        <f>'Data-Normalized'!J5-'Data-Normalized'!B5</f>
        <v>9.8899740483961995E-3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9.8955198471880612E-3</v>
      </c>
      <c r="O5">
        <f>'Data-Normalized'!N5-'Data-Normalized'!B5</f>
        <v>6.3257657157764768E-3</v>
      </c>
      <c r="P5">
        <f>'Data-Normalized'!O5-'Data-Normalized'!B5</f>
        <v>9.8955198471880612E-3</v>
      </c>
      <c r="Q5">
        <f>'Data-Normalized'!P5-'Data-Normalized'!B5</f>
        <v>-2.9321901311680776E-3</v>
      </c>
      <c r="R5">
        <f>'Data-Normalized'!Q5-'Data-Normalized'!B5</f>
        <v>-4.9175058970077901E-3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2.0000000000000018E-2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1.9891528061812824E-2</v>
      </c>
      <c r="J6">
        <f>'Data-Normalized'!I6-'Data-Normalized'!B6</f>
        <v>1.9898490595456009E-2</v>
      </c>
      <c r="K6">
        <f>'Data-Normalized'!J6-'Data-Normalized'!B6</f>
        <v>1.9871506450673482E-2</v>
      </c>
      <c r="L6">
        <f>'Data-Normalized'!K6-'Data-Normalized'!B6</f>
        <v>1.9984459857870118E-2</v>
      </c>
      <c r="M6">
        <f>'Data-Normalized'!L6-'Data-Normalized'!B6</f>
        <v>1.9899415435761458E-2</v>
      </c>
      <c r="N6">
        <f>'Data-Normalized'!M6-'Data-Normalized'!B6</f>
        <v>1.9891528061812824E-2</v>
      </c>
      <c r="O6">
        <f>'Data-Normalized'!N6-'Data-Normalized'!B6</f>
        <v>1.1263700656166775E-2</v>
      </c>
      <c r="P6">
        <f>'Data-Normalized'!O6-'Data-Normalized'!B6</f>
        <v>1.9891528061812824E-2</v>
      </c>
      <c r="Q6">
        <f>'Data-Normalized'!P6-'Data-Normalized'!B6</f>
        <v>8.0974132550764022E-3</v>
      </c>
      <c r="R6">
        <f>'Data-Normalized'!Q6-'Data-Normalized'!B6</f>
        <v>-3.2316296885392948E-3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-1.6791032558103103E-2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2.9864944383640957E-2</v>
      </c>
      <c r="J7">
        <f>'Data-Normalized'!I7-'Data-Normalized'!B7</f>
        <v>2.9835771385204213E-2</v>
      </c>
      <c r="K7">
        <f>'Data-Normalized'!J7-'Data-Normalized'!B7</f>
        <v>2.979612551748867E-2</v>
      </c>
      <c r="L7">
        <f>'Data-Normalized'!K7-'Data-Normalized'!B7</f>
        <v>2.9910487528095886E-2</v>
      </c>
      <c r="M7">
        <f>'Data-Normalized'!L7-'Data-Normalized'!B7</f>
        <v>2.9834545075188124E-2</v>
      </c>
      <c r="N7">
        <f>'Data-Normalized'!M7-'Data-Normalized'!B7</f>
        <v>2.9864944383640957E-2</v>
      </c>
      <c r="O7">
        <f>'Data-Normalized'!N7-'Data-Normalized'!B7</f>
        <v>2.0302059243765713E-2</v>
      </c>
      <c r="P7">
        <f>'Data-Normalized'!O7-'Data-Normalized'!B7</f>
        <v>2.9864944383640957E-2</v>
      </c>
      <c r="Q7">
        <f>'Data-Normalized'!P7-'Data-Normalized'!B7</f>
        <v>1.7555533230630638E-2</v>
      </c>
      <c r="R7">
        <f>'Data-Normalized'!Q7-'Data-Normalized'!B7</f>
        <v>-6.8794269543456243E-3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6.9388901696675331E-3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3.9881927397621197E-2</v>
      </c>
      <c r="J8">
        <f>'Data-Normalized'!I8-'Data-Normalized'!B8</f>
        <v>3.9782959627174153E-2</v>
      </c>
      <c r="K8">
        <f>'Data-Normalized'!J8-'Data-Normalized'!B8</f>
        <v>3.9671140324457732E-2</v>
      </c>
      <c r="L8">
        <f>'Data-Normalized'!K8-'Data-Normalized'!B8</f>
        <v>3.987072857575169E-2</v>
      </c>
      <c r="M8">
        <f>'Data-Normalized'!L8-'Data-Normalized'!B8</f>
        <v>3.9784503419060369E-2</v>
      </c>
      <c r="N8">
        <f>'Data-Normalized'!M8-'Data-Normalized'!B8</f>
        <v>3.9881927397621197E-2</v>
      </c>
      <c r="O8">
        <f>'Data-Normalized'!N8-'Data-Normalized'!B8</f>
        <v>2.813217817425917E-2</v>
      </c>
      <c r="P8">
        <f>'Data-Normalized'!O8-'Data-Normalized'!B8</f>
        <v>3.9881927397621197E-2</v>
      </c>
      <c r="Q8">
        <f>'Data-Normalized'!P8-'Data-Normalized'!B8</f>
        <v>2.6408983290480359E-2</v>
      </c>
      <c r="R8">
        <f>'Data-Normalized'!Q8-'Data-Normalized'!B8</f>
        <v>-4.1027125280834742E-3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-3.2941278307777377E-2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5.0000000000000044E-2</v>
      </c>
      <c r="J9">
        <f>'Data-Normalized'!I9-'Data-Normalized'!B9</f>
        <v>4.9839843515990245E-2</v>
      </c>
      <c r="K9">
        <f>'Data-Normalized'!J9-'Data-Normalized'!B9</f>
        <v>4.9550296940942373E-2</v>
      </c>
      <c r="L9">
        <f>'Data-Normalized'!K9-'Data-Normalized'!B9</f>
        <v>4.9983801908303649E-2</v>
      </c>
      <c r="M9">
        <f>'Data-Normalized'!L9-'Data-Normalized'!B9</f>
        <v>4.9844027091833554E-2</v>
      </c>
      <c r="N9">
        <f>'Data-Normalized'!M9-'Data-Normalized'!B9</f>
        <v>5.0000000000000044E-2</v>
      </c>
      <c r="O9">
        <f>'Data-Normalized'!N9-'Data-Normalized'!B9</f>
        <v>4.4102233936640034E-2</v>
      </c>
      <c r="P9">
        <f>'Data-Normalized'!O9-'Data-Normalized'!B9</f>
        <v>5.0000000000000044E-2</v>
      </c>
      <c r="Q9">
        <f>'Data-Normalized'!P9-'Data-Normalized'!B9</f>
        <v>3.3039457615099188E-2</v>
      </c>
      <c r="R9">
        <f>'Data-Normalized'!Q9-'Data-Normalized'!B9</f>
        <v>-1.1252902136478227E-3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8.624061691248408E-3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5.9983476550035331E-2</v>
      </c>
      <c r="J10">
        <f>'Data-Normalized'!I10-'Data-Normalized'!B10</f>
        <v>5.9579437049329109E-2</v>
      </c>
      <c r="K10">
        <f>'Data-Normalized'!J10-'Data-Normalized'!B10</f>
        <v>5.9789254986409857E-2</v>
      </c>
      <c r="L10">
        <f>'Data-Normalized'!K10-'Data-Normalized'!B10</f>
        <v>5.9837611780930389E-2</v>
      </c>
      <c r="M10">
        <f>'Data-Normalized'!L10-'Data-Normalized'!B10</f>
        <v>5.9582457099618402E-2</v>
      </c>
      <c r="N10">
        <f>'Data-Normalized'!M10-'Data-Normalized'!B10</f>
        <v>5.9983476550035331E-2</v>
      </c>
      <c r="O10">
        <f>'Data-Normalized'!N10-'Data-Normalized'!B10</f>
        <v>4.7051555738654049E-2</v>
      </c>
      <c r="P10">
        <f>'Data-Normalized'!O10-'Data-Normalized'!B10</f>
        <v>5.9983476550035331E-2</v>
      </c>
      <c r="Q10">
        <f>'Data-Normalized'!P10-'Data-Normalized'!B10</f>
        <v>4.4081520311828104E-2</v>
      </c>
      <c r="R10">
        <f>'Data-Normalized'!Q10-'Data-Normalized'!B10</f>
        <v>-3.7333856654403474E-3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-9.0266734510290325E-3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6.9851253710442984E-2</v>
      </c>
      <c r="J11">
        <f>'Data-Normalized'!I11-'Data-Normalized'!B11</f>
        <v>6.9463948061776914E-2</v>
      </c>
      <c r="K11">
        <f>'Data-Normalized'!J11-'Data-Normalized'!B11</f>
        <v>6.9738188911440235E-2</v>
      </c>
      <c r="L11">
        <f>'Data-Normalized'!K11-'Data-Normalized'!B11</f>
        <v>6.9573805335907735E-2</v>
      </c>
      <c r="M11">
        <f>'Data-Normalized'!L11-'Data-Normalized'!B11</f>
        <v>6.9471095617782974E-2</v>
      </c>
      <c r="N11">
        <f>'Data-Normalized'!M11-'Data-Normalized'!B11</f>
        <v>6.9851253710442984E-2</v>
      </c>
      <c r="O11">
        <f>'Data-Normalized'!N11-'Data-Normalized'!B11</f>
        <v>5.681465297132704E-2</v>
      </c>
      <c r="P11">
        <f>'Data-Normalized'!O11-'Data-Normalized'!B11</f>
        <v>6.9851253710442984E-2</v>
      </c>
      <c r="Q11">
        <f>'Data-Normalized'!P11-'Data-Normalized'!B11</f>
        <v>5.1733956857887398E-2</v>
      </c>
      <c r="R11">
        <f>'Data-Normalized'!Q11-'Data-Normalized'!B11</f>
        <v>-1.6417650919959836E-3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-1.4126150166937634E-3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7.9944083169448343E-2</v>
      </c>
      <c r="J12">
        <f>'Data-Normalized'!I12-'Data-Normalized'!B12</f>
        <v>7.9345730326790931E-2</v>
      </c>
      <c r="K12">
        <f>'Data-Normalized'!J12-'Data-Normalized'!B12</f>
        <v>7.9674648680753246E-2</v>
      </c>
      <c r="L12">
        <f>'Data-Normalized'!K12-'Data-Normalized'!B12</f>
        <v>7.9610681842533948E-2</v>
      </c>
      <c r="M12">
        <f>'Data-Normalized'!L12-'Data-Normalized'!B12</f>
        <v>7.9342942194577271E-2</v>
      </c>
      <c r="N12">
        <f>'Data-Normalized'!M12-'Data-Normalized'!B12</f>
        <v>7.9944083169448343E-2</v>
      </c>
      <c r="O12">
        <f>'Data-Normalized'!N12-'Data-Normalized'!B12</f>
        <v>6.8590401704814674E-2</v>
      </c>
      <c r="P12">
        <f>'Data-Normalized'!O12-'Data-Normalized'!B12</f>
        <v>7.9944083169442237E-2</v>
      </c>
      <c r="Q12">
        <f>'Data-Normalized'!P12-'Data-Normalized'!B12</f>
        <v>6.375508466048696E-2</v>
      </c>
      <c r="R12">
        <f>'Data-Normalized'!Q12-'Data-Normalized'!B12</f>
        <v>1.9498920779138507E-3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-1.1483413512945462E-2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8.9869250810891255E-2</v>
      </c>
      <c r="J13">
        <f>'Data-Normalized'!I13-'Data-Normalized'!B13</f>
        <v>8.9242457731597225E-2</v>
      </c>
      <c r="K13">
        <f>'Data-Normalized'!J13-'Data-Normalized'!B13</f>
        <v>8.9471456378632741E-2</v>
      </c>
      <c r="L13">
        <f>'Data-Normalized'!K13-'Data-Normalized'!B13</f>
        <v>8.945174002595413E-2</v>
      </c>
      <c r="M13">
        <f>'Data-Normalized'!L13-'Data-Normalized'!B13</f>
        <v>8.9245239829232159E-2</v>
      </c>
      <c r="N13">
        <f>'Data-Normalized'!M13-'Data-Normalized'!B13</f>
        <v>8.9869250810891255E-2</v>
      </c>
      <c r="O13">
        <f>'Data-Normalized'!N13-'Data-Normalized'!B13</f>
        <v>7.3965473546364513E-2</v>
      </c>
      <c r="P13">
        <f>'Data-Normalized'!O13-'Data-Normalized'!B13</f>
        <v>8.9869250810891255E-2</v>
      </c>
      <c r="Q13">
        <f>'Data-Normalized'!P13-'Data-Normalized'!B13</f>
        <v>7.1013897934951609E-2</v>
      </c>
      <c r="R13">
        <f>'Data-Normalized'!Q13-'Data-Normalized'!B13</f>
        <v>-1.0498231679184622E-3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-6.358544878619421E-3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9.9935308012920387E-2</v>
      </c>
      <c r="J14">
        <f>'Data-Normalized'!I14-'Data-Normalized'!B14</f>
        <v>9.9166010822716033E-2</v>
      </c>
      <c r="K14">
        <f>'Data-Normalized'!J14-'Data-Normalized'!B14</f>
        <v>9.9642634929555829E-2</v>
      </c>
      <c r="L14">
        <f>'Data-Normalized'!K14-'Data-Normalized'!B14</f>
        <v>9.9470350599391133E-2</v>
      </c>
      <c r="M14">
        <f>'Data-Normalized'!L14-'Data-Normalized'!B14</f>
        <v>9.9172558291950708E-2</v>
      </c>
      <c r="N14">
        <f>'Data-Normalized'!M14-'Data-Normalized'!B14</f>
        <v>9.9935308012920387E-2</v>
      </c>
      <c r="O14">
        <f>'Data-Normalized'!N14-'Data-Normalized'!B14</f>
        <v>8.4304191672853301E-2</v>
      </c>
      <c r="P14">
        <f>'Data-Normalized'!O14-'Data-Normalized'!B14</f>
        <v>9.9935308012926494E-2</v>
      </c>
      <c r="Q14">
        <f>'Data-Normalized'!P14-'Data-Normalized'!B14</f>
        <v>7.5485905290365141E-2</v>
      </c>
      <c r="R14">
        <f>'Data-Normalized'!Q14-'Data-Normalized'!B14</f>
        <v>7.4227265840197676E-3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-2.2989475019544514E-2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0.10988361500809762</v>
      </c>
      <c r="J15">
        <f>'Data-Normalized'!I15-'Data-Normalized'!B15</f>
        <v>0.10889746009448265</v>
      </c>
      <c r="K15">
        <f>'Data-Normalized'!J15-'Data-Normalized'!B15</f>
        <v>0.10954635004010971</v>
      </c>
      <c r="L15">
        <f>'Data-Normalized'!K15-'Data-Normalized'!B15</f>
        <v>0.1091960169613122</v>
      </c>
      <c r="M15">
        <f>'Data-Normalized'!L15-'Data-Normalized'!B15</f>
        <v>0.10890948454379101</v>
      </c>
      <c r="N15">
        <f>'Data-Normalized'!M15-'Data-Normalized'!B15</f>
        <v>0.10988361500809762</v>
      </c>
      <c r="O15">
        <f>'Data-Normalized'!N15-'Data-Normalized'!B15</f>
        <v>9.0991213128936876E-2</v>
      </c>
      <c r="P15">
        <f>'Data-Normalized'!O15-'Data-Normalized'!B15</f>
        <v>0.10988361500809762</v>
      </c>
      <c r="Q15">
        <f>'Data-Normalized'!P15-'Data-Normalized'!B15</f>
        <v>8.0165072727477749E-2</v>
      </c>
      <c r="R15">
        <f>'Data-Normalized'!Q15-'Data-Normalized'!B15</f>
        <v>4.2237790072805481E-3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-1.4994194800895255E-2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0.11976923435612352</v>
      </c>
      <c r="J16">
        <f>'Data-Normalized'!I16-'Data-Normalized'!B16</f>
        <v>0.11863012680741214</v>
      </c>
      <c r="K16">
        <f>'Data-Normalized'!J16-'Data-Normalized'!B16</f>
        <v>0.11951253338359369</v>
      </c>
      <c r="L16">
        <f>'Data-Normalized'!K16-'Data-Normalized'!B16</f>
        <v>0.118954831448986</v>
      </c>
      <c r="M16">
        <f>'Data-Normalized'!L16-'Data-Normalized'!B16</f>
        <v>0.1186309972972075</v>
      </c>
      <c r="N16">
        <f>'Data-Normalized'!M16-'Data-Normalized'!B16</f>
        <v>0.11976923435612352</v>
      </c>
      <c r="O16">
        <f>'Data-Normalized'!N16-'Data-Normalized'!B16</f>
        <v>9.9704312583638988E-2</v>
      </c>
      <c r="P16">
        <f>'Data-Normalized'!O16-'Data-Normalized'!B16</f>
        <v>0.11976923435612352</v>
      </c>
      <c r="Q16">
        <f>'Data-Normalized'!P16-'Data-Normalized'!B16</f>
        <v>9.641919633193341E-2</v>
      </c>
      <c r="R16">
        <f>'Data-Normalized'!Q16-'Data-Normalized'!B16</f>
        <v>7.8220061148667197E-3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-5.3631321300373624E-4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0.12980997131578975</v>
      </c>
      <c r="J17">
        <f>'Data-Normalized'!I17-'Data-Normalized'!B17</f>
        <v>0.1282444498431663</v>
      </c>
      <c r="K17">
        <f>'Data-Normalized'!J17-'Data-Normalized'!B17</f>
        <v>0.12935928643151495</v>
      </c>
      <c r="L17">
        <f>'Data-Normalized'!K17-'Data-Normalized'!B17</f>
        <v>0.12865787687821051</v>
      </c>
      <c r="M17">
        <f>'Data-Normalized'!L17-'Data-Normalized'!B17</f>
        <v>0.12824064731680784</v>
      </c>
      <c r="N17">
        <f>'Data-Normalized'!M17-'Data-Normalized'!B17</f>
        <v>0.12980997131578975</v>
      </c>
      <c r="O17">
        <f>'Data-Normalized'!N17-'Data-Normalized'!B17</f>
        <v>0.10602883751258385</v>
      </c>
      <c r="P17">
        <f>'Data-Normalized'!O17-'Data-Normalized'!B17</f>
        <v>0.12980997131578975</v>
      </c>
      <c r="Q17">
        <f>'Data-Normalized'!P17-'Data-Normalized'!B17</f>
        <v>0.10428504240134617</v>
      </c>
      <c r="R17">
        <f>'Data-Normalized'!Q17-'Data-Normalized'!B17</f>
        <v>2.9111926108873476E-3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1.9191472783483765E-2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0.13955849878708226</v>
      </c>
      <c r="J18">
        <f>'Data-Normalized'!I18-'Data-Normalized'!B18</f>
        <v>0.13802497458801477</v>
      </c>
      <c r="K18">
        <f>'Data-Normalized'!J18-'Data-Normalized'!B18</f>
        <v>0.13937434312728358</v>
      </c>
      <c r="L18">
        <f>'Data-Normalized'!K18-'Data-Normalized'!B18</f>
        <v>0.13834657274071072</v>
      </c>
      <c r="M18">
        <f>'Data-Normalized'!L18-'Data-Normalized'!B18</f>
        <v>0.13801909394109502</v>
      </c>
      <c r="N18">
        <f>'Data-Normalized'!M18-'Data-Normalized'!B18</f>
        <v>0.13955849878708226</v>
      </c>
      <c r="O18">
        <f>'Data-Normalized'!N18-'Data-Normalized'!B18</f>
        <v>0.11705575862830264</v>
      </c>
      <c r="P18">
        <f>'Data-Normalized'!O18-'Data-Normalized'!B18</f>
        <v>0.13955849878708226</v>
      </c>
      <c r="Q18">
        <f>'Data-Normalized'!P18-'Data-Normalized'!B18</f>
        <v>0.11619372987058219</v>
      </c>
      <c r="R18">
        <f>'Data-Normalized'!Q18-'Data-Normalized'!B18</f>
        <v>1.5088800526857349E-2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1.8524875740528857E-2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0.14961251395053909</v>
      </c>
      <c r="J19">
        <f>'Data-Normalized'!I19-'Data-Normalized'!B19</f>
        <v>0.14781129267356929</v>
      </c>
      <c r="K19">
        <f>'Data-Normalized'!J19-'Data-Normalized'!B19</f>
        <v>0.14946010294784284</v>
      </c>
      <c r="L19">
        <f>'Data-Normalized'!K19-'Data-Normalized'!B19</f>
        <v>0.14805898611851742</v>
      </c>
      <c r="M19">
        <f>'Data-Normalized'!L19-'Data-Normalized'!B19</f>
        <v>0.14780209360421293</v>
      </c>
      <c r="N19">
        <f>'Data-Normalized'!M19-'Data-Normalized'!B19</f>
        <v>0.14961251395053909</v>
      </c>
      <c r="O19">
        <f>'Data-Normalized'!N19-'Data-Normalized'!B19</f>
        <v>0.12409478453134404</v>
      </c>
      <c r="P19">
        <f>'Data-Normalized'!O19-'Data-Normalized'!B19</f>
        <v>0.14961251395053909</v>
      </c>
      <c r="Q19">
        <f>'Data-Normalized'!P19-'Data-Normalized'!B19</f>
        <v>0.11714389287621685</v>
      </c>
      <c r="R19">
        <f>'Data-Normalized'!Q19-'Data-Normalized'!B19</f>
        <v>7.9506231494415047E-3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9.2323833460625782E-3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0.15966192656414935</v>
      </c>
      <c r="J20">
        <f>'Data-Normalized'!I20-'Data-Normalized'!B20</f>
        <v>0.15740571684342031</v>
      </c>
      <c r="K20">
        <f>'Data-Normalized'!J20-'Data-Normalized'!B20</f>
        <v>0.15928166404847466</v>
      </c>
      <c r="L20">
        <f>'Data-Normalized'!K20-'Data-Normalized'!B20</f>
        <v>0.15781560744097012</v>
      </c>
      <c r="M20">
        <f>'Data-Normalized'!L20-'Data-Normalized'!B20</f>
        <v>0.15740464255407938</v>
      </c>
      <c r="N20">
        <f>'Data-Normalized'!M20-'Data-Normalized'!B20</f>
        <v>0.15966192656414935</v>
      </c>
      <c r="O20">
        <f>'Data-Normalized'!N20-'Data-Normalized'!B20</f>
        <v>0.13120251051565135</v>
      </c>
      <c r="P20">
        <f>'Data-Normalized'!O20-'Data-Normalized'!B20</f>
        <v>0.15966192656414935</v>
      </c>
      <c r="Q20">
        <f>'Data-Normalized'!P20-'Data-Normalized'!B20</f>
        <v>0.12833703672960062</v>
      </c>
      <c r="R20">
        <f>'Data-Normalized'!Q20-'Data-Normalized'!B20</f>
        <v>1.0180315847251875E-2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-1.0347259843828449E-2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0.16958180337441175</v>
      </c>
      <c r="J21">
        <f>'Data-Normalized'!I21-'Data-Normalized'!B21</f>
        <v>0.1670134908853329</v>
      </c>
      <c r="K21">
        <f>'Data-Normalized'!J21-'Data-Normalized'!B21</f>
        <v>0.16924857829952022</v>
      </c>
      <c r="L21">
        <f>'Data-Normalized'!K21-'Data-Normalized'!B21</f>
        <v>0.16749490402395661</v>
      </c>
      <c r="M21">
        <f>'Data-Normalized'!L21-'Data-Normalized'!B21</f>
        <v>0.16702005697146427</v>
      </c>
      <c r="N21">
        <f>'Data-Normalized'!M21-'Data-Normalized'!B21</f>
        <v>0.16958180337441175</v>
      </c>
      <c r="O21">
        <f>'Data-Normalized'!N21-'Data-Normalized'!B21</f>
        <v>0.14102112978309445</v>
      </c>
      <c r="P21">
        <f>'Data-Normalized'!O21-'Data-Normalized'!B21</f>
        <v>0.16958180337441175</v>
      </c>
      <c r="Q21">
        <f>'Data-Normalized'!P21-'Data-Normalized'!B21</f>
        <v>0.13425695672549343</v>
      </c>
      <c r="R21">
        <f>'Data-Normalized'!Q21-'Data-Normalized'!B21</f>
        <v>1.2674299888521534E-2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1.2355530264063663E-2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0.17956160139581234</v>
      </c>
      <c r="J22">
        <f>'Data-Normalized'!I22-'Data-Normalized'!B22</f>
        <v>0.17683251195936533</v>
      </c>
      <c r="K22">
        <f>'Data-Normalized'!J22-'Data-Normalized'!B22</f>
        <v>0.17932010978621393</v>
      </c>
      <c r="L22">
        <f>'Data-Normalized'!K22-'Data-Normalized'!B22</f>
        <v>0.17724435056304721</v>
      </c>
      <c r="M22">
        <f>'Data-Normalized'!L22-'Data-Normalized'!B22</f>
        <v>0.17682364973681097</v>
      </c>
      <c r="N22">
        <f>'Data-Normalized'!M22-'Data-Normalized'!B22</f>
        <v>0.17956160139581234</v>
      </c>
      <c r="O22">
        <f>'Data-Normalized'!N22-'Data-Normalized'!B22</f>
        <v>0.1494530493079943</v>
      </c>
      <c r="P22">
        <f>'Data-Normalized'!O22-'Data-Normalized'!B22</f>
        <v>0.17956160139581234</v>
      </c>
      <c r="Q22">
        <f>'Data-Normalized'!P22-'Data-Normalized'!B22</f>
        <v>0.1448673076496042</v>
      </c>
      <c r="R22">
        <f>'Data-Normalized'!Q22-'Data-Normalized'!B22</f>
        <v>1.1458000607789232E-2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1.0107151406416048E-2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0.18967016871664633</v>
      </c>
      <c r="J23">
        <f>'Data-Normalized'!I23-'Data-Normalized'!B23</f>
        <v>0.18662663846065397</v>
      </c>
      <c r="K23">
        <f>'Data-Normalized'!J23-'Data-Normalized'!B23</f>
        <v>0.18900708644117259</v>
      </c>
      <c r="L23">
        <f>'Data-Normalized'!K23-'Data-Normalized'!B23</f>
        <v>0.18730945623914697</v>
      </c>
      <c r="M23">
        <f>'Data-Normalized'!L23-'Data-Normalized'!B23</f>
        <v>0.18662135279137759</v>
      </c>
      <c r="N23">
        <f>'Data-Normalized'!M23-'Data-Normalized'!B23</f>
        <v>0.18967016871664633</v>
      </c>
      <c r="O23">
        <f>'Data-Normalized'!N23-'Data-Normalized'!B23</f>
        <v>0.15943984807619949</v>
      </c>
      <c r="P23">
        <f>'Data-Normalized'!O23-'Data-Normalized'!B23</f>
        <v>0.18967016871664633</v>
      </c>
      <c r="Q23">
        <f>'Data-Normalized'!P23-'Data-Normalized'!B23</f>
        <v>0.15454774232949797</v>
      </c>
      <c r="R23">
        <f>'Data-Normalized'!Q23-'Data-Normalized'!B23</f>
        <v>1.9945384844759939E-2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2.3988078945858082E-2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0.19954235508211682</v>
      </c>
      <c r="J24">
        <f>'Data-Normalized'!I24-'Data-Normalized'!B24</f>
        <v>0.19653218181870846</v>
      </c>
      <c r="K24">
        <f>'Data-Normalized'!J24-'Data-Normalized'!B24</f>
        <v>0.19904553217891185</v>
      </c>
      <c r="L24">
        <f>'Data-Normalized'!K24-'Data-Normalized'!B24</f>
        <v>0.19695134368966816</v>
      </c>
      <c r="M24">
        <f>'Data-Normalized'!L24-'Data-Normalized'!B24</f>
        <v>0.19652490355598529</v>
      </c>
      <c r="N24">
        <f>'Data-Normalized'!M24-'Data-Normalized'!B24</f>
        <v>0.19954235508211682</v>
      </c>
      <c r="O24">
        <f>'Data-Normalized'!N24-'Data-Normalized'!B24</f>
        <v>0.16952513132639402</v>
      </c>
      <c r="P24">
        <f>'Data-Normalized'!O24-'Data-Normalized'!B24</f>
        <v>0.19954235508211682</v>
      </c>
      <c r="Q24">
        <f>'Data-Normalized'!P24-'Data-Normalized'!B24</f>
        <v>0.1671528126451296</v>
      </c>
      <c r="R24">
        <f>'Data-Normalized'!Q24-'Data-Normalized'!B24</f>
        <v>2.2424258876455605E-2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5.1154719592718667E-3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0.20937690789919616</v>
      </c>
      <c r="J25">
        <f>'Data-Normalized'!I25-'Data-Normalized'!B25</f>
        <v>0.20619440486711138</v>
      </c>
      <c r="K25">
        <f>'Data-Normalized'!J25-'Data-Normalized'!B25</f>
        <v>0.20895626400205702</v>
      </c>
      <c r="L25">
        <f>'Data-Normalized'!K25-'Data-Normalized'!B25</f>
        <v>0.20647285770054669</v>
      </c>
      <c r="M25">
        <f>'Data-Normalized'!L25-'Data-Normalized'!B25</f>
        <v>0.20618288262077911</v>
      </c>
      <c r="N25">
        <f>'Data-Normalized'!M25-'Data-Normalized'!B25</f>
        <v>0.20937690789919616</v>
      </c>
      <c r="O25">
        <f>'Data-Normalized'!N25-'Data-Normalized'!B25</f>
        <v>0.17895057017209237</v>
      </c>
      <c r="P25">
        <f>'Data-Normalized'!O25-'Data-Normalized'!B25</f>
        <v>0.20937690789919006</v>
      </c>
      <c r="Q25">
        <f>'Data-Normalized'!P25-'Data-Normalized'!B25</f>
        <v>0.17552982032203313</v>
      </c>
      <c r="R25">
        <f>'Data-Normalized'!Q25-'Data-Normalized'!B25</f>
        <v>2.2793297044662708E-2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3.1272244772136193E-2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0.21950326371393614</v>
      </c>
      <c r="J26">
        <f>'Data-Normalized'!I26-'Data-Normalized'!B26</f>
        <v>0.21634960762501021</v>
      </c>
      <c r="K26">
        <f>'Data-Normalized'!J26-'Data-Normalized'!B26</f>
        <v>0.21920355439372652</v>
      </c>
      <c r="L26">
        <f>'Data-Normalized'!K26-'Data-Normalized'!B26</f>
        <v>0.21654924251206387</v>
      </c>
      <c r="M26">
        <f>'Data-Normalized'!L26-'Data-Normalized'!B26</f>
        <v>0.21634662493465429</v>
      </c>
      <c r="N26">
        <f>'Data-Normalized'!M26-'Data-Normalized'!B26</f>
        <v>0.21950326371393614</v>
      </c>
      <c r="O26">
        <f>'Data-Normalized'!N26-'Data-Normalized'!B26</f>
        <v>0.18995339378337794</v>
      </c>
      <c r="P26">
        <f>'Data-Normalized'!O26-'Data-Normalized'!B26</f>
        <v>0.21950326371393614</v>
      </c>
      <c r="Q26">
        <f>'Data-Normalized'!P26-'Data-Normalized'!B26</f>
        <v>0.18025297579665711</v>
      </c>
      <c r="R26">
        <f>'Data-Normalized'!Q26-'Data-Normalized'!B26</f>
        <v>2.7341124388445825E-2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1.8852165953021305E-2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0.22949124076855842</v>
      </c>
      <c r="J27">
        <f>'Data-Normalized'!I27-'Data-Normalized'!B27</f>
        <v>0.22609952841786851</v>
      </c>
      <c r="K27">
        <f>'Data-Normalized'!J27-'Data-Normalized'!B27</f>
        <v>0.2291817733483914</v>
      </c>
      <c r="L27">
        <f>'Data-Normalized'!K27-'Data-Normalized'!B27</f>
        <v>0.22643996022224844</v>
      </c>
      <c r="M27">
        <f>'Data-Normalized'!L27-'Data-Normalized'!B27</f>
        <v>0.22609954947889566</v>
      </c>
      <c r="N27">
        <f>'Data-Normalized'!M27-'Data-Normalized'!B27</f>
        <v>0.22949124076855842</v>
      </c>
      <c r="O27">
        <f>'Data-Normalized'!N27-'Data-Normalized'!B27</f>
        <v>0.19805935676302244</v>
      </c>
      <c r="P27">
        <f>'Data-Normalized'!O27-'Data-Normalized'!B27</f>
        <v>0.22949124076855842</v>
      </c>
      <c r="Q27">
        <f>'Data-Normalized'!P27-'Data-Normalized'!B27</f>
        <v>0.18944012067859106</v>
      </c>
      <c r="R27">
        <f>'Data-Normalized'!Q27-'Data-Normalized'!B27</f>
        <v>3.3012969257300684E-2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1.9794840050018747E-2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0.23952967947088499</v>
      </c>
      <c r="J28">
        <f>'Data-Normalized'!I28-'Data-Normalized'!B28</f>
        <v>0.23569034224496066</v>
      </c>
      <c r="K28">
        <f>'Data-Normalized'!J28-'Data-Normalized'!B28</f>
        <v>0.23905191543828308</v>
      </c>
      <c r="L28">
        <f>'Data-Normalized'!K28-'Data-Normalized'!B28</f>
        <v>0.23605471508590592</v>
      </c>
      <c r="M28">
        <f>'Data-Normalized'!L28-'Data-Normalized'!B28</f>
        <v>0.23569140505316299</v>
      </c>
      <c r="N28">
        <f>'Data-Normalized'!M28-'Data-Normalized'!B28</f>
        <v>0.23952967947088499</v>
      </c>
      <c r="O28">
        <f>'Data-Normalized'!N28-'Data-Normalized'!B28</f>
        <v>0.20158607783358173</v>
      </c>
      <c r="P28">
        <f>'Data-Normalized'!O28-'Data-Normalized'!B28</f>
        <v>0.23952967947088499</v>
      </c>
      <c r="Q28">
        <f>'Data-Normalized'!P28-'Data-Normalized'!B28</f>
        <v>0.19619367286407763</v>
      </c>
      <c r="R28">
        <f>'Data-Normalized'!Q28-'Data-Normalized'!B28</f>
        <v>3.4114685882461027E-2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2.0038381502819003E-2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0.24944422917312159</v>
      </c>
      <c r="J29">
        <f>'Data-Normalized'!I29-'Data-Normalized'!B29</f>
        <v>0.24547254621899928</v>
      </c>
      <c r="K29">
        <f>'Data-Normalized'!J29-'Data-Normalized'!B29</f>
        <v>0.24892814842452149</v>
      </c>
      <c r="L29">
        <f>'Data-Normalized'!K29-'Data-Normalized'!B29</f>
        <v>0.24557898621877639</v>
      </c>
      <c r="M29">
        <f>'Data-Normalized'!L29-'Data-Normalized'!B29</f>
        <v>0.2454564431869517</v>
      </c>
      <c r="N29">
        <f>'Data-Normalized'!M29-'Data-Normalized'!B29</f>
        <v>0.24944422917312159</v>
      </c>
      <c r="O29">
        <f>'Data-Normalized'!N29-'Data-Normalized'!B29</f>
        <v>0.21143716910401433</v>
      </c>
      <c r="P29">
        <f>'Data-Normalized'!O29-'Data-Normalized'!B29</f>
        <v>0.24944422917312159</v>
      </c>
      <c r="Q29">
        <f>'Data-Normalized'!P29-'Data-Normalized'!B29</f>
        <v>0.21066680851823583</v>
      </c>
      <c r="R29">
        <f>'Data-Normalized'!Q29-'Data-Normalized'!B29</f>
        <v>3.5490128857599834E-2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2.2011252248578139E-2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0.259336268994109</v>
      </c>
      <c r="J30">
        <f>'Data-Normalized'!I30-'Data-Normalized'!B30</f>
        <v>0.25556557551613324</v>
      </c>
      <c r="K30">
        <f>'Data-Normalized'!J30-'Data-Normalized'!B30</f>
        <v>0.25891080155172652</v>
      </c>
      <c r="L30">
        <f>'Data-Normalized'!K30-'Data-Normalized'!B30</f>
        <v>0.25545394447030922</v>
      </c>
      <c r="M30">
        <f>'Data-Normalized'!L30-'Data-Normalized'!B30</f>
        <v>0.25554566603961415</v>
      </c>
      <c r="N30">
        <f>'Data-Normalized'!M30-'Data-Normalized'!B30</f>
        <v>0.259336268994109</v>
      </c>
      <c r="O30">
        <f>'Data-Normalized'!N30-'Data-Normalized'!B30</f>
        <v>0.2228457669853583</v>
      </c>
      <c r="P30">
        <f>'Data-Normalized'!O30-'Data-Normalized'!B30</f>
        <v>0.259336268994109</v>
      </c>
      <c r="Q30">
        <f>'Data-Normalized'!P30-'Data-Normalized'!B30</f>
        <v>0.21480622958387474</v>
      </c>
      <c r="R30">
        <f>'Data-Normalized'!Q30-'Data-Normalized'!B30</f>
        <v>4.5022306316777172E-2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2.3680116993413325E-2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0.26937414532173087</v>
      </c>
      <c r="J31">
        <f>'Data-Normalized'!I31-'Data-Normalized'!B31</f>
        <v>0.26509652482259682</v>
      </c>
      <c r="K31">
        <f>'Data-Normalized'!J31-'Data-Normalized'!B31</f>
        <v>0.2688821987024832</v>
      </c>
      <c r="L31">
        <f>'Data-Normalized'!K31-'Data-Normalized'!B31</f>
        <v>0.26504397922884493</v>
      </c>
      <c r="M31">
        <f>'Data-Normalized'!L31-'Data-Normalized'!B31</f>
        <v>0.26508806475173086</v>
      </c>
      <c r="N31">
        <f>'Data-Normalized'!M31-'Data-Normalized'!B31</f>
        <v>0.26937414532173087</v>
      </c>
      <c r="O31">
        <f>'Data-Normalized'!N31-'Data-Normalized'!B31</f>
        <v>0.22932662907132784</v>
      </c>
      <c r="P31">
        <f>'Data-Normalized'!O31-'Data-Normalized'!B31</f>
        <v>0.26937414532173087</v>
      </c>
      <c r="Q31">
        <f>'Data-Normalized'!P31-'Data-Normalized'!B31</f>
        <v>0.22652497807140726</v>
      </c>
      <c r="R31">
        <f>'Data-Normalized'!Q31-'Data-Normalized'!B31</f>
        <v>4.6169413009448101E-2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3.7912601375823307E-2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0.27913697325479569</v>
      </c>
      <c r="J32">
        <f>'Data-Normalized'!I32-'Data-Normalized'!B32</f>
        <v>0.27499912952956851</v>
      </c>
      <c r="K32">
        <f>'Data-Normalized'!J32-'Data-Normalized'!B32</f>
        <v>0.27879341779733602</v>
      </c>
      <c r="L32">
        <f>'Data-Normalized'!K32-'Data-Normalized'!B32</f>
        <v>0.27474937447794812</v>
      </c>
      <c r="M32">
        <f>'Data-Normalized'!L32-'Data-Normalized'!B32</f>
        <v>0.27498965227941152</v>
      </c>
      <c r="N32">
        <f>'Data-Normalized'!M32-'Data-Normalized'!B32</f>
        <v>0.27913697325479569</v>
      </c>
      <c r="O32">
        <f>'Data-Normalized'!N32-'Data-Normalized'!B32</f>
        <v>0.24173863902987036</v>
      </c>
      <c r="P32">
        <f>'Data-Normalized'!O32-'Data-Normalized'!B32</f>
        <v>0.27913697325479569</v>
      </c>
      <c r="Q32">
        <f>'Data-Normalized'!P32-'Data-Normalized'!B32</f>
        <v>0.23626185633454744</v>
      </c>
      <c r="R32">
        <f>'Data-Normalized'!Q32-'Data-Normalized'!B32</f>
        <v>5.2120102832262094E-2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2.1745962261393359E-2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0.28929798895280778</v>
      </c>
      <c r="J33">
        <f>'Data-Normalized'!I33-'Data-Normalized'!B33</f>
        <v>0.28493485703231591</v>
      </c>
      <c r="K33">
        <f>'Data-Normalized'!J33-'Data-Normalized'!B33</f>
        <v>0.28894549529731639</v>
      </c>
      <c r="L33">
        <f>'Data-Normalized'!K33-'Data-Normalized'!B33</f>
        <v>0.28474949980167541</v>
      </c>
      <c r="M33">
        <f>'Data-Normalized'!L33-'Data-Normalized'!B33</f>
        <v>0.28491701251312951</v>
      </c>
      <c r="N33">
        <f>'Data-Normalized'!M33-'Data-Normalized'!B33</f>
        <v>0.28929798895280778</v>
      </c>
      <c r="O33">
        <f>'Data-Normalized'!N33-'Data-Normalized'!B33</f>
        <v>0.25144133505276867</v>
      </c>
      <c r="P33">
        <f>'Data-Normalized'!O33-'Data-Normalized'!B33</f>
        <v>0.28929798895280778</v>
      </c>
      <c r="Q33">
        <f>'Data-Normalized'!P33-'Data-Normalized'!B33</f>
        <v>0.24590274198771989</v>
      </c>
      <c r="R33">
        <f>'Data-Normalized'!Q33-'Data-Normalized'!B33</f>
        <v>5.8239054927806011E-2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4.5726040149152269E-2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0.29894569532614146</v>
      </c>
      <c r="J34">
        <f>'Data-Normalized'!I34-'Data-Normalized'!B34</f>
        <v>0.2944109375249917</v>
      </c>
      <c r="K34">
        <f>'Data-Normalized'!J34-'Data-Normalized'!B34</f>
        <v>0.29891080155172656</v>
      </c>
      <c r="L34">
        <f>'Data-Normalized'!K34-'Data-Normalized'!B34</f>
        <v>0.2938993976315063</v>
      </c>
      <c r="M34">
        <f>'Data-Normalized'!L34-'Data-Normalized'!B34</f>
        <v>0.29440109891142663</v>
      </c>
      <c r="N34">
        <f>'Data-Normalized'!M34-'Data-Normalized'!B34</f>
        <v>0.29894569532614146</v>
      </c>
      <c r="O34">
        <f>'Data-Normalized'!N34-'Data-Normalized'!B34</f>
        <v>0.25986747609244898</v>
      </c>
      <c r="P34">
        <f>'Data-Normalized'!O34-'Data-Normalized'!B34</f>
        <v>0.29894569532614146</v>
      </c>
      <c r="Q34">
        <f>'Data-Normalized'!P34-'Data-Normalized'!B34</f>
        <v>0.25747361743555419</v>
      </c>
      <c r="R34">
        <f>'Data-Normalized'!Q34-'Data-Normalized'!B34</f>
        <v>5.7930939818868321E-2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4.2873141043382357E-2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0.30921945432837461</v>
      </c>
      <c r="J35">
        <f>'Data-Normalized'!I35-'Data-Normalized'!B35</f>
        <v>0.30425678428533676</v>
      </c>
      <c r="K35">
        <f>'Data-Normalized'!J35-'Data-Normalized'!B35</f>
        <v>0.3088781056201384</v>
      </c>
      <c r="L35">
        <f>'Data-Normalized'!K35-'Data-Normalized'!B35</f>
        <v>0.30395231557516911</v>
      </c>
      <c r="M35">
        <f>'Data-Normalized'!L35-'Data-Normalized'!B35</f>
        <v>0.30424161723939258</v>
      </c>
      <c r="N35">
        <f>'Data-Normalized'!M35-'Data-Normalized'!B35</f>
        <v>0.30921945432837461</v>
      </c>
      <c r="O35">
        <f>'Data-Normalized'!N35-'Data-Normalized'!B35</f>
        <v>0.26596749813385567</v>
      </c>
      <c r="P35">
        <f>'Data-Normalized'!O35-'Data-Normalized'!B35</f>
        <v>0.30921945432837461</v>
      </c>
      <c r="Q35">
        <f>'Data-Normalized'!P35-'Data-Normalized'!B35</f>
        <v>0.26340789672340137</v>
      </c>
      <c r="R35">
        <f>'Data-Normalized'!Q35-'Data-Normalized'!B35</f>
        <v>6.6009667215154777E-2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4.1856420492455304E-2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0.31898968087565038</v>
      </c>
      <c r="J36">
        <f>'Data-Normalized'!I36-'Data-Normalized'!B36</f>
        <v>0.31408033927818246</v>
      </c>
      <c r="K36">
        <f>'Data-Normalized'!J36-'Data-Normalized'!B36</f>
        <v>0.31877378074751472</v>
      </c>
      <c r="L36">
        <f>'Data-Normalized'!K36-'Data-Normalized'!B36</f>
        <v>0.31362450003665654</v>
      </c>
      <c r="M36">
        <f>'Data-Normalized'!L36-'Data-Normalized'!B36</f>
        <v>0.31406049819016624</v>
      </c>
      <c r="N36">
        <f>'Data-Normalized'!M36-'Data-Normalized'!B36</f>
        <v>0.31898968087565038</v>
      </c>
      <c r="O36">
        <f>'Data-Normalized'!N36-'Data-Normalized'!B36</f>
        <v>0.2781812239651732</v>
      </c>
      <c r="P36">
        <f>'Data-Normalized'!O36-'Data-Normalized'!B36</f>
        <v>0.31898968087565038</v>
      </c>
      <c r="Q36">
        <f>'Data-Normalized'!P36-'Data-Normalized'!B36</f>
        <v>0.27418858067511398</v>
      </c>
      <c r="R36">
        <f>'Data-Normalized'!Q36-'Data-Normalized'!B36</f>
        <v>7.398412298776369E-2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5.1023360566463283E-2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0.32892736643328435</v>
      </c>
      <c r="J37">
        <f>'Data-Normalized'!I37-'Data-Normalized'!B37</f>
        <v>0.32392946053544824</v>
      </c>
      <c r="K37">
        <f>'Data-Normalized'!J37-'Data-Normalized'!B37</f>
        <v>0.32890709828674769</v>
      </c>
      <c r="L37">
        <f>'Data-Normalized'!K37-'Data-Normalized'!B37</f>
        <v>0.32326087324319508</v>
      </c>
      <c r="M37">
        <f>'Data-Normalized'!L37-'Data-Normalized'!B37</f>
        <v>0.32391810085649331</v>
      </c>
      <c r="N37">
        <f>'Data-Normalized'!M37-'Data-Normalized'!B37</f>
        <v>0.32892736643328435</v>
      </c>
      <c r="O37">
        <f>'Data-Normalized'!N37-'Data-Normalized'!B37</f>
        <v>0.28837819634910888</v>
      </c>
      <c r="P37">
        <f>'Data-Normalized'!O37-'Data-Normalized'!B37</f>
        <v>0.32892736643328435</v>
      </c>
      <c r="Q37">
        <f>'Data-Normalized'!P37-'Data-Normalized'!B37</f>
        <v>0.28680105238943066</v>
      </c>
      <c r="R37">
        <f>'Data-Normalized'!Q37-'Data-Normalized'!B37</f>
        <v>7.7228874697546579E-2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4.0890638840642368E-2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0.33881574274512494</v>
      </c>
      <c r="J38">
        <f>'Data-Normalized'!I38-'Data-Normalized'!B38</f>
        <v>0.33367933934757665</v>
      </c>
      <c r="K38">
        <f>'Data-Normalized'!J38-'Data-Normalized'!B38</f>
        <v>0.33867276932250368</v>
      </c>
      <c r="L38">
        <f>'Data-Normalized'!K38-'Data-Normalized'!B38</f>
        <v>0.33297641971417413</v>
      </c>
      <c r="M38">
        <f>'Data-Normalized'!L38-'Data-Normalized'!B38</f>
        <v>0.33365983077315353</v>
      </c>
      <c r="N38">
        <f>'Data-Normalized'!M38-'Data-Normalized'!B38</f>
        <v>0.33881574274512494</v>
      </c>
      <c r="O38">
        <f>'Data-Normalized'!N38-'Data-Normalized'!B38</f>
        <v>0.29676581971576743</v>
      </c>
      <c r="P38">
        <f>'Data-Normalized'!O38-'Data-Normalized'!B38</f>
        <v>0.33881574274512494</v>
      </c>
      <c r="Q38">
        <f>'Data-Normalized'!P38-'Data-Normalized'!B38</f>
        <v>0.29386421098619986</v>
      </c>
      <c r="R38">
        <f>'Data-Normalized'!Q38-'Data-Normalized'!B38</f>
        <v>8.2425879769202348E-2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4.6518011901669931E-2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0.3484985400188283</v>
      </c>
      <c r="J39">
        <f>'Data-Normalized'!I39-'Data-Normalized'!B39</f>
        <v>0.34324257183522078</v>
      </c>
      <c r="K39">
        <f>'Data-Normalized'!J39-'Data-Normalized'!B39</f>
        <v>0.34871676995771106</v>
      </c>
      <c r="L39">
        <f>'Data-Normalized'!K39-'Data-Normalized'!B39</f>
        <v>0.34218412311301549</v>
      </c>
      <c r="M39">
        <f>'Data-Normalized'!L39-'Data-Normalized'!B39</f>
        <v>0.34322081757957501</v>
      </c>
      <c r="N39">
        <f>'Data-Normalized'!M39-'Data-Normalized'!B39</f>
        <v>0.3484985400188283</v>
      </c>
      <c r="O39">
        <f>'Data-Normalized'!N39-'Data-Normalized'!B39</f>
        <v>0.30377543896927028</v>
      </c>
      <c r="P39">
        <f>'Data-Normalized'!O39-'Data-Normalized'!B39</f>
        <v>0.3484985400188283</v>
      </c>
      <c r="Q39">
        <f>'Data-Normalized'!P39-'Data-Normalized'!B39</f>
        <v>0.30051852495205644</v>
      </c>
      <c r="R39">
        <f>'Data-Normalized'!Q39-'Data-Normalized'!B39</f>
        <v>8.5474868320081998E-2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6.0082806778692044E-2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0.35879457174924889</v>
      </c>
      <c r="J40">
        <f>'Data-Normalized'!I40-'Data-Normalized'!B40</f>
        <v>0.35342166162834943</v>
      </c>
      <c r="K40">
        <f>'Data-Normalized'!J40-'Data-Normalized'!B40</f>
        <v>0.35851903509871708</v>
      </c>
      <c r="L40">
        <f>'Data-Normalized'!K40-'Data-Normalized'!B40</f>
        <v>0.35258164997459074</v>
      </c>
      <c r="M40">
        <f>'Data-Normalized'!L40-'Data-Normalized'!B40</f>
        <v>0.35340227079678799</v>
      </c>
      <c r="N40">
        <f>'Data-Normalized'!M40-'Data-Normalized'!B40</f>
        <v>0.35879457174924889</v>
      </c>
      <c r="O40">
        <f>'Data-Normalized'!N40-'Data-Normalized'!B40</f>
        <v>0.3171057598185919</v>
      </c>
      <c r="P40">
        <f>'Data-Normalized'!O40-'Data-Normalized'!B40</f>
        <v>0.35879457174924889</v>
      </c>
      <c r="Q40">
        <f>'Data-Normalized'!P40-'Data-Normalized'!B40</f>
        <v>0.3137866775888174</v>
      </c>
      <c r="R40">
        <f>'Data-Normalized'!Q40-'Data-Normalized'!B40</f>
        <v>9.6049410254119394E-2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7.1500486777915651E-2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0.36859728149182569</v>
      </c>
      <c r="J41">
        <f>'Data-Normalized'!I41-'Data-Normalized'!B41</f>
        <v>0.36346742062378079</v>
      </c>
      <c r="K41">
        <f>'Data-Normalized'!J41-'Data-Normalized'!B41</f>
        <v>0.36865688426483201</v>
      </c>
      <c r="L41">
        <f>'Data-Normalized'!K41-'Data-Normalized'!B41</f>
        <v>0.36235503334551067</v>
      </c>
      <c r="M41">
        <f>'Data-Normalized'!L41-'Data-Normalized'!B41</f>
        <v>0.36344065834435224</v>
      </c>
      <c r="N41">
        <f>'Data-Normalized'!M41-'Data-Normalized'!B41</f>
        <v>0.36859728149182569</v>
      </c>
      <c r="O41">
        <f>'Data-Normalized'!N41-'Data-Normalized'!B41</f>
        <v>0.32511202622903246</v>
      </c>
      <c r="P41">
        <f>'Data-Normalized'!O41-'Data-Normalized'!B41</f>
        <v>0.36859728149182569</v>
      </c>
      <c r="Q41">
        <f>'Data-Normalized'!P41-'Data-Normalized'!B41</f>
        <v>0.32247795468101059</v>
      </c>
      <c r="R41">
        <f>'Data-Normalized'!Q41-'Data-Normalized'!B41</f>
        <v>0.10344499743600333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6.9024571897685294E-2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0.37870283299809715</v>
      </c>
      <c r="J42">
        <f>'Data-Normalized'!I42-'Data-Normalized'!B42</f>
        <v>0.37298170358053218</v>
      </c>
      <c r="K42">
        <f>'Data-Normalized'!J42-'Data-Normalized'!B42</f>
        <v>0.37854500668073876</v>
      </c>
      <c r="L42">
        <f>'Data-Normalized'!K42-'Data-Normalized'!B42</f>
        <v>0.37205801611287104</v>
      </c>
      <c r="M42">
        <f>'Data-Normalized'!L42-'Data-Normalized'!B42</f>
        <v>0.37294416825692289</v>
      </c>
      <c r="N42">
        <f>'Data-Normalized'!M42-'Data-Normalized'!B42</f>
        <v>0.37870283299809715</v>
      </c>
      <c r="O42">
        <f>'Data-Normalized'!N42-'Data-Normalized'!B42</f>
        <v>0.33432689604094246</v>
      </c>
      <c r="P42">
        <f>'Data-Normalized'!O42-'Data-Normalized'!B42</f>
        <v>0.37870283299809715</v>
      </c>
      <c r="Q42">
        <f>'Data-Normalized'!P42-'Data-Normalized'!B42</f>
        <v>0.33324721933111434</v>
      </c>
      <c r="R42">
        <f>'Data-Normalized'!Q42-'Data-Normalized'!B42</f>
        <v>0.10673610295474834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6.2629992461840978E-2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0.38851648156093099</v>
      </c>
      <c r="J43">
        <f>'Data-Normalized'!I43-'Data-Normalized'!B43</f>
        <v>0.38279409169926359</v>
      </c>
      <c r="K43">
        <f>'Data-Normalized'!J43-'Data-Normalized'!B43</f>
        <v>0.38853228888916724</v>
      </c>
      <c r="L43">
        <f>'Data-Normalized'!K43-'Data-Normalized'!B43</f>
        <v>0.38163645842667315</v>
      </c>
      <c r="M43">
        <f>'Data-Normalized'!L43-'Data-Normalized'!B43</f>
        <v>0.38276743516253342</v>
      </c>
      <c r="N43">
        <f>'Data-Normalized'!M43-'Data-Normalized'!B43</f>
        <v>0.38851648156093099</v>
      </c>
      <c r="O43">
        <f>'Data-Normalized'!N43-'Data-Normalized'!B43</f>
        <v>0.34240310598651413</v>
      </c>
      <c r="P43">
        <f>'Data-Normalized'!O43-'Data-Normalized'!B43</f>
        <v>0.38851648156093099</v>
      </c>
      <c r="Q43">
        <f>'Data-Normalized'!P43-'Data-Normalized'!B43</f>
        <v>0.34040057482101549</v>
      </c>
      <c r="R43">
        <f>'Data-Normalized'!Q43-'Data-Normalized'!B43</f>
        <v>0.11006801761112794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6.9780332354022034E-2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0.39847785637393962</v>
      </c>
      <c r="J44">
        <f>'Data-Normalized'!I44-'Data-Normalized'!B44</f>
        <v>0.3928196159829539</v>
      </c>
      <c r="K44">
        <f>'Data-Normalized'!J44-'Data-Normalized'!B44</f>
        <v>0.39830780281341915</v>
      </c>
      <c r="L44">
        <f>'Data-Normalized'!K44-'Data-Normalized'!B44</f>
        <v>0.39167064047317168</v>
      </c>
      <c r="M44">
        <f>'Data-Normalized'!L44-'Data-Normalized'!B44</f>
        <v>0.39278439418790012</v>
      </c>
      <c r="N44">
        <f>'Data-Normalized'!M44-'Data-Normalized'!B44</f>
        <v>0.39847785637393962</v>
      </c>
      <c r="O44">
        <f>'Data-Normalized'!N44-'Data-Normalized'!B44</f>
        <v>0.35445270221713954</v>
      </c>
      <c r="P44">
        <f>'Data-Normalized'!O44-'Data-Normalized'!B44</f>
        <v>0.39847785637393962</v>
      </c>
      <c r="Q44">
        <f>'Data-Normalized'!P44-'Data-Normalized'!B44</f>
        <v>0.35288680447830423</v>
      </c>
      <c r="R44">
        <f>'Data-Normalized'!Q44-'Data-Normalized'!B44</f>
        <v>0.12189173327582181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6.6729190099022007E-2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0.40813508742975546</v>
      </c>
      <c r="J45">
        <f>'Data-Normalized'!I45-'Data-Normalized'!B45</f>
        <v>0.40278363849755505</v>
      </c>
      <c r="K45">
        <f>'Data-Normalized'!J45-'Data-Normalized'!B45</f>
        <v>0.4083642288771735</v>
      </c>
      <c r="L45">
        <f>'Data-Normalized'!K45-'Data-Normalized'!B45</f>
        <v>0.40119820135387219</v>
      </c>
      <c r="M45">
        <f>'Data-Normalized'!L45-'Data-Normalized'!B45</f>
        <v>0.40274867998423469</v>
      </c>
      <c r="N45">
        <f>'Data-Normalized'!M45-'Data-Normalized'!B45</f>
        <v>0.40813508742975546</v>
      </c>
      <c r="O45">
        <f>'Data-Normalized'!N45-'Data-Normalized'!B45</f>
        <v>0.36137398254353337</v>
      </c>
      <c r="P45">
        <f>'Data-Normalized'!O45-'Data-Normalized'!B45</f>
        <v>0.40813508742975546</v>
      </c>
      <c r="Q45">
        <f>'Data-Normalized'!P45-'Data-Normalized'!B45</f>
        <v>0.35902052448652544</v>
      </c>
      <c r="R45">
        <f>'Data-Normalized'!Q45-'Data-Normalized'!B45</f>
        <v>0.1263757728243815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8.9338597287054733E-2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0.41844034902526706</v>
      </c>
      <c r="J46">
        <f>'Data-Normalized'!I46-'Data-Normalized'!B46</f>
        <v>0.41270227984329266</v>
      </c>
      <c r="K46">
        <f>'Data-Normalized'!J46-'Data-Normalized'!B46</f>
        <v>0.41857531498095912</v>
      </c>
      <c r="L46">
        <f>'Data-Normalized'!K46-'Data-Normalized'!B46</f>
        <v>0.41143108416929464</v>
      </c>
      <c r="M46">
        <f>'Data-Normalized'!L46-'Data-Normalized'!B46</f>
        <v>0.41266885560622124</v>
      </c>
      <c r="N46">
        <f>'Data-Normalized'!M46-'Data-Normalized'!B46</f>
        <v>0.41844034902526706</v>
      </c>
      <c r="O46">
        <f>'Data-Normalized'!N46-'Data-Normalized'!B46</f>
        <v>0.37158626737284006</v>
      </c>
      <c r="P46">
        <f>'Data-Normalized'!O46-'Data-Normalized'!B46</f>
        <v>0.41844034902526706</v>
      </c>
      <c r="Q46">
        <f>'Data-Normalized'!P46-'Data-Normalized'!B46</f>
        <v>0.36927898732830933</v>
      </c>
      <c r="R46">
        <f>'Data-Normalized'!Q46-'Data-Normalized'!B46</f>
        <v>0.1389830822168433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7.4287205603215556E-2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0.42847528432052784</v>
      </c>
      <c r="J47">
        <f>'Data-Normalized'!I47-'Data-Normalized'!B47</f>
        <v>0.42233012067402753</v>
      </c>
      <c r="K47">
        <f>'Data-Normalized'!J47-'Data-Normalized'!B47</f>
        <v>0.42826073236645312</v>
      </c>
      <c r="L47">
        <f>'Data-Normalized'!K47-'Data-Normalized'!B47</f>
        <v>0.42108431341709507</v>
      </c>
      <c r="M47">
        <f>'Data-Normalized'!L47-'Data-Normalized'!B47</f>
        <v>0.42228656742852122</v>
      </c>
      <c r="N47">
        <f>'Data-Normalized'!M47-'Data-Normalized'!B47</f>
        <v>0.42847528432052784</v>
      </c>
      <c r="O47">
        <f>'Data-Normalized'!N47-'Data-Normalized'!B47</f>
        <v>0.3780547408162146</v>
      </c>
      <c r="P47">
        <f>'Data-Normalized'!O47-'Data-Normalized'!B47</f>
        <v>0.42847528432052784</v>
      </c>
      <c r="Q47">
        <f>'Data-Normalized'!P47-'Data-Normalized'!B47</f>
        <v>0.3785033789189709</v>
      </c>
      <c r="R47">
        <f>'Data-Normalized'!Q47-'Data-Normalized'!B47</f>
        <v>0.14193494153076913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8.6112933919837653E-2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0.43825910665293089</v>
      </c>
      <c r="J48">
        <f>'Data-Normalized'!I48-'Data-Normalized'!B48</f>
        <v>0.43232344573799664</v>
      </c>
      <c r="K48">
        <f>'Data-Normalized'!J48-'Data-Normalized'!B48</f>
        <v>0.43825663928410818</v>
      </c>
      <c r="L48">
        <f>'Data-Normalized'!K48-'Data-Normalized'!B48</f>
        <v>0.43091017609863402</v>
      </c>
      <c r="M48">
        <f>'Data-Normalized'!L48-'Data-Normalized'!B48</f>
        <v>0.43227553988493284</v>
      </c>
      <c r="N48">
        <f>'Data-Normalized'!M48-'Data-Normalized'!B48</f>
        <v>0.43825910665293089</v>
      </c>
      <c r="O48">
        <f>'Data-Normalized'!N48-'Data-Normalized'!B48</f>
        <v>0.39120335544120033</v>
      </c>
      <c r="P48">
        <f>'Data-Normalized'!O48-'Data-Normalized'!B48</f>
        <v>0.43825910665293699</v>
      </c>
      <c r="Q48">
        <f>'Data-Normalized'!P48-'Data-Normalized'!B48</f>
        <v>0.39172570911110693</v>
      </c>
      <c r="R48">
        <f>'Data-Normalized'!Q48-'Data-Normalized'!B48</f>
        <v>0.15246563523500756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7.7249770864719181E-2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0.44817037521201142</v>
      </c>
      <c r="J49">
        <f>'Data-Normalized'!I49-'Data-Normalized'!B49</f>
        <v>0.44204041165799823</v>
      </c>
      <c r="K49">
        <f>'Data-Normalized'!J49-'Data-Normalized'!B49</f>
        <v>0.4482616581826977</v>
      </c>
      <c r="L49">
        <f>'Data-Normalized'!K49-'Data-Normalized'!B49</f>
        <v>0.44059978055815396</v>
      </c>
      <c r="M49">
        <f>'Data-Normalized'!L49-'Data-Normalized'!B49</f>
        <v>0.44198702759872499</v>
      </c>
      <c r="N49">
        <f>'Data-Normalized'!M49-'Data-Normalized'!B49</f>
        <v>0.44817037521201142</v>
      </c>
      <c r="O49">
        <f>'Data-Normalized'!N49-'Data-Normalized'!B49</f>
        <v>0.39976373119266184</v>
      </c>
      <c r="P49">
        <f>'Data-Normalized'!O49-'Data-Normalized'!B49</f>
        <v>0.44817037521201142</v>
      </c>
      <c r="Q49">
        <f>'Data-Normalized'!P49-'Data-Normalized'!B49</f>
        <v>0.4018036902957246</v>
      </c>
      <c r="R49">
        <f>'Data-Normalized'!Q49-'Data-Normalized'!B49</f>
        <v>0.16085313707016213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0.10980471470712272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0.45780624031069894</v>
      </c>
      <c r="J50">
        <f>'Data-Normalized'!I50-'Data-Normalized'!B50</f>
        <v>0.45209083051443222</v>
      </c>
      <c r="K50">
        <f>'Data-Normalized'!J50-'Data-Normalized'!B50</f>
        <v>0.45830346609522044</v>
      </c>
      <c r="L50">
        <f>'Data-Normalized'!K50-'Data-Normalized'!B50</f>
        <v>0.45026150048844826</v>
      </c>
      <c r="M50">
        <f>'Data-Normalized'!L50-'Data-Normalized'!B50</f>
        <v>0.45203435413995452</v>
      </c>
      <c r="N50">
        <f>'Data-Normalized'!M50-'Data-Normalized'!B50</f>
        <v>0.45780624031069894</v>
      </c>
      <c r="O50">
        <f>'Data-Normalized'!N50-'Data-Normalized'!B50</f>
        <v>0.40635559464256499</v>
      </c>
      <c r="P50">
        <f>'Data-Normalized'!O50-'Data-Normalized'!B50</f>
        <v>0.45780624031069894</v>
      </c>
      <c r="Q50">
        <f>'Data-Normalized'!P50-'Data-Normalized'!B50</f>
        <v>0.40793532136565991</v>
      </c>
      <c r="R50">
        <f>'Data-Normalized'!Q50-'Data-Normalized'!B50</f>
        <v>0.17039689191007068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0.11112712885772458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0.4673040518479904</v>
      </c>
      <c r="J51">
        <f>'Data-Normalized'!I51-'Data-Normalized'!B51</f>
        <v>0.46181841755906161</v>
      </c>
      <c r="K51">
        <f>'Data-Normalized'!J51-'Data-Normalized'!B51</f>
        <v>0.46839448845022313</v>
      </c>
      <c r="L51">
        <f>'Data-Normalized'!K51-'Data-Normalized'!B51</f>
        <v>0.45965167523358674</v>
      </c>
      <c r="M51">
        <f>'Data-Normalized'!L51-'Data-Normalized'!B51</f>
        <v>0.46175732887831733</v>
      </c>
      <c r="N51">
        <f>'Data-Normalized'!M51-'Data-Normalized'!B51</f>
        <v>0.4673040518479904</v>
      </c>
      <c r="O51">
        <f>'Data-Normalized'!N51-'Data-Normalized'!B51</f>
        <v>0.4213786619450931</v>
      </c>
      <c r="P51">
        <f>'Data-Normalized'!O51-'Data-Normalized'!B51</f>
        <v>0.4673040518479904</v>
      </c>
      <c r="Q51">
        <f>'Data-Normalized'!P51-'Data-Normalized'!B51</f>
        <v>0.42285993949907896</v>
      </c>
      <c r="R51">
        <f>'Data-Normalized'!Q51-'Data-Normalized'!B51</f>
        <v>0.17898814904777138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0.11919930548807034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0.47768887481425859</v>
      </c>
      <c r="J52">
        <f>'Data-Normalized'!I52-'Data-Normalized'!B52</f>
        <v>0.47182580616749814</v>
      </c>
      <c r="K52">
        <f>'Data-Normalized'!J52-'Data-Normalized'!B52</f>
        <v>0.47835419107999433</v>
      </c>
      <c r="L52">
        <f>'Data-Normalized'!K52-'Data-Normalized'!B52</f>
        <v>0.46994201897777088</v>
      </c>
      <c r="M52">
        <f>'Data-Normalized'!L52-'Data-Normalized'!B52</f>
        <v>0.47177295123173224</v>
      </c>
      <c r="N52">
        <f>'Data-Normalized'!M52-'Data-Normalized'!B52</f>
        <v>0.47768887481425859</v>
      </c>
      <c r="O52">
        <f>'Data-Normalized'!N52-'Data-Normalized'!B52</f>
        <v>0.42838856862511099</v>
      </c>
      <c r="P52">
        <f>'Data-Normalized'!O52-'Data-Normalized'!B52</f>
        <v>0.47768887481425859</v>
      </c>
      <c r="Q52">
        <f>'Data-Normalized'!P52-'Data-Normalized'!B52</f>
        <v>0.43140315988817823</v>
      </c>
      <c r="R52">
        <f>'Data-Normalized'!Q52-'Data-Normalized'!B52</f>
        <v>0.1896665424825742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0.13368720748463347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0.48759050046400498</v>
      </c>
      <c r="J53">
        <f>'Data-Normalized'!I53-'Data-Normalized'!B53</f>
        <v>0.48214305454224571</v>
      </c>
      <c r="K53">
        <f>'Data-Normalized'!J53-'Data-Normalized'!B53</f>
        <v>0.48842304257229563</v>
      </c>
      <c r="L53">
        <f>'Data-Normalized'!K53-'Data-Normalized'!B53</f>
        <v>0.48017145539070594</v>
      </c>
      <c r="M53">
        <f>'Data-Normalized'!L53-'Data-Normalized'!B53</f>
        <v>0.48207031896960917</v>
      </c>
      <c r="N53">
        <f>'Data-Normalized'!M53-'Data-Normalized'!B53</f>
        <v>0.48759050046400498</v>
      </c>
      <c r="O53">
        <f>'Data-Normalized'!N53-'Data-Normalized'!B53</f>
        <v>0.44090221717436484</v>
      </c>
      <c r="P53">
        <f>'Data-Normalized'!O53-'Data-Normalized'!B53</f>
        <v>0.48759050046400498</v>
      </c>
      <c r="Q53">
        <f>'Data-Normalized'!P53-'Data-Normalized'!B53</f>
        <v>0.44004475757286765</v>
      </c>
      <c r="R53">
        <f>'Data-Normalized'!Q53-'Data-Normalized'!B53</f>
        <v>0.20404189241155957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0.13653619833817165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0.4975605698953196</v>
      </c>
      <c r="J54">
        <f>'Data-Normalized'!I54-'Data-Normalized'!B54</f>
        <v>0.49183886217445161</v>
      </c>
      <c r="K54">
        <f>'Data-Normalized'!J54-'Data-Normalized'!B54</f>
        <v>0.49836130524692723</v>
      </c>
      <c r="L54">
        <f>'Data-Normalized'!K54-'Data-Normalized'!B54</f>
        <v>0.48990896484481383</v>
      </c>
      <c r="M54">
        <f>'Data-Normalized'!L54-'Data-Normalized'!B54</f>
        <v>0.4917737448807028</v>
      </c>
      <c r="N54">
        <f>'Data-Normalized'!M54-'Data-Normalized'!B54</f>
        <v>0.4975605698953196</v>
      </c>
      <c r="O54">
        <f>'Data-Normalized'!N54-'Data-Normalized'!B54</f>
        <v>0.45220150698618877</v>
      </c>
      <c r="P54">
        <f>'Data-Normalized'!O54-'Data-Normalized'!B54</f>
        <v>0.4975605698953196</v>
      </c>
      <c r="Q54">
        <f>'Data-Normalized'!P54-'Data-Normalized'!B54</f>
        <v>0.45081043747717431</v>
      </c>
      <c r="R54">
        <f>'Data-Normalized'!Q54-'Data-Normalized'!B54</f>
        <v>0.21140540387043993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0.12668132354812345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0.50752496305232353</v>
      </c>
      <c r="J55">
        <f>'Data-Normalized'!I55-'Data-Normalized'!B55</f>
        <v>0.50155754930437302</v>
      </c>
      <c r="K55">
        <f>'Data-Normalized'!J55-'Data-Normalized'!B55</f>
        <v>0.50812673264682917</v>
      </c>
      <c r="L55">
        <f>'Data-Normalized'!K55-'Data-Normalized'!B55</f>
        <v>0.49956614179001058</v>
      </c>
      <c r="M55">
        <f>'Data-Normalized'!L55-'Data-Normalized'!B55</f>
        <v>0.50149651076407231</v>
      </c>
      <c r="N55">
        <f>'Data-Normalized'!M55-'Data-Normalized'!B55</f>
        <v>0.50752496305232353</v>
      </c>
      <c r="O55">
        <f>'Data-Normalized'!N55-'Data-Normalized'!B55</f>
        <v>0.45878649923412129</v>
      </c>
      <c r="P55">
        <f>'Data-Normalized'!O55-'Data-Normalized'!B55</f>
        <v>0.50752496305232353</v>
      </c>
      <c r="Q55">
        <f>'Data-Normalized'!P55-'Data-Normalized'!B55</f>
        <v>0.4633007955293772</v>
      </c>
      <c r="R55">
        <f>'Data-Normalized'!Q55-'Data-Normalized'!B55</f>
        <v>0.21555939028221327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0.16288671115622699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0.51739677266103157</v>
      </c>
      <c r="J56">
        <f>'Data-Normalized'!I56-'Data-Normalized'!B56</f>
        <v>0.51202735565104496</v>
      </c>
      <c r="K56">
        <f>'Data-Normalized'!J56-'Data-Normalized'!B56</f>
        <v>0.51839711971744473</v>
      </c>
      <c r="L56">
        <f>'Data-Normalized'!K56-'Data-Normalized'!B56</f>
        <v>0.50993857257528341</v>
      </c>
      <c r="M56">
        <f>'Data-Normalized'!L56-'Data-Normalized'!B56</f>
        <v>0.51194458826431311</v>
      </c>
      <c r="N56">
        <f>'Data-Normalized'!M56-'Data-Normalized'!B56</f>
        <v>0.51739677266103157</v>
      </c>
      <c r="O56">
        <f>'Data-Normalized'!N56-'Data-Normalized'!B56</f>
        <v>0.47457031979358533</v>
      </c>
      <c r="P56">
        <f>'Data-Normalized'!O56-'Data-Normalized'!B56</f>
        <v>0.51739677266103157</v>
      </c>
      <c r="Q56">
        <f>'Data-Normalized'!P56-'Data-Normalized'!B56</f>
        <v>0.47540231923582943</v>
      </c>
      <c r="R56">
        <f>'Data-Normalized'!Q56-'Data-Normalized'!B56</f>
        <v>0.23508454325955397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0.17097602521536459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0.52731950874561528</v>
      </c>
      <c r="J57">
        <f>'Data-Normalized'!I57-'Data-Normalized'!B57</f>
        <v>0.52220791476971495</v>
      </c>
      <c r="K57">
        <f>'Data-Normalized'!J57-'Data-Normalized'!B57</f>
        <v>0.52838683828441191</v>
      </c>
      <c r="L57">
        <f>'Data-Normalized'!K57-'Data-Normalized'!B57</f>
        <v>0.51998437839744704</v>
      </c>
      <c r="M57">
        <f>'Data-Normalized'!L57-'Data-Normalized'!B57</f>
        <v>0.52212863128342857</v>
      </c>
      <c r="N57">
        <f>'Data-Normalized'!M57-'Data-Normalized'!B57</f>
        <v>0.52731950874561528</v>
      </c>
      <c r="O57">
        <f>'Data-Normalized'!N57-'Data-Normalized'!B57</f>
        <v>0.48259248525849863</v>
      </c>
      <c r="P57">
        <f>'Data-Normalized'!O57-'Data-Normalized'!B57</f>
        <v>0.52731950874561528</v>
      </c>
      <c r="Q57">
        <f>'Data-Normalized'!P57-'Data-Normalized'!B57</f>
        <v>0.47896231839474612</v>
      </c>
      <c r="R57">
        <f>'Data-Normalized'!Q57-'Data-Normalized'!B57</f>
        <v>0.24667629727975826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0.15347270498833304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0.53712971821228539</v>
      </c>
      <c r="J58">
        <f>'Data-Normalized'!I58-'Data-Normalized'!B58</f>
        <v>0.53211358406995868</v>
      </c>
      <c r="K58">
        <f>'Data-Normalized'!J58-'Data-Normalized'!B58</f>
        <v>0.5383261729568003</v>
      </c>
      <c r="L58">
        <f>'Data-Normalized'!K58-'Data-Normalized'!B58</f>
        <v>0.52969099555288746</v>
      </c>
      <c r="M58">
        <f>'Data-Normalized'!L58-'Data-Normalized'!B58</f>
        <v>0.53202416201633618</v>
      </c>
      <c r="N58">
        <f>'Data-Normalized'!M58-'Data-Normalized'!B58</f>
        <v>0.53712971821228539</v>
      </c>
      <c r="O58">
        <f>'Data-Normalized'!N58-'Data-Normalized'!B58</f>
        <v>0.4910873968461173</v>
      </c>
      <c r="P58">
        <f>'Data-Normalized'!O58-'Data-Normalized'!B58</f>
        <v>0.53712971821228539</v>
      </c>
      <c r="Q58">
        <f>'Data-Normalized'!P58-'Data-Normalized'!B58</f>
        <v>0.4960468479641828</v>
      </c>
      <c r="R58">
        <f>'Data-Normalized'!Q58-'Data-Normalized'!B58</f>
        <v>0.2534455980081704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0.16587201430856197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0.5468228066834202</v>
      </c>
      <c r="J59">
        <f>'Data-Normalized'!I59-'Data-Normalized'!B59</f>
        <v>0.54267826686587362</v>
      </c>
      <c r="K59">
        <f>'Data-Normalized'!J59-'Data-Normalized'!B59</f>
        <v>0.54825376438103257</v>
      </c>
      <c r="L59">
        <f>'Data-Normalized'!K59-'Data-Normalized'!B59</f>
        <v>0.53989846898269023</v>
      </c>
      <c r="M59">
        <f>'Data-Normalized'!L59-'Data-Normalized'!B59</f>
        <v>0.54258238963945526</v>
      </c>
      <c r="N59">
        <f>'Data-Normalized'!M59-'Data-Normalized'!B59</f>
        <v>0.5468228066834202</v>
      </c>
      <c r="O59">
        <f>'Data-Normalized'!N59-'Data-Normalized'!B59</f>
        <v>0.50418169931441037</v>
      </c>
      <c r="P59">
        <f>'Data-Normalized'!O59-'Data-Normalized'!B59</f>
        <v>0.54682280668342642</v>
      </c>
      <c r="Q59">
        <f>'Data-Normalized'!P59-'Data-Normalized'!B59</f>
        <v>0.50430851273603139</v>
      </c>
      <c r="R59">
        <f>'Data-Normalized'!Q59-'Data-Normalized'!B59</f>
        <v>0.27046848495294235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0.16478136362320878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0.55705728764481477</v>
      </c>
      <c r="J60">
        <f>'Data-Normalized'!I60-'Data-Normalized'!B60</f>
        <v>0.55228343810254166</v>
      </c>
      <c r="K60">
        <f>'Data-Normalized'!J60-'Data-Normalized'!B60</f>
        <v>0.55839341645246621</v>
      </c>
      <c r="L60">
        <f>'Data-Normalized'!K60-'Data-Normalized'!B60</f>
        <v>0.54973814860511561</v>
      </c>
      <c r="M60">
        <f>'Data-Normalized'!L60-'Data-Normalized'!B60</f>
        <v>0.55218836381119396</v>
      </c>
      <c r="N60">
        <f>'Data-Normalized'!M60-'Data-Normalized'!B60</f>
        <v>0.55705728764481477</v>
      </c>
      <c r="O60">
        <f>'Data-Normalized'!N60-'Data-Normalized'!B60</f>
        <v>0.51383079567612544</v>
      </c>
      <c r="P60">
        <f>'Data-Normalized'!O60-'Data-Normalized'!B60</f>
        <v>0.55705728764481477</v>
      </c>
      <c r="Q60">
        <f>'Data-Normalized'!P60-'Data-Normalized'!B60</f>
        <v>0.51341405273298379</v>
      </c>
      <c r="R60">
        <f>'Data-Normalized'!Q60-'Data-Normalized'!B60</f>
        <v>0.27410642355832365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0.17999052101713359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0.5670274937840849</v>
      </c>
      <c r="J61">
        <f>'Data-Normalized'!I61-'Data-Normalized'!B61</f>
        <v>0.56235304215247384</v>
      </c>
      <c r="K61">
        <f>'Data-Normalized'!J61-'Data-Normalized'!B61</f>
        <v>0.56823612514521415</v>
      </c>
      <c r="L61">
        <f>'Data-Normalized'!K61-'Data-Normalized'!B61</f>
        <v>0.55977182935670755</v>
      </c>
      <c r="M61">
        <f>'Data-Normalized'!L61-'Data-Normalized'!B61</f>
        <v>0.5622527329197875</v>
      </c>
      <c r="N61">
        <f>'Data-Normalized'!M61-'Data-Normalized'!B61</f>
        <v>0.5670274937840849</v>
      </c>
      <c r="O61">
        <f>'Data-Normalized'!N61-'Data-Normalized'!B61</f>
        <v>0.52170437905277289</v>
      </c>
      <c r="P61">
        <f>'Data-Normalized'!O61-'Data-Normalized'!B61</f>
        <v>0.5670274937840849</v>
      </c>
      <c r="Q61">
        <f>'Data-Normalized'!P61-'Data-Normalized'!B61</f>
        <v>0.5220321732445905</v>
      </c>
      <c r="R61">
        <f>'Data-Normalized'!Q61-'Data-Normalized'!B61</f>
        <v>0.28511620510130303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0.20857911638432841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0.57695416095959051</v>
      </c>
      <c r="J62">
        <f>'Data-Normalized'!I62-'Data-Normalized'!B62</f>
        <v>0.57310386750411602</v>
      </c>
      <c r="K62">
        <f>'Data-Normalized'!J62-'Data-Normalized'!B62</f>
        <v>0.57849418424162424</v>
      </c>
      <c r="L62">
        <f>'Data-Normalized'!K62-'Data-Normalized'!B62</f>
        <v>0.57043043687224615</v>
      </c>
      <c r="M62">
        <f>'Data-Normalized'!L62-'Data-Normalized'!B62</f>
        <v>0.57298447727041713</v>
      </c>
      <c r="N62">
        <f>'Data-Normalized'!M62-'Data-Normalized'!B62</f>
        <v>0.57695416095959051</v>
      </c>
      <c r="O62">
        <f>'Data-Normalized'!N62-'Data-Normalized'!B62</f>
        <v>0.53229214995810814</v>
      </c>
      <c r="P62">
        <f>'Data-Normalized'!O62-'Data-Normalized'!B62</f>
        <v>0.57695416095959051</v>
      </c>
      <c r="Q62">
        <f>'Data-Normalized'!P62-'Data-Normalized'!B62</f>
        <v>0.53684690818580316</v>
      </c>
      <c r="R62">
        <f>'Data-Normalized'!Q62-'Data-Normalized'!B62</f>
        <v>0.30558592753988029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0.21280899696054073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0.58682673123632512</v>
      </c>
      <c r="J63">
        <f>'Data-Normalized'!I63-'Data-Normalized'!B63</f>
        <v>0.58294354309718721</v>
      </c>
      <c r="K63">
        <f>'Data-Normalized'!J63-'Data-Normalized'!B63</f>
        <v>0.5883078028134201</v>
      </c>
      <c r="L63">
        <f>'Data-Normalized'!K63-'Data-Normalized'!B63</f>
        <v>0.58021829513361745</v>
      </c>
      <c r="M63">
        <f>'Data-Normalized'!L63-'Data-Normalized'!B63</f>
        <v>0.58281977422357722</v>
      </c>
      <c r="N63">
        <f>'Data-Normalized'!M63-'Data-Normalized'!B63</f>
        <v>0.58682673123632512</v>
      </c>
      <c r="O63">
        <f>'Data-Normalized'!N63-'Data-Normalized'!B63</f>
        <v>0.54803829695499107</v>
      </c>
      <c r="P63">
        <f>'Data-Normalized'!O63-'Data-Normalized'!B63</f>
        <v>0.58682673123632512</v>
      </c>
      <c r="Q63">
        <f>'Data-Normalized'!P63-'Data-Normalized'!B63</f>
        <v>0.55188816536571195</v>
      </c>
      <c r="R63">
        <f>'Data-Normalized'!Q63-'Data-Normalized'!B63</f>
        <v>0.31572001644726461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0.23554322778552073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0.5963450562148489</v>
      </c>
      <c r="J64">
        <f>'Data-Normalized'!I64-'Data-Normalized'!B64</f>
        <v>0.59313610870456668</v>
      </c>
      <c r="K64">
        <f>'Data-Normalized'!J64-'Data-Normalized'!B64</f>
        <v>0.59839010300485462</v>
      </c>
      <c r="L64">
        <f>'Data-Normalized'!K64-'Data-Normalized'!B64</f>
        <v>0.59001940637910333</v>
      </c>
      <c r="M64">
        <f>'Data-Normalized'!L64-'Data-Normalized'!B64</f>
        <v>0.59300866267851204</v>
      </c>
      <c r="N64">
        <f>'Data-Normalized'!M64-'Data-Normalized'!B64</f>
        <v>0.5963450562148489</v>
      </c>
      <c r="O64">
        <f>'Data-Normalized'!N64-'Data-Normalized'!B64</f>
        <v>0.55845640291427634</v>
      </c>
      <c r="P64">
        <f>'Data-Normalized'!O64-'Data-Normalized'!B64</f>
        <v>0.5963450562148489</v>
      </c>
      <c r="Q64">
        <f>'Data-Normalized'!P64-'Data-Normalized'!B64</f>
        <v>0.55905940307768842</v>
      </c>
      <c r="R64">
        <f>'Data-Normalized'!Q64-'Data-Normalized'!B64</f>
        <v>0.33052832926675801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0.26129541494712749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0.60662103074156437</v>
      </c>
      <c r="J65">
        <f>'Data-Normalized'!I65-'Data-Normalized'!B65</f>
        <v>0.6034199404184305</v>
      </c>
      <c r="K65">
        <f>'Data-Normalized'!J65-'Data-Normalized'!B65</f>
        <v>0.60852346927125844</v>
      </c>
      <c r="L65">
        <f>'Data-Normalized'!K65-'Data-Normalized'!B65</f>
        <v>0.60053668006168492</v>
      </c>
      <c r="M65">
        <f>'Data-Normalized'!L65-'Data-Normalized'!B65</f>
        <v>0.60328614742113196</v>
      </c>
      <c r="N65">
        <f>'Data-Normalized'!M65-'Data-Normalized'!B65</f>
        <v>0.60662103074156437</v>
      </c>
      <c r="O65">
        <f>'Data-Normalized'!N65-'Data-Normalized'!B65</f>
        <v>0.57015533511664196</v>
      </c>
      <c r="P65">
        <f>'Data-Normalized'!O65-'Data-Normalized'!B65</f>
        <v>0.60662103074156437</v>
      </c>
      <c r="Q65">
        <f>'Data-Normalized'!P65-'Data-Normalized'!B65</f>
        <v>0.5721553457893308</v>
      </c>
      <c r="R65">
        <f>'Data-Normalized'!Q65-'Data-Normalized'!B65</f>
        <v>0.34570544164188333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0.27334619180416897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0.61674143511728707</v>
      </c>
      <c r="J66">
        <f>'Data-Normalized'!I66-'Data-Normalized'!B66</f>
        <v>0.61331633197739877</v>
      </c>
      <c r="K66">
        <f>'Data-Normalized'!J66-'Data-Normalized'!B66</f>
        <v>0.61861015490806226</v>
      </c>
      <c r="L66">
        <f>'Data-Normalized'!K66-'Data-Normalized'!B66</f>
        <v>0.61061926839768033</v>
      </c>
      <c r="M66">
        <f>'Data-Normalized'!L66-'Data-Normalized'!B66</f>
        <v>0.61316597225862823</v>
      </c>
      <c r="N66">
        <f>'Data-Normalized'!M66-'Data-Normalized'!B66</f>
        <v>0.61674143511728707</v>
      </c>
      <c r="O66">
        <f>'Data-Normalized'!N66-'Data-Normalized'!B66</f>
        <v>0.5795816299618004</v>
      </c>
      <c r="P66">
        <f>'Data-Normalized'!O66-'Data-Normalized'!B66</f>
        <v>0.61674143511728707</v>
      </c>
      <c r="Q66">
        <f>'Data-Normalized'!P66-'Data-Normalized'!B66</f>
        <v>0.58081656803378601</v>
      </c>
      <c r="R66">
        <f>'Data-Normalized'!Q66-'Data-Normalized'!B66</f>
        <v>0.35936603365214459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0.28594320252318128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0.62622987774940408</v>
      </c>
      <c r="J67">
        <f>'Data-Normalized'!I67-'Data-Normalized'!B67</f>
        <v>0.62331868289826498</v>
      </c>
      <c r="K67">
        <f>'Data-Normalized'!J67-'Data-Normalized'!B67</f>
        <v>0.62840374661267084</v>
      </c>
      <c r="L67">
        <f>'Data-Normalized'!K67-'Data-Normalized'!B67</f>
        <v>0.62031094069869308</v>
      </c>
      <c r="M67">
        <f>'Data-Normalized'!L67-'Data-Normalized'!B67</f>
        <v>0.62316735070157592</v>
      </c>
      <c r="N67">
        <f>'Data-Normalized'!M67-'Data-Normalized'!B67</f>
        <v>0.62622987774940408</v>
      </c>
      <c r="O67">
        <f>'Data-Normalized'!N67-'Data-Normalized'!B67</f>
        <v>0.58809366917411976</v>
      </c>
      <c r="P67">
        <f>'Data-Normalized'!O67-'Data-Normalized'!B67</f>
        <v>0.62622987774940408</v>
      </c>
      <c r="Q67">
        <f>'Data-Normalized'!P67-'Data-Normalized'!B67</f>
        <v>0.58812880641470322</v>
      </c>
      <c r="R67">
        <f>'Data-Normalized'!Q67-'Data-Normalized'!B67</f>
        <v>0.37060200791449183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0.29143979773030038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0.63632861656339934</v>
      </c>
      <c r="J68">
        <f>'Data-Normalized'!I68-'Data-Normalized'!B68</f>
        <v>0.63330445143087843</v>
      </c>
      <c r="K68">
        <f>'Data-Normalized'!J68-'Data-Normalized'!B68</f>
        <v>0.63857692297759572</v>
      </c>
      <c r="L68">
        <f>'Data-Normalized'!K68-'Data-Normalized'!B68</f>
        <v>0.6305420689819391</v>
      </c>
      <c r="M68">
        <f>'Data-Normalized'!L68-'Data-Normalized'!B68</f>
        <v>0.63315490294404175</v>
      </c>
      <c r="N68">
        <f>'Data-Normalized'!M68-'Data-Normalized'!B68</f>
        <v>0.63632861656339934</v>
      </c>
      <c r="O68">
        <f>'Data-Normalized'!N68-'Data-Normalized'!B68</f>
        <v>0.59988405380035947</v>
      </c>
      <c r="P68">
        <f>'Data-Normalized'!O68-'Data-Normalized'!B68</f>
        <v>0.63632861656339934</v>
      </c>
      <c r="Q68">
        <f>'Data-Normalized'!P68-'Data-Normalized'!B68</f>
        <v>0.60411033387871993</v>
      </c>
      <c r="R68">
        <f>'Data-Normalized'!Q68-'Data-Normalized'!B68</f>
        <v>0.38762009324225533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0.31998249450002636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0.64613778920423393</v>
      </c>
      <c r="J69">
        <f>'Data-Normalized'!I69-'Data-Normalized'!B69</f>
        <v>0.64345255944544899</v>
      </c>
      <c r="K69">
        <f>'Data-Normalized'!J69-'Data-Normalized'!B69</f>
        <v>0.64842538147649376</v>
      </c>
      <c r="L69">
        <f>'Data-Normalized'!K69-'Data-Normalized'!B69</f>
        <v>0.64047658733465884</v>
      </c>
      <c r="M69">
        <f>'Data-Normalized'!L69-'Data-Normalized'!B69</f>
        <v>0.6432866486731138</v>
      </c>
      <c r="N69">
        <f>'Data-Normalized'!M69-'Data-Normalized'!B69</f>
        <v>0.64613778920423393</v>
      </c>
      <c r="O69">
        <f>'Data-Normalized'!N69-'Data-Normalized'!B69</f>
        <v>0.61226834509521</v>
      </c>
      <c r="P69">
        <f>'Data-Normalized'!O69-'Data-Normalized'!B69</f>
        <v>0.64613778920423393</v>
      </c>
      <c r="Q69">
        <f>'Data-Normalized'!P69-'Data-Normalized'!B69</f>
        <v>0.61066030832649432</v>
      </c>
      <c r="R69">
        <f>'Data-Normalized'!Q69-'Data-Normalized'!B69</f>
        <v>0.40079486861108693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0.31403956311656728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0.65585059578993388</v>
      </c>
      <c r="J70">
        <f>'Data-Normalized'!I70-'Data-Normalized'!B70</f>
        <v>0.65340146889733886</v>
      </c>
      <c r="K70">
        <f>'Data-Normalized'!J70-'Data-Normalized'!B70</f>
        <v>0.65845374068988316</v>
      </c>
      <c r="L70">
        <f>'Data-Normalized'!K70-'Data-Normalized'!B70</f>
        <v>0.65028409009021537</v>
      </c>
      <c r="M70">
        <f>'Data-Normalized'!L70-'Data-Normalized'!B70</f>
        <v>0.65322127706055855</v>
      </c>
      <c r="N70">
        <f>'Data-Normalized'!M70-'Data-Normalized'!B70</f>
        <v>0.65585059578993388</v>
      </c>
      <c r="O70">
        <f>'Data-Normalized'!N70-'Data-Normalized'!B70</f>
        <v>0.62051999058501184</v>
      </c>
      <c r="P70">
        <f>'Data-Normalized'!O70-'Data-Normalized'!B70</f>
        <v>0.65585059578993388</v>
      </c>
      <c r="Q70">
        <f>'Data-Normalized'!P70-'Data-Normalized'!B70</f>
        <v>0.623770960884237</v>
      </c>
      <c r="R70">
        <f>'Data-Normalized'!Q70-'Data-Normalized'!B70</f>
        <v>0.41420423915752486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0.33857052444148156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0.66616960943949932</v>
      </c>
      <c r="J71">
        <f>'Data-Normalized'!I71-'Data-Normalized'!B71</f>
        <v>0.66343480159676327</v>
      </c>
      <c r="K71">
        <f>'Data-Normalized'!J71-'Data-Normalized'!B71</f>
        <v>0.66854110850707804</v>
      </c>
      <c r="L71">
        <f>'Data-Normalized'!K71-'Data-Normalized'!B71</f>
        <v>0.66079490960086318</v>
      </c>
      <c r="M71">
        <f>'Data-Normalized'!L71-'Data-Normalized'!B71</f>
        <v>0.66324646497261641</v>
      </c>
      <c r="N71">
        <f>'Data-Normalized'!M71-'Data-Normalized'!B71</f>
        <v>0.66616960943949932</v>
      </c>
      <c r="O71">
        <f>'Data-Normalized'!N71-'Data-Normalized'!B71</f>
        <v>0.63561539427265701</v>
      </c>
      <c r="P71">
        <f>'Data-Normalized'!O71-'Data-Normalized'!B71</f>
        <v>0.66616960943950554</v>
      </c>
      <c r="Q71">
        <f>'Data-Normalized'!P71-'Data-Normalized'!B71</f>
        <v>0.64121853861612932</v>
      </c>
      <c r="R71">
        <f>'Data-Normalized'!Q71-'Data-Normalized'!B71</f>
        <v>0.43045029060216961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0.32532925753097691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0.67576688936694951</v>
      </c>
      <c r="J72">
        <f>'Data-Normalized'!I72-'Data-Normalized'!B72</f>
        <v>0.67320222835392851</v>
      </c>
      <c r="K72">
        <f>'Data-Normalized'!J72-'Data-Normalized'!B72</f>
        <v>0.6784563232299341</v>
      </c>
      <c r="L72">
        <f>'Data-Normalized'!K72-'Data-Normalized'!B72</f>
        <v>0.67032967659585729</v>
      </c>
      <c r="M72">
        <f>'Data-Normalized'!L72-'Data-Normalized'!B72</f>
        <v>0.67301526249626531</v>
      </c>
      <c r="N72">
        <f>'Data-Normalized'!M72-'Data-Normalized'!B72</f>
        <v>0.67576688936694951</v>
      </c>
      <c r="O72">
        <f>'Data-Normalized'!N72-'Data-Normalized'!B72</f>
        <v>0.63823412034942906</v>
      </c>
      <c r="P72">
        <f>'Data-Normalized'!O72-'Data-Normalized'!B72</f>
        <v>0.67576688936694951</v>
      </c>
      <c r="Q72">
        <f>'Data-Normalized'!P72-'Data-Normalized'!B72</f>
        <v>0.64245068125032256</v>
      </c>
      <c r="R72">
        <f>'Data-Normalized'!Q72-'Data-Normalized'!B72</f>
        <v>0.44489039117616486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0.34729412854261837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0.68563569204198815</v>
      </c>
      <c r="J73">
        <f>'Data-Normalized'!I73-'Data-Normalized'!B73</f>
        <v>0.68322976771264687</v>
      </c>
      <c r="K73">
        <f>'Data-Normalized'!J73-'Data-Normalized'!B73</f>
        <v>0.68831969224308853</v>
      </c>
      <c r="L73">
        <f>'Data-Normalized'!K73-'Data-Normalized'!B73</f>
        <v>0.68045346510705462</v>
      </c>
      <c r="M73">
        <f>'Data-Normalized'!L73-'Data-Normalized'!B73</f>
        <v>0.68302666597883843</v>
      </c>
      <c r="N73">
        <f>'Data-Normalized'!M73-'Data-Normalized'!B73</f>
        <v>0.68563569204198815</v>
      </c>
      <c r="O73">
        <f>'Data-Normalized'!N73-'Data-Normalized'!B73</f>
        <v>0.65209779468267071</v>
      </c>
      <c r="P73">
        <f>'Data-Normalized'!O73-'Data-Normalized'!B73</f>
        <v>0.68563569204198815</v>
      </c>
      <c r="Q73">
        <f>'Data-Normalized'!P73-'Data-Normalized'!B73</f>
        <v>0.65761321648989224</v>
      </c>
      <c r="R73">
        <f>'Data-Normalized'!Q73-'Data-Normalized'!B73</f>
        <v>0.45970656432146478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0.35214731592699205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0.69544771046705023</v>
      </c>
      <c r="J74">
        <f>'Data-Normalized'!I74-'Data-Normalized'!B74</f>
        <v>0.69368597230287876</v>
      </c>
      <c r="K74">
        <f>'Data-Normalized'!J74-'Data-Normalized'!B74</f>
        <v>0.69857536370813089</v>
      </c>
      <c r="L74">
        <f>'Data-Normalized'!K74-'Data-Normalized'!B74</f>
        <v>0.6906833088221016</v>
      </c>
      <c r="M74">
        <f>'Data-Normalized'!L74-'Data-Normalized'!B74</f>
        <v>0.69348518622868682</v>
      </c>
      <c r="N74">
        <f>'Data-Normalized'!M74-'Data-Normalized'!B74</f>
        <v>0.69544771046705023</v>
      </c>
      <c r="O74">
        <f>'Data-Normalized'!N74-'Data-Normalized'!B74</f>
        <v>0.66295147359225326</v>
      </c>
      <c r="P74">
        <f>'Data-Normalized'!O74-'Data-Normalized'!B74</f>
        <v>0.69544771046705023</v>
      </c>
      <c r="Q74">
        <f>'Data-Normalized'!P74-'Data-Normalized'!B74</f>
        <v>0.66855307765504723</v>
      </c>
      <c r="R74">
        <f>'Data-Normalized'!Q74-'Data-Normalized'!B74</f>
        <v>0.47471256347304952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0.3583335781120574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0.70543409361788334</v>
      </c>
      <c r="J75">
        <f>'Data-Normalized'!I75-'Data-Normalized'!B75</f>
        <v>0.7039332807818568</v>
      </c>
      <c r="K75">
        <f>'Data-Normalized'!J75-'Data-Normalized'!B75</f>
        <v>0.7085252721765769</v>
      </c>
      <c r="L75">
        <f>'Data-Normalized'!K75-'Data-Normalized'!B75</f>
        <v>0.70090845289739123</v>
      </c>
      <c r="M75">
        <f>'Data-Normalized'!L75-'Data-Normalized'!B75</f>
        <v>0.70370427511549316</v>
      </c>
      <c r="N75">
        <f>'Data-Normalized'!M75-'Data-Normalized'!B75</f>
        <v>0.70543409361788334</v>
      </c>
      <c r="O75">
        <f>'Data-Normalized'!N75-'Data-Normalized'!B75</f>
        <v>0.6751202549758184</v>
      </c>
      <c r="P75">
        <f>'Data-Normalized'!O75-'Data-Normalized'!B75</f>
        <v>0.70543409361788334</v>
      </c>
      <c r="Q75">
        <f>'Data-Normalized'!P75-'Data-Normalized'!B75</f>
        <v>0.68164123203426175</v>
      </c>
      <c r="R75">
        <f>'Data-Normalized'!Q75-'Data-Normalized'!B75</f>
        <v>0.49091370947021057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0.35714956980045642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0.71507479387666328</v>
      </c>
      <c r="J76">
        <f>'Data-Normalized'!I76-'Data-Normalized'!B76</f>
        <v>0.71384973912964733</v>
      </c>
      <c r="K76">
        <f>'Data-Normalized'!J76-'Data-Normalized'!B76</f>
        <v>0.71841198150453134</v>
      </c>
      <c r="L76">
        <f>'Data-Normalized'!K76-'Data-Normalized'!B76</f>
        <v>0.7106373463452792</v>
      </c>
      <c r="M76">
        <f>'Data-Normalized'!L76-'Data-Normalized'!B76</f>
        <v>0.71361158526995883</v>
      </c>
      <c r="N76">
        <f>'Data-Normalized'!M76-'Data-Normalized'!B76</f>
        <v>0.71507479387666328</v>
      </c>
      <c r="O76">
        <f>'Data-Normalized'!N76-'Data-Normalized'!B76</f>
        <v>0.68525142626500612</v>
      </c>
      <c r="P76">
        <f>'Data-Normalized'!O76-'Data-Normalized'!B76</f>
        <v>0.71507479387666328</v>
      </c>
      <c r="Q76">
        <f>'Data-Normalized'!P76-'Data-Normalized'!B76</f>
        <v>0.69045629638021655</v>
      </c>
      <c r="R76">
        <f>'Data-Normalized'!Q76-'Data-Normalized'!B76</f>
        <v>0.50497274474232157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0.36487850833659496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0.72504350691724573</v>
      </c>
      <c r="J77">
        <f>'Data-Normalized'!I77-'Data-Normalized'!B77</f>
        <v>0.72377102526135939</v>
      </c>
      <c r="K77">
        <f>'Data-Normalized'!J77-'Data-Normalized'!B77</f>
        <v>0.72838216047601867</v>
      </c>
      <c r="L77">
        <f>'Data-Normalized'!K77-'Data-Normalized'!B77</f>
        <v>0.7208757747356147</v>
      </c>
      <c r="M77">
        <f>'Data-Normalized'!L77-'Data-Normalized'!B77</f>
        <v>0.7235102905987485</v>
      </c>
      <c r="N77">
        <f>'Data-Normalized'!M77-'Data-Normalized'!B77</f>
        <v>0.72504350691724573</v>
      </c>
      <c r="O77">
        <f>'Data-Normalized'!N77-'Data-Normalized'!B77</f>
        <v>0.69701321358725088</v>
      </c>
      <c r="P77">
        <f>'Data-Normalized'!O77-'Data-Normalized'!B77</f>
        <v>0.72504350691724573</v>
      </c>
      <c r="Q77">
        <f>'Data-Normalized'!P77-'Data-Normalized'!B77</f>
        <v>0.70502755142794304</v>
      </c>
      <c r="R77">
        <f>'Data-Normalized'!Q77-'Data-Normalized'!B77</f>
        <v>0.52186030277066187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0.36079741405323018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0.73508119086273793</v>
      </c>
      <c r="J78">
        <f>'Data-Normalized'!I78-'Data-Normalized'!B78</f>
        <v>0.73354038313209347</v>
      </c>
      <c r="K78">
        <f>'Data-Normalized'!J78-'Data-Normalized'!B78</f>
        <v>0.7381898830601511</v>
      </c>
      <c r="L78">
        <f>'Data-Normalized'!K78-'Data-Normalized'!B78</f>
        <v>0.73096694774689974</v>
      </c>
      <c r="M78">
        <f>'Data-Normalized'!L78-'Data-Normalized'!B78</f>
        <v>0.73327353257960504</v>
      </c>
      <c r="N78">
        <f>'Data-Normalized'!M78-'Data-Normalized'!B78</f>
        <v>0.73508119086273793</v>
      </c>
      <c r="O78">
        <f>'Data-Normalized'!N78-'Data-Normalized'!B78</f>
        <v>0.71184608940775307</v>
      </c>
      <c r="P78">
        <f>'Data-Normalized'!O78-'Data-Normalized'!B78</f>
        <v>0.73508119086273793</v>
      </c>
      <c r="Q78">
        <f>'Data-Normalized'!P78-'Data-Normalized'!B78</f>
        <v>0.7152645248558912</v>
      </c>
      <c r="R78">
        <f>'Data-Normalized'!Q78-'Data-Normalized'!B78</f>
        <v>0.53732251602266778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0.35578694014907075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0.74477737982648617</v>
      </c>
      <c r="J79">
        <f>'Data-Normalized'!I79-'Data-Normalized'!B79</f>
        <v>0.743627157300494</v>
      </c>
      <c r="K79">
        <f>'Data-Normalized'!J79-'Data-Normalized'!B79</f>
        <v>0.74843317782381735</v>
      </c>
      <c r="L79">
        <f>'Data-Normalized'!K79-'Data-Normalized'!B79</f>
        <v>0.74094294825320739</v>
      </c>
      <c r="M79">
        <f>'Data-Normalized'!L79-'Data-Normalized'!B79</f>
        <v>0.74333155249643479</v>
      </c>
      <c r="N79">
        <f>'Data-Normalized'!M79-'Data-Normalized'!B79</f>
        <v>0.74477737982648617</v>
      </c>
      <c r="O79">
        <f>'Data-Normalized'!N79-'Data-Normalized'!B79</f>
        <v>0.71844424996463974</v>
      </c>
      <c r="P79">
        <f>'Data-Normalized'!O79-'Data-Normalized'!B79</f>
        <v>0.74477737982648617</v>
      </c>
      <c r="Q79">
        <f>'Data-Normalized'!P79-'Data-Normalized'!B79</f>
        <v>0.7255711898712689</v>
      </c>
      <c r="R79">
        <f>'Data-Normalized'!Q79-'Data-Normalized'!B79</f>
        <v>0.55476586798152649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0.34519031045959914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0.7547534630894227</v>
      </c>
      <c r="J80">
        <f>'Data-Normalized'!I80-'Data-Normalized'!B80</f>
        <v>0.75318295919897171</v>
      </c>
      <c r="K80">
        <f>'Data-Normalized'!J80-'Data-Normalized'!B80</f>
        <v>0.75812020320594675</v>
      </c>
      <c r="L80">
        <f>'Data-Normalized'!K80-'Data-Normalized'!B80</f>
        <v>0.75097496846541745</v>
      </c>
      <c r="M80">
        <f>'Data-Normalized'!L80-'Data-Normalized'!B80</f>
        <v>0.75288476989714637</v>
      </c>
      <c r="N80">
        <f>'Data-Normalized'!M80-'Data-Normalized'!B80</f>
        <v>0.7547534630894227</v>
      </c>
      <c r="O80">
        <f>'Data-Normalized'!N80-'Data-Normalized'!B80</f>
        <v>0.73306455382525249</v>
      </c>
      <c r="P80">
        <f>'Data-Normalized'!O80-'Data-Normalized'!B80</f>
        <v>0.7547534630894227</v>
      </c>
      <c r="Q80">
        <f>'Data-Normalized'!P80-'Data-Normalized'!B80</f>
        <v>0.73350733237486676</v>
      </c>
      <c r="R80">
        <f>'Data-Normalized'!Q80-'Data-Normalized'!B80</f>
        <v>0.57129020010468057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0.35417083824548978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0.76432678129323983</v>
      </c>
      <c r="J81">
        <f>'Data-Normalized'!I81-'Data-Normalized'!B81</f>
        <v>0.76325520803487767</v>
      </c>
      <c r="K81">
        <f>'Data-Normalized'!J81-'Data-Normalized'!B81</f>
        <v>0.76809934797685619</v>
      </c>
      <c r="L81">
        <f>'Data-Normalized'!K81-'Data-Normalized'!B81</f>
        <v>0.76080715999516324</v>
      </c>
      <c r="M81">
        <f>'Data-Normalized'!L81-'Data-Normalized'!B81</f>
        <v>0.76294262272998226</v>
      </c>
      <c r="N81">
        <f>'Data-Normalized'!M81-'Data-Normalized'!B81</f>
        <v>0.76432678129323983</v>
      </c>
      <c r="O81">
        <f>'Data-Normalized'!N81-'Data-Normalized'!B81</f>
        <v>0.74534935655533885</v>
      </c>
      <c r="P81">
        <f>'Data-Normalized'!O81-'Data-Normalized'!B81</f>
        <v>0.76432678129323983</v>
      </c>
      <c r="Q81">
        <f>'Data-Normalized'!P81-'Data-Normalized'!B81</f>
        <v>0.74928792204932371</v>
      </c>
      <c r="R81">
        <f>'Data-Normalized'!Q81-'Data-Normalized'!B81</f>
        <v>0.58960273257108298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0.32819248865890172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0.77451893617673762</v>
      </c>
      <c r="J82">
        <f>'Data-Normalized'!I82-'Data-Normalized'!B82</f>
        <v>0.77244724691004085</v>
      </c>
      <c r="K82">
        <f>'Data-Normalized'!J82-'Data-Normalized'!B82</f>
        <v>0.77802615976635625</v>
      </c>
      <c r="L82">
        <f>'Data-Normalized'!K82-'Data-Normalized'!B82</f>
        <v>0.77090766962409885</v>
      </c>
      <c r="M82">
        <f>'Data-Normalized'!L82-'Data-Normalized'!B82</f>
        <v>0.77211559873191604</v>
      </c>
      <c r="N82">
        <f>'Data-Normalized'!M82-'Data-Normalized'!B82</f>
        <v>0.77451893617673762</v>
      </c>
      <c r="O82">
        <f>'Data-Normalized'!N82-'Data-Normalized'!B82</f>
        <v>0.75453571883820902</v>
      </c>
      <c r="P82">
        <f>'Data-Normalized'!O82-'Data-Normalized'!B82</f>
        <v>0.77451893617673762</v>
      </c>
      <c r="Q82">
        <f>'Data-Normalized'!P82-'Data-Normalized'!B82</f>
        <v>0.75854082961583191</v>
      </c>
      <c r="R82">
        <f>'Data-Normalized'!Q82-'Data-Normalized'!B82</f>
        <v>0.60353482979335271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0.35023406689351722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0.78408961788857878</v>
      </c>
      <c r="J83">
        <f>'Data-Normalized'!I83-'Data-Normalized'!B83</f>
        <v>0.78238687862065526</v>
      </c>
      <c r="K83">
        <f>'Data-Normalized'!J83-'Data-Normalized'!B83</f>
        <v>0.78775504178817901</v>
      </c>
      <c r="L83">
        <f>'Data-Normalized'!K83-'Data-Normalized'!B83</f>
        <v>0.78049773571356595</v>
      </c>
      <c r="M83">
        <f>'Data-Normalized'!L83-'Data-Normalized'!B83</f>
        <v>0.78205331817324641</v>
      </c>
      <c r="N83">
        <f>'Data-Normalized'!M83-'Data-Normalized'!B83</f>
        <v>0.78408961788857878</v>
      </c>
      <c r="O83">
        <f>'Data-Normalized'!N83-'Data-Normalized'!B83</f>
        <v>0.76385975923300442</v>
      </c>
      <c r="P83">
        <f>'Data-Normalized'!O83-'Data-Normalized'!B83</f>
        <v>0.78408961788857878</v>
      </c>
      <c r="Q83">
        <f>'Data-Normalized'!P83-'Data-Normalized'!B83</f>
        <v>0.7689074428029502</v>
      </c>
      <c r="R83">
        <f>'Data-Normalized'!Q83-'Data-Normalized'!B83</f>
        <v>0.61872746056070549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0.33680367047719689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0.79413506503228248</v>
      </c>
      <c r="J84">
        <f>'Data-Normalized'!I84-'Data-Normalized'!B84</f>
        <v>0.79178327968825868</v>
      </c>
      <c r="K84">
        <f>'Data-Normalized'!J84-'Data-Normalized'!B84</f>
        <v>0.79795472573400406</v>
      </c>
      <c r="L84">
        <f>'Data-Normalized'!K84-'Data-Normalized'!B84</f>
        <v>0.79051456042389501</v>
      </c>
      <c r="M84">
        <f>'Data-Normalized'!L84-'Data-Normalized'!B84</f>
        <v>0.79144930953583947</v>
      </c>
      <c r="N84">
        <f>'Data-Normalized'!M84-'Data-Normalized'!B84</f>
        <v>0.79413506503228248</v>
      </c>
      <c r="O84">
        <f>'Data-Normalized'!N84-'Data-Normalized'!B84</f>
        <v>0.77699328964971048</v>
      </c>
      <c r="P84">
        <f>'Data-Normalized'!O84-'Data-Normalized'!B84</f>
        <v>0.79413506503228248</v>
      </c>
      <c r="Q84">
        <f>'Data-Normalized'!P84-'Data-Normalized'!B84</f>
        <v>0.77832265651427779</v>
      </c>
      <c r="R84">
        <f>'Data-Normalized'!Q84-'Data-Normalized'!B84</f>
        <v>0.63403825435222672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0.32587547627106755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0.80394446490071503</v>
      </c>
      <c r="J85">
        <f>'Data-Normalized'!I85-'Data-Normalized'!B85</f>
        <v>0.80177542929179491</v>
      </c>
      <c r="K85">
        <f>'Data-Normalized'!J85-'Data-Normalized'!B85</f>
        <v>0.80796432498664617</v>
      </c>
      <c r="L85">
        <f>'Data-Normalized'!K85-'Data-Normalized'!B85</f>
        <v>0.80048908837641219</v>
      </c>
      <c r="M85">
        <f>'Data-Normalized'!L85-'Data-Normalized'!B85</f>
        <v>0.80141881670697979</v>
      </c>
      <c r="N85">
        <f>'Data-Normalized'!M85-'Data-Normalized'!B85</f>
        <v>0.80394446490071503</v>
      </c>
      <c r="O85">
        <f>'Data-Normalized'!N85-'Data-Normalized'!B85</f>
        <v>0.78930706195917866</v>
      </c>
      <c r="P85">
        <f>'Data-Normalized'!O85-'Data-Normalized'!B85</f>
        <v>0.80394446490071503</v>
      </c>
      <c r="Q85">
        <f>'Data-Normalized'!P85-'Data-Normalized'!B85</f>
        <v>0.79566306232351502</v>
      </c>
      <c r="R85">
        <f>'Data-Normalized'!Q85-'Data-Normalized'!B85</f>
        <v>0.65174320304236266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0.31560291881085073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0.81376915438627462</v>
      </c>
      <c r="J86">
        <f>'Data-Normalized'!I86-'Data-Normalized'!B86</f>
        <v>0.81154151266560803</v>
      </c>
      <c r="K86">
        <f>'Data-Normalized'!J86-'Data-Normalized'!B86</f>
        <v>0.81759229303779946</v>
      </c>
      <c r="L86">
        <f>'Data-Normalized'!K86-'Data-Normalized'!B86</f>
        <v>0.81044882812916152</v>
      </c>
      <c r="M86">
        <f>'Data-Normalized'!L86-'Data-Normalized'!B86</f>
        <v>0.81118301942079962</v>
      </c>
      <c r="N86">
        <f>'Data-Normalized'!M86-'Data-Normalized'!B86</f>
        <v>0.81376915438627462</v>
      </c>
      <c r="O86">
        <f>'Data-Normalized'!N86-'Data-Normalized'!B86</f>
        <v>0.80286372330197286</v>
      </c>
      <c r="P86">
        <f>'Data-Normalized'!O86-'Data-Normalized'!B86</f>
        <v>0.81376915438627462</v>
      </c>
      <c r="Q86">
        <f>'Data-Normalized'!P86-'Data-Normalized'!B86</f>
        <v>0.80542238190564497</v>
      </c>
      <c r="R86">
        <f>'Data-Normalized'!Q86-'Data-Normalized'!B86</f>
        <v>0.67092971748470642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0.31032730193110869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0.82356639175763702</v>
      </c>
      <c r="J87">
        <f>'Data-Normalized'!I87-'Data-Normalized'!B87</f>
        <v>0.82056688804364974</v>
      </c>
      <c r="K87">
        <f>'Data-Normalized'!J87-'Data-Normalized'!B87</f>
        <v>0.82747188819882111</v>
      </c>
      <c r="L87">
        <f>'Data-Normalized'!K87-'Data-Normalized'!B87</f>
        <v>0.82013012989177647</v>
      </c>
      <c r="M87">
        <f>'Data-Normalized'!L87-'Data-Normalized'!B87</f>
        <v>0.82018611277208986</v>
      </c>
      <c r="N87">
        <f>'Data-Normalized'!M87-'Data-Normalized'!B87</f>
        <v>0.82356639175763702</v>
      </c>
      <c r="O87">
        <f>'Data-Normalized'!N87-'Data-Normalized'!B87</f>
        <v>0.81656928883922264</v>
      </c>
      <c r="P87">
        <f>'Data-Normalized'!O87-'Data-Normalized'!B87</f>
        <v>0.82356639175763702</v>
      </c>
      <c r="Q87">
        <f>'Data-Normalized'!P87-'Data-Normalized'!B87</f>
        <v>0.81963883946019012</v>
      </c>
      <c r="R87">
        <f>'Data-Normalized'!Q87-'Data-Normalized'!B87</f>
        <v>0.68907530630257297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0.30898034274974162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0.83335139913201384</v>
      </c>
      <c r="J88">
        <f>'Data-Normalized'!I88-'Data-Normalized'!B88</f>
        <v>0.82979994209178232</v>
      </c>
      <c r="K88">
        <f>'Data-Normalized'!J88-'Data-Normalized'!B88</f>
        <v>0.83731566888932507</v>
      </c>
      <c r="L88">
        <f>'Data-Normalized'!K88-'Data-Normalized'!B88</f>
        <v>0.82977355255795238</v>
      </c>
      <c r="M88">
        <f>'Data-Normalized'!L88-'Data-Normalized'!B88</f>
        <v>0.82939096004583235</v>
      </c>
      <c r="N88">
        <f>'Data-Normalized'!M88-'Data-Normalized'!B88</f>
        <v>0.83335139913201384</v>
      </c>
      <c r="O88">
        <f>'Data-Normalized'!N88-'Data-Normalized'!B88</f>
        <v>0.82797513350398066</v>
      </c>
      <c r="P88">
        <f>'Data-Normalized'!O88-'Data-Normalized'!B88</f>
        <v>0.83335139913201384</v>
      </c>
      <c r="Q88">
        <f>'Data-Normalized'!P88-'Data-Normalized'!B88</f>
        <v>0.8281676274787434</v>
      </c>
      <c r="R88">
        <f>'Data-Normalized'!Q88-'Data-Normalized'!B88</f>
        <v>0.70261930863188071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0.32128280833248235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0.84326117563597192</v>
      </c>
      <c r="J89">
        <f>'Data-Normalized'!I89-'Data-Normalized'!B89</f>
        <v>0.83966127974140636</v>
      </c>
      <c r="K89">
        <f>'Data-Normalized'!J89-'Data-Normalized'!B89</f>
        <v>0.84707091231053577</v>
      </c>
      <c r="L89">
        <f>'Data-Normalized'!K89-'Data-Normalized'!B89</f>
        <v>0.83976847694701329</v>
      </c>
      <c r="M89">
        <f>'Data-Normalized'!L89-'Data-Normalized'!B89</f>
        <v>0.83923406817570079</v>
      </c>
      <c r="N89">
        <f>'Data-Normalized'!M89-'Data-Normalized'!B89</f>
        <v>0.84326117563597192</v>
      </c>
      <c r="O89">
        <f>'Data-Normalized'!N89-'Data-Normalized'!B89</f>
        <v>0.8393213333528653</v>
      </c>
      <c r="P89">
        <f>'Data-Normalized'!O89-'Data-Normalized'!B89</f>
        <v>0.84326117563597192</v>
      </c>
      <c r="Q89">
        <f>'Data-Normalized'!P89-'Data-Normalized'!B89</f>
        <v>0.84042030073062646</v>
      </c>
      <c r="R89">
        <f>'Data-Normalized'!Q89-'Data-Normalized'!B89</f>
        <v>0.72408220594385342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0.32972075751757179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0.85309540726163302</v>
      </c>
      <c r="J90">
        <f>'Data-Normalized'!I90-'Data-Normalized'!B90</f>
        <v>0.84894895071894827</v>
      </c>
      <c r="K90">
        <f>'Data-Normalized'!J90-'Data-Normalized'!B90</f>
        <v>0.85698724775831958</v>
      </c>
      <c r="L90">
        <f>'Data-Normalized'!K90-'Data-Normalized'!B90</f>
        <v>0.84941318418138922</v>
      </c>
      <c r="M90">
        <f>'Data-Normalized'!L90-'Data-Normalized'!B90</f>
        <v>0.84851343491065601</v>
      </c>
      <c r="N90">
        <f>'Data-Normalized'!M90-'Data-Normalized'!B90</f>
        <v>0.85309540726163302</v>
      </c>
      <c r="O90">
        <f>'Data-Normalized'!N90-'Data-Normalized'!B90</f>
        <v>0.84294911536432593</v>
      </c>
      <c r="P90">
        <f>'Data-Normalized'!O90-'Data-Normalized'!B90</f>
        <v>0.85309540726163302</v>
      </c>
      <c r="Q90">
        <f>'Data-Normalized'!P90-'Data-Normalized'!B90</f>
        <v>0.85229452442248432</v>
      </c>
      <c r="R90">
        <f>'Data-Normalized'!Q90-'Data-Normalized'!B90</f>
        <v>0.7414387523652427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0.33411147637383465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0.862849998596115</v>
      </c>
      <c r="J91">
        <f>'Data-Normalized'!I91-'Data-Normalized'!B91</f>
        <v>0.85880890300449053</v>
      </c>
      <c r="K91">
        <f>'Data-Normalized'!J91-'Data-Normalized'!B91</f>
        <v>0.86684876513898479</v>
      </c>
      <c r="L91">
        <f>'Data-Normalized'!K91-'Data-Normalized'!B91</f>
        <v>0.85919505823480302</v>
      </c>
      <c r="M91">
        <f>'Data-Normalized'!L91-'Data-Normalized'!B91</f>
        <v>0.85833432086935613</v>
      </c>
      <c r="N91">
        <f>'Data-Normalized'!M91-'Data-Normalized'!B91</f>
        <v>0.862849998596115</v>
      </c>
      <c r="O91">
        <f>'Data-Normalized'!N91-'Data-Normalized'!B91</f>
        <v>0.85699186511037073</v>
      </c>
      <c r="P91">
        <f>'Data-Normalized'!O91-'Data-Normalized'!B91</f>
        <v>0.862849998596115</v>
      </c>
      <c r="Q91">
        <f>'Data-Normalized'!P91-'Data-Normalized'!B91</f>
        <v>0.86484113567097587</v>
      </c>
      <c r="R91">
        <f>'Data-Normalized'!Q91-'Data-Normalized'!B91</f>
        <v>0.75734357632503269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0.35431112210218896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0.87259242389837421</v>
      </c>
      <c r="J92">
        <f>'Data-Normalized'!I92-'Data-Normalized'!B92</f>
        <v>0.86800837246882012</v>
      </c>
      <c r="K92">
        <f>'Data-Normalized'!J92-'Data-Normalized'!B92</f>
        <v>0.87659913584311822</v>
      </c>
      <c r="L92">
        <f>'Data-Normalized'!K92-'Data-Normalized'!B92</f>
        <v>0.86853710866883094</v>
      </c>
      <c r="M92">
        <f>'Data-Normalized'!L92-'Data-Normalized'!B92</f>
        <v>0.86748532532611233</v>
      </c>
      <c r="N92">
        <f>'Data-Normalized'!M92-'Data-Normalized'!B92</f>
        <v>0.87259242389837421</v>
      </c>
      <c r="O92">
        <f>'Data-Normalized'!N92-'Data-Normalized'!B92</f>
        <v>0.86121237735971234</v>
      </c>
      <c r="P92">
        <f>'Data-Normalized'!O92-'Data-Normalized'!B92</f>
        <v>0.87259242389837421</v>
      </c>
      <c r="Q92">
        <f>'Data-Normalized'!P92-'Data-Normalized'!B92</f>
        <v>0.87452465666189061</v>
      </c>
      <c r="R92">
        <f>'Data-Normalized'!Q92-'Data-Normalized'!B92</f>
        <v>0.77576349752798002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0.36831304694270334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0.88165436439851463</v>
      </c>
      <c r="J93">
        <f>'Data-Normalized'!I93-'Data-Normalized'!B93</f>
        <v>0.87862540523473764</v>
      </c>
      <c r="K93">
        <f>'Data-Normalized'!J93-'Data-Normalized'!B93</f>
        <v>0.88635603598813528</v>
      </c>
      <c r="L93">
        <f>'Data-Normalized'!K93-'Data-Normalized'!B93</f>
        <v>0.87784560367499376</v>
      </c>
      <c r="M93">
        <f>'Data-Normalized'!L93-'Data-Normalized'!B93</f>
        <v>0.87807371161010328</v>
      </c>
      <c r="N93">
        <f>'Data-Normalized'!M93-'Data-Normalized'!B93</f>
        <v>0.88165436439851463</v>
      </c>
      <c r="O93">
        <f>'Data-Normalized'!N93-'Data-Normalized'!B93</f>
        <v>0.87353894062714765</v>
      </c>
      <c r="P93">
        <f>'Data-Normalized'!O93-'Data-Normalized'!B93</f>
        <v>0.88165436439851463</v>
      </c>
      <c r="Q93">
        <f>'Data-Normalized'!P93-'Data-Normalized'!B93</f>
        <v>0.88568961520729805</v>
      </c>
      <c r="R93">
        <f>'Data-Normalized'!Q93-'Data-Normalized'!B93</f>
        <v>0.79431018290605826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0.36214612735700502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0.89095409250043889</v>
      </c>
      <c r="J94">
        <f>'Data-Normalized'!I94-'Data-Normalized'!B94</f>
        <v>0.8886504257496709</v>
      </c>
      <c r="K94">
        <f>'Data-Normalized'!J94-'Data-Normalized'!B94</f>
        <v>0.89624839766789921</v>
      </c>
      <c r="L94">
        <f>'Data-Normalized'!K94-'Data-Normalized'!B94</f>
        <v>0.88726701535904995</v>
      </c>
      <c r="M94">
        <f>'Data-Normalized'!L94-'Data-Normalized'!B94</f>
        <v>0.88805036162197792</v>
      </c>
      <c r="N94">
        <f>'Data-Normalized'!M94-'Data-Normalized'!B94</f>
        <v>0.89095409250043889</v>
      </c>
      <c r="O94">
        <f>'Data-Normalized'!N94-'Data-Normalized'!B94</f>
        <v>0.89048482336795143</v>
      </c>
      <c r="P94">
        <f>'Data-Normalized'!O94-'Data-Normalized'!B94</f>
        <v>0.89095409250043889</v>
      </c>
      <c r="Q94">
        <f>'Data-Normalized'!P94-'Data-Normalized'!B94</f>
        <v>0.90000000000000102</v>
      </c>
      <c r="R94">
        <f>'Data-Normalized'!Q94-'Data-Normalized'!B94</f>
        <v>0.81207376482360805</v>
      </c>
      <c r="S94">
        <f>'Data-Normalized'!R94-'Data-Normalized'!B94</f>
        <v>0.90000000000000102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0.36688241041798597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0.89896612779743523</v>
      </c>
      <c r="J95">
        <f>'Data-Normalized'!I95-'Data-Normalized'!B95</f>
        <v>0.89868384241055466</v>
      </c>
      <c r="K95">
        <f>'Data-Normalized'!J95-'Data-Normalized'!B95</f>
        <v>0.90577335648003987</v>
      </c>
      <c r="L95">
        <f>'Data-Normalized'!K95-'Data-Normalized'!B95</f>
        <v>0.89543854218428021</v>
      </c>
      <c r="M95">
        <f>'Data-Normalized'!L95-'Data-Normalized'!B95</f>
        <v>0.89802412943495802</v>
      </c>
      <c r="N95">
        <f>'Data-Normalized'!M95-'Data-Normalized'!B95</f>
        <v>0.89896612779743523</v>
      </c>
      <c r="O95">
        <f>'Data-Normalized'!N95-'Data-Normalized'!B95</f>
        <v>0.91000000000000103</v>
      </c>
      <c r="P95">
        <f>'Data-Normalized'!O95-'Data-Normalized'!B95</f>
        <v>0.89896612779743523</v>
      </c>
      <c r="Q95">
        <f>'Data-Normalized'!P95-'Data-Normalized'!B95</f>
        <v>0.90228074999016283</v>
      </c>
      <c r="R95">
        <f>'Data-Normalized'!Q95-'Data-Normalized'!B95</f>
        <v>0.82996198563232582</v>
      </c>
      <c r="S95">
        <f>'Data-Normalized'!R95-'Data-Normalized'!B95</f>
        <v>0.91000000000000103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0.3730299937303847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0.90889836159305326</v>
      </c>
      <c r="J96">
        <f>'Data-Normalized'!I96-'Data-Normalized'!B96</f>
        <v>0.90875365636413485</v>
      </c>
      <c r="K96">
        <f>'Data-Normalized'!J96-'Data-Normalized'!B96</f>
        <v>0.9154941010643437</v>
      </c>
      <c r="L96">
        <f>'Data-Normalized'!K96-'Data-Normalized'!B96</f>
        <v>0.9052335438980823</v>
      </c>
      <c r="M96">
        <f>'Data-Normalized'!L96-'Data-Normalized'!B96</f>
        <v>0.908061389165565</v>
      </c>
      <c r="N96">
        <f>'Data-Normalized'!M96-'Data-Normalized'!B96</f>
        <v>0.90889836159305326</v>
      </c>
      <c r="O96">
        <f>'Data-Normalized'!N96-'Data-Normalized'!B96</f>
        <v>0.91641813301491537</v>
      </c>
      <c r="P96">
        <f>'Data-Normalized'!O96-'Data-Normalized'!B96</f>
        <v>0.90889836159305326</v>
      </c>
      <c r="Q96">
        <f>'Data-Normalized'!P96-'Data-Normalized'!B96</f>
        <v>0.9125920001580029</v>
      </c>
      <c r="R96">
        <f>'Data-Normalized'!Q96-'Data-Normalized'!B96</f>
        <v>0.84893168187719814</v>
      </c>
      <c r="S96">
        <f>'Data-Normalized'!R96-'Data-Normalized'!B96</f>
        <v>0.92000000000000104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0.36235858616766964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0.91852078746029986</v>
      </c>
      <c r="J97">
        <f>'Data-Normalized'!I97-'Data-Normalized'!B97</f>
        <v>0.91922434430613165</v>
      </c>
      <c r="K97">
        <f>'Data-Normalized'!J97-'Data-Normalized'!B97</f>
        <v>0.92425024257603894</v>
      </c>
      <c r="L97">
        <f>'Data-Normalized'!K97-'Data-Normalized'!B97</f>
        <v>0.91498195651642689</v>
      </c>
      <c r="M97">
        <f>'Data-Normalized'!L97-'Data-Normalized'!B97</f>
        <v>0.91848807991460413</v>
      </c>
      <c r="N97">
        <f>'Data-Normalized'!M97-'Data-Normalized'!B97</f>
        <v>0.91852078746029986</v>
      </c>
      <c r="O97">
        <f>'Data-Normalized'!N97-'Data-Normalized'!B97</f>
        <v>0.92856859560526028</v>
      </c>
      <c r="P97">
        <f>'Data-Normalized'!O97-'Data-Normalized'!B97</f>
        <v>0.91852078746029986</v>
      </c>
      <c r="Q97">
        <f>'Data-Normalized'!P97-'Data-Normalized'!B97</f>
        <v>0.9223537156441417</v>
      </c>
      <c r="R97">
        <f>'Data-Normalized'!Q97-'Data-Normalized'!B97</f>
        <v>0.86727672252421772</v>
      </c>
      <c r="S97">
        <f>'Data-Normalized'!R97-'Data-Normalized'!B97</f>
        <v>0.93000000000000105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0.35445474077040684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0.92830809562028371</v>
      </c>
      <c r="J98">
        <f>'Data-Normalized'!I98-'Data-Normalized'!B98</f>
        <v>0.92929365449095458</v>
      </c>
      <c r="K98">
        <f>'Data-Normalized'!J98-'Data-Normalized'!B98</f>
        <v>0.93351392629849839</v>
      </c>
      <c r="L98">
        <f>'Data-Normalized'!K98-'Data-Normalized'!B98</f>
        <v>0.92445757071234724</v>
      </c>
      <c r="M98">
        <f>'Data-Normalized'!L98-'Data-Normalized'!B98</f>
        <v>0.92848728626563359</v>
      </c>
      <c r="N98">
        <f>'Data-Normalized'!M98-'Data-Normalized'!B98</f>
        <v>0.92830809562028371</v>
      </c>
      <c r="O98">
        <f>'Data-Normalized'!N98-'Data-Normalized'!B98</f>
        <v>0.92977428412183483</v>
      </c>
      <c r="P98">
        <f>'Data-Normalized'!O98-'Data-Normalized'!B98</f>
        <v>0.92830809562028371</v>
      </c>
      <c r="Q98">
        <f>'Data-Normalized'!P98-'Data-Normalized'!B98</f>
        <v>0.92480864122579076</v>
      </c>
      <c r="R98">
        <f>'Data-Normalized'!Q98-'Data-Normalized'!B98</f>
        <v>0.88677217725515334</v>
      </c>
      <c r="S98">
        <f>'Data-Normalized'!R98-'Data-Normalized'!B98</f>
        <v>0.94000000000000095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0.36923145799247281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0.93810096211282235</v>
      </c>
      <c r="J99">
        <f>'Data-Normalized'!I99-'Data-Normalized'!B99</f>
        <v>0.93922551976656454</v>
      </c>
      <c r="K99">
        <f>'Data-Normalized'!J99-'Data-Normalized'!B99</f>
        <v>0.94231933097984433</v>
      </c>
      <c r="L99">
        <f>'Data-Normalized'!K99-'Data-Normalized'!B99</f>
        <v>0.93399910518859153</v>
      </c>
      <c r="M99">
        <f>'Data-Normalized'!L99-'Data-Normalized'!B99</f>
        <v>0.93833578285430141</v>
      </c>
      <c r="N99">
        <f>'Data-Normalized'!M99-'Data-Normalized'!B99</f>
        <v>0.93810096211282235</v>
      </c>
      <c r="O99">
        <f>'Data-Normalized'!N99-'Data-Normalized'!B99</f>
        <v>0.94006067361321621</v>
      </c>
      <c r="P99">
        <f>'Data-Normalized'!O99-'Data-Normalized'!B99</f>
        <v>0.93810096211282235</v>
      </c>
      <c r="Q99">
        <f>'Data-Normalized'!P99-'Data-Normalized'!B99</f>
        <v>0.93718443531514928</v>
      </c>
      <c r="R99">
        <f>'Data-Normalized'!Q99-'Data-Normalized'!B99</f>
        <v>0.90487011548566065</v>
      </c>
      <c r="S99">
        <f>'Data-Normalized'!R99-'Data-Normalized'!B99</f>
        <v>0.95000000000000095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0.33776090005947912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0.94880522824155111</v>
      </c>
      <c r="J100">
        <f>'Data-Normalized'!I100-'Data-Normalized'!B100</f>
        <v>0.94869849368523862</v>
      </c>
      <c r="K100">
        <f>'Data-Normalized'!J100-'Data-Normalized'!B100</f>
        <v>0.9510336158518462</v>
      </c>
      <c r="L100">
        <f>'Data-Normalized'!K100-'Data-Normalized'!B100</f>
        <v>0.94446399355334842</v>
      </c>
      <c r="M100">
        <f>'Data-Normalized'!L100-'Data-Normalized'!B100</f>
        <v>0.94767801494190462</v>
      </c>
      <c r="N100">
        <f>'Data-Normalized'!M100-'Data-Normalized'!B100</f>
        <v>0.94880522824155111</v>
      </c>
      <c r="O100">
        <f>'Data-Normalized'!N100-'Data-Normalized'!B100</f>
        <v>0.94880748559963191</v>
      </c>
      <c r="P100">
        <f>'Data-Normalized'!O100-'Data-Normalized'!B100</f>
        <v>0.94880522824155111</v>
      </c>
      <c r="Q100">
        <f>'Data-Normalized'!P100-'Data-Normalized'!B100</f>
        <v>0.9499523989492108</v>
      </c>
      <c r="R100">
        <f>'Data-Normalized'!Q100-'Data-Normalized'!B100</f>
        <v>0.92350332314890193</v>
      </c>
      <c r="S100">
        <f>'Data-Normalized'!R100-'Data-Normalized'!B100</f>
        <v>0.96000000000000096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0.37481758695120937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0.95976548550250185</v>
      </c>
      <c r="J101">
        <f>'Data-Normalized'!I101-'Data-Normalized'!B101</f>
        <v>0.95682598521531159</v>
      </c>
      <c r="K101">
        <f>'Data-Normalized'!J101-'Data-Normalized'!B101</f>
        <v>0.95828589069199555</v>
      </c>
      <c r="L101">
        <f>'Data-Normalized'!K101-'Data-Normalized'!B101</f>
        <v>0.95431081662820338</v>
      </c>
      <c r="M101">
        <f>'Data-Normalized'!L101-'Data-Normalized'!B101</f>
        <v>0.95568729269836727</v>
      </c>
      <c r="N101">
        <f>'Data-Normalized'!M101-'Data-Normalized'!B101</f>
        <v>0.95976548550250185</v>
      </c>
      <c r="O101">
        <f>'Data-Normalized'!N101-'Data-Normalized'!B101</f>
        <v>0.95774535756474855</v>
      </c>
      <c r="P101">
        <f>'Data-Normalized'!O101-'Data-Normalized'!B101</f>
        <v>0.95976548550250185</v>
      </c>
      <c r="Q101">
        <f>'Data-Normalized'!P101-'Data-Normalized'!B101</f>
        <v>0.95273675392051049</v>
      </c>
      <c r="R101">
        <f>'Data-Normalized'!Q101-'Data-Normalized'!B101</f>
        <v>0.94250630703837179</v>
      </c>
      <c r="S101">
        <f>'Data-Normalized'!R101-'Data-Normalized'!B101</f>
        <v>0.97000000000000097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0.41473483142929707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0.96953168023260916</v>
      </c>
      <c r="J102">
        <f>'Data-Normalized'!I102-'Data-Normalized'!B102</f>
        <v>0.96458215719071438</v>
      </c>
      <c r="K102">
        <f>'Data-Normalized'!J102-'Data-Normalized'!B102</f>
        <v>0.96419071307877802</v>
      </c>
      <c r="L102">
        <f>'Data-Normalized'!K102-'Data-Normalized'!B102</f>
        <v>0.96334244019081838</v>
      </c>
      <c r="M102">
        <f>'Data-Normalized'!L102-'Data-Normalized'!B102</f>
        <v>0.96331248612419795</v>
      </c>
      <c r="N102">
        <f>'Data-Normalized'!M102-'Data-Normalized'!B102</f>
        <v>0.96953168023260916</v>
      </c>
      <c r="O102">
        <f>'Data-Normalized'!N102-'Data-Normalized'!B102</f>
        <v>0.96614638897034066</v>
      </c>
      <c r="P102">
        <f>'Data-Normalized'!O102-'Data-Normalized'!B102</f>
        <v>0.96953168023260916</v>
      </c>
      <c r="Q102">
        <f>'Data-Normalized'!P102-'Data-Normalized'!B102</f>
        <v>0.97352980432669822</v>
      </c>
      <c r="R102">
        <f>'Data-Normalized'!Q102-'Data-Normalized'!B102</f>
        <v>0.96171092377003131</v>
      </c>
      <c r="S102">
        <f>'Data-Normalized'!R102-'Data-Normalized'!B102</f>
        <v>0.98000000000000098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0.43065364758509678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0.980268001168071</v>
      </c>
      <c r="J103">
        <f>'Data-Normalized'!I103-'Data-Normalized'!B103</f>
        <v>0.97116765453620979</v>
      </c>
      <c r="K103">
        <f>'Data-Normalized'!J103-'Data-Normalized'!B103</f>
        <v>0.96836981398548838</v>
      </c>
      <c r="L103">
        <f>'Data-Normalized'!K103-'Data-Normalized'!B103</f>
        <v>0.9729968286830929</v>
      </c>
      <c r="M103">
        <f>'Data-Normalized'!L103-'Data-Normalized'!B103</f>
        <v>0.96949056508015585</v>
      </c>
      <c r="N103">
        <f>'Data-Normalized'!M103-'Data-Normalized'!B103</f>
        <v>0.980268001168071</v>
      </c>
      <c r="O103">
        <f>'Data-Normalized'!N103-'Data-Normalized'!B103</f>
        <v>0.94118953897244095</v>
      </c>
      <c r="P103">
        <f>'Data-Normalized'!O103-'Data-Normalized'!B103</f>
        <v>0.980268001168071</v>
      </c>
      <c r="Q103">
        <f>'Data-Normalized'!P103-'Data-Normalized'!B103</f>
        <v>0.95875033231530393</v>
      </c>
      <c r="R103">
        <f>'Data-Normalized'!Q103-'Data-Normalized'!B103</f>
        <v>0.98074980669419698</v>
      </c>
      <c r="S103">
        <f>'Data-Normalized'!R103-'Data-Normalized'!B103</f>
        <v>0.99000000000000099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2.0133696366831998E-2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16.303259063619599</v>
      </c>
      <c r="I2">
        <f>MAX(Data!J3:J102)</f>
        <v>476409.06</v>
      </c>
      <c r="J2">
        <f>MAX(Data!K3:K102)</f>
        <v>410448.62</v>
      </c>
      <c r="K2">
        <f>MAX(Data!L3:L102)</f>
        <v>0.86384680221670795</v>
      </c>
      <c r="L2">
        <f>MAX(Data!M3:M102)</f>
        <v>0.85714482635159295</v>
      </c>
      <c r="M2">
        <f>MAX(Data!N3:N102)</f>
        <v>16.303259063619599</v>
      </c>
      <c r="N2">
        <f>MAX(Data!O3:O102)</f>
        <v>0.96476845540434397</v>
      </c>
      <c r="O2">
        <f>MAX(Data!P3:P102)</f>
        <v>16.303259063619599</v>
      </c>
      <c r="P2">
        <f>MAX(Data!Q3:Q102)</f>
        <v>0.95538738808922397</v>
      </c>
      <c r="Q2">
        <f>MAX(Data!R3:R102)</f>
        <v>134579663.24000001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0.99799414636656436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0.99966118665309533</v>
      </c>
      <c r="I4">
        <f>IF(M_7=0,0,Data!J3/M_7)</f>
        <v>0.99991754984676406</v>
      </c>
      <c r="J4">
        <f>IF(M_8=0,0,Data!K3/M_8)</f>
        <v>1</v>
      </c>
      <c r="K4">
        <f>IF(M_9=0,0,Data!L3/M_9)</f>
        <v>0.99971777096712944</v>
      </c>
      <c r="L4">
        <f>IF(M_10=0,0,Data!M3/M_10)</f>
        <v>0.99992088572895954</v>
      </c>
      <c r="M4">
        <f>IF(M_11=0,0,Data!N3/M_11)</f>
        <v>0.99966118665309533</v>
      </c>
      <c r="N4">
        <f>IF(M_12=0,0,Data!O3/M_12)</f>
        <v>0.99355603675636406</v>
      </c>
      <c r="O4">
        <f>IF(M_13=0,0,Data!P3/M_13)</f>
        <v>0.99966118665309533</v>
      </c>
      <c r="P4">
        <f>IF(M_14=0,0,Data!Q3/M_14)</f>
        <v>0.98404861550332323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0.98177998906743136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0.99989551984718805</v>
      </c>
      <c r="I5">
        <f>IF(M_7=0,0,Data!J4/M_7)</f>
        <v>1</v>
      </c>
      <c r="J5">
        <f>IF(M_8=0,0,Data!K4/M_8)</f>
        <v>0.99988997404839619</v>
      </c>
      <c r="K5">
        <f>IF(M_9=0,0,Data!L4/M_9)</f>
        <v>1</v>
      </c>
      <c r="L5">
        <f>IF(M_10=0,0,Data!M4/M_10)</f>
        <v>1</v>
      </c>
      <c r="M5">
        <f>IF(M_11=0,0,Data!N4/M_11)</f>
        <v>0.99989551984718805</v>
      </c>
      <c r="N5">
        <f>IF(M_12=0,0,Data!O4/M_12)</f>
        <v>0.99632576571577647</v>
      </c>
      <c r="O5">
        <f>IF(M_13=0,0,Data!P4/M_13)</f>
        <v>0.99989551984718805</v>
      </c>
      <c r="P5">
        <f>IF(M_14=0,0,Data!Q4/M_14)</f>
        <v>0.98706780986883191</v>
      </c>
      <c r="Q5">
        <f>IF(M_15=0,0,Data!R4/M_15)</f>
        <v>0.9850824941029922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1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0.99989152806181281</v>
      </c>
      <c r="I6">
        <f>IF(M_7=0,0,Data!J5/M_7)</f>
        <v>0.99989849059545599</v>
      </c>
      <c r="J6">
        <f>IF(M_8=0,0,Data!K5/M_8)</f>
        <v>0.99987150645067346</v>
      </c>
      <c r="K6">
        <f>IF(M_9=0,0,Data!L5/M_9)</f>
        <v>0.9999844598578701</v>
      </c>
      <c r="L6">
        <f>IF(M_10=0,0,Data!M5/M_10)</f>
        <v>0.99989941543576144</v>
      </c>
      <c r="M6">
        <f>IF(M_11=0,0,Data!N5/M_11)</f>
        <v>0.99989152806181281</v>
      </c>
      <c r="N6">
        <f>IF(M_12=0,0,Data!O5/M_12)</f>
        <v>0.99126370065616676</v>
      </c>
      <c r="O6">
        <f>IF(M_13=0,0,Data!P5/M_13)</f>
        <v>0.99989152806181281</v>
      </c>
      <c r="P6">
        <f>IF(M_14=0,0,Data!Q5/M_14)</f>
        <v>0.98809741325507638</v>
      </c>
      <c r="Q6">
        <f>IF(M_15=0,0,Data!R5/M_15)</f>
        <v>0.97676837031146069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0.95320896744189687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0.99986494438364093</v>
      </c>
      <c r="I7">
        <f>IF(M_7=0,0,Data!J6/M_7)</f>
        <v>0.99983577138520419</v>
      </c>
      <c r="J7">
        <f>IF(M_8=0,0,Data!K6/M_8)</f>
        <v>0.99979612551748864</v>
      </c>
      <c r="K7">
        <f>IF(M_9=0,0,Data!L6/M_9)</f>
        <v>0.99991048752809586</v>
      </c>
      <c r="L7">
        <f>IF(M_10=0,0,Data!M6/M_10)</f>
        <v>0.9998345450751881</v>
      </c>
      <c r="M7">
        <f>IF(M_11=0,0,Data!N6/M_11)</f>
        <v>0.99986494438364093</v>
      </c>
      <c r="N7">
        <f>IF(M_12=0,0,Data!O6/M_12)</f>
        <v>0.99030205924376569</v>
      </c>
      <c r="O7">
        <f>IF(M_13=0,0,Data!P6/M_13)</f>
        <v>0.99986494438364093</v>
      </c>
      <c r="P7">
        <f>IF(M_14=0,0,Data!Q6/M_14)</f>
        <v>0.98755553323063061</v>
      </c>
      <c r="Q7">
        <f>IF(M_15=0,0,Data!R6/M_15)</f>
        <v>0.96312057304565435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0.9669388901696675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0.99988192739762116</v>
      </c>
      <c r="I8">
        <f>IF(M_7=0,0,Data!J7/M_7)</f>
        <v>0.99978295962717412</v>
      </c>
      <c r="J8">
        <f>IF(M_8=0,0,Data!K7/M_8)</f>
        <v>0.9996711403244577</v>
      </c>
      <c r="K8">
        <f>IF(M_9=0,0,Data!L7/M_9)</f>
        <v>0.99987072857575165</v>
      </c>
      <c r="L8">
        <f>IF(M_10=0,0,Data!M7/M_10)</f>
        <v>0.99978450341906033</v>
      </c>
      <c r="M8">
        <f>IF(M_11=0,0,Data!N7/M_11)</f>
        <v>0.99988192739762116</v>
      </c>
      <c r="N8">
        <f>IF(M_12=0,0,Data!O7/M_12)</f>
        <v>0.98813217817425913</v>
      </c>
      <c r="O8">
        <f>IF(M_13=0,0,Data!P7/M_13)</f>
        <v>0.99988192739762116</v>
      </c>
      <c r="P8">
        <f>IF(M_14=0,0,Data!Q7/M_14)</f>
        <v>0.98640898329048032</v>
      </c>
      <c r="Q8">
        <f>IF(M_15=0,0,Data!R7/M_15)</f>
        <v>0.95589728747191649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0.91705872169222258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1</v>
      </c>
      <c r="I9">
        <f>IF(M_7=0,0,Data!J8/M_7)</f>
        <v>0.9998398435159902</v>
      </c>
      <c r="J9">
        <f>IF(M_8=0,0,Data!K8/M_8)</f>
        <v>0.99955029694094233</v>
      </c>
      <c r="K9">
        <f>IF(M_9=0,0,Data!L8/M_9)</f>
        <v>0.9999838019083036</v>
      </c>
      <c r="L9">
        <f>IF(M_10=0,0,Data!M8/M_10)</f>
        <v>0.99984402709183351</v>
      </c>
      <c r="M9">
        <f>IF(M_11=0,0,Data!N8/M_11)</f>
        <v>1</v>
      </c>
      <c r="N9">
        <f>IF(M_12=0,0,Data!O8/M_12)</f>
        <v>0.99410223393663999</v>
      </c>
      <c r="O9">
        <f>IF(M_13=0,0,Data!P8/M_13)</f>
        <v>1</v>
      </c>
      <c r="P9">
        <f>IF(M_14=0,0,Data!Q8/M_14)</f>
        <v>0.98303945761509914</v>
      </c>
      <c r="Q9">
        <f>IF(M_15=0,0,Data!R8/M_15)</f>
        <v>0.94887470978635213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0.94862406169124835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0.99998347655003528</v>
      </c>
      <c r="I10">
        <f>IF(M_7=0,0,Data!J9/M_7)</f>
        <v>0.99957943704932906</v>
      </c>
      <c r="J10">
        <f>IF(M_8=0,0,Data!K9/M_8)</f>
        <v>0.9997892549864098</v>
      </c>
      <c r="K10">
        <f>IF(M_9=0,0,Data!L9/M_9)</f>
        <v>0.99983761178093034</v>
      </c>
      <c r="L10">
        <f>IF(M_10=0,0,Data!M9/M_10)</f>
        <v>0.99958245709961835</v>
      </c>
      <c r="M10">
        <f>IF(M_11=0,0,Data!N9/M_11)</f>
        <v>0.99998347655003528</v>
      </c>
      <c r="N10">
        <f>IF(M_12=0,0,Data!O9/M_12)</f>
        <v>0.987051555738654</v>
      </c>
      <c r="O10">
        <f>IF(M_13=0,0,Data!P9/M_13)</f>
        <v>0.99998347655003528</v>
      </c>
      <c r="P10">
        <f>IF(M_14=0,0,Data!Q9/M_14)</f>
        <v>0.98408152031182805</v>
      </c>
      <c r="Q10">
        <f>IF(M_15=0,0,Data!R9/M_15)</f>
        <v>0.9362666143345596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0.92097332654897102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0.99985125371044303</v>
      </c>
      <c r="I11">
        <f>IF(M_7=0,0,Data!J10/M_7)</f>
        <v>0.99946394806177696</v>
      </c>
      <c r="J11">
        <f>IF(M_8=0,0,Data!K10/M_8)</f>
        <v>0.99973818891144028</v>
      </c>
      <c r="K11">
        <f>IF(M_9=0,0,Data!L10/M_9)</f>
        <v>0.99957380533590778</v>
      </c>
      <c r="L11">
        <f>IF(M_10=0,0,Data!M10/M_10)</f>
        <v>0.99947109561778302</v>
      </c>
      <c r="M11">
        <f>IF(M_11=0,0,Data!N10/M_11)</f>
        <v>0.99985125371044303</v>
      </c>
      <c r="N11">
        <f>IF(M_12=0,0,Data!O10/M_12)</f>
        <v>0.98681465297132709</v>
      </c>
      <c r="O11">
        <f>IF(M_13=0,0,Data!P10/M_13)</f>
        <v>0.99985125371044303</v>
      </c>
      <c r="P11">
        <f>IF(M_14=0,0,Data!Q10/M_14)</f>
        <v>0.98173395685788745</v>
      </c>
      <c r="Q11">
        <f>IF(M_15=0,0,Data!R10/M_15)</f>
        <v>0.92835823490800407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0.91858738498330628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0.99994408316944838</v>
      </c>
      <c r="I12">
        <f>IF(M_7=0,0,Data!J11/M_7)</f>
        <v>0.99934573032679097</v>
      </c>
      <c r="J12">
        <f>IF(M_8=0,0,Data!K11/M_8)</f>
        <v>0.99967464868075329</v>
      </c>
      <c r="K12">
        <f>IF(M_9=0,0,Data!L11/M_9)</f>
        <v>0.99961068184253399</v>
      </c>
      <c r="L12">
        <f>IF(M_10=0,0,Data!M11/M_10)</f>
        <v>0.99934294219457731</v>
      </c>
      <c r="M12">
        <f>IF(M_11=0,0,Data!N11/M_11)</f>
        <v>0.99994408316944838</v>
      </c>
      <c r="N12">
        <f>IF(M_12=0,0,Data!O11/M_12)</f>
        <v>0.98859040170481471</v>
      </c>
      <c r="O12">
        <f>IF(M_13=0,0,Data!P11/M_13)</f>
        <v>0.99994408316944228</v>
      </c>
      <c r="P12">
        <f>IF(M_14=0,0,Data!Q11/M_14)</f>
        <v>0.983755084660487</v>
      </c>
      <c r="Q12">
        <f>IF(M_15=0,0,Data!R11/M_15)</f>
        <v>0.92194989207791389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0.89851658648705457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0.99986925081089129</v>
      </c>
      <c r="I13">
        <f>IF(M_7=0,0,Data!J12/M_7)</f>
        <v>0.99924245773159726</v>
      </c>
      <c r="J13">
        <f>IF(M_8=0,0,Data!K12/M_8)</f>
        <v>0.99947145637863277</v>
      </c>
      <c r="K13">
        <f>IF(M_9=0,0,Data!L12/M_9)</f>
        <v>0.99945174002595416</v>
      </c>
      <c r="L13">
        <f>IF(M_10=0,0,Data!M12/M_10)</f>
        <v>0.99924523982923219</v>
      </c>
      <c r="M13">
        <f>IF(M_11=0,0,Data!N12/M_11)</f>
        <v>0.99986925081089129</v>
      </c>
      <c r="N13">
        <f>IF(M_12=0,0,Data!O12/M_12)</f>
        <v>0.98396547354636454</v>
      </c>
      <c r="O13">
        <f>IF(M_13=0,0,Data!P12/M_13)</f>
        <v>0.99986925081089129</v>
      </c>
      <c r="P13">
        <f>IF(M_14=0,0,Data!Q12/M_14)</f>
        <v>0.98101389793495164</v>
      </c>
      <c r="Q13">
        <f>IF(M_15=0,0,Data!R12/M_15)</f>
        <v>0.90895017683208157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0.8936414551213806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0.99993530801292041</v>
      </c>
      <c r="I14">
        <f>IF(M_7=0,0,Data!J13/M_7)</f>
        <v>0.99916601082271606</v>
      </c>
      <c r="J14">
        <f>IF(M_8=0,0,Data!K13/M_8)</f>
        <v>0.99964263492955585</v>
      </c>
      <c r="K14">
        <f>IF(M_9=0,0,Data!L13/M_9)</f>
        <v>0.99947035059939116</v>
      </c>
      <c r="L14">
        <f>IF(M_10=0,0,Data!M13/M_10)</f>
        <v>0.99917255829195073</v>
      </c>
      <c r="M14">
        <f>IF(M_11=0,0,Data!N13/M_11)</f>
        <v>0.99993530801292041</v>
      </c>
      <c r="N14">
        <f>IF(M_12=0,0,Data!O13/M_12)</f>
        <v>0.98430419167285332</v>
      </c>
      <c r="O14">
        <f>IF(M_13=0,0,Data!P13/M_13)</f>
        <v>0.99993530801292652</v>
      </c>
      <c r="P14">
        <f>IF(M_14=0,0,Data!Q13/M_14)</f>
        <v>0.97548590529036516</v>
      </c>
      <c r="Q14">
        <f>IF(M_15=0,0,Data!R13/M_15)</f>
        <v>0.90742272658401979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0.8670105249804555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0.99988361500809764</v>
      </c>
      <c r="I15">
        <f>IF(M_7=0,0,Data!J14/M_7)</f>
        <v>0.99889746009448266</v>
      </c>
      <c r="J15">
        <f>IF(M_8=0,0,Data!K14/M_8)</f>
        <v>0.99954635004010972</v>
      </c>
      <c r="K15">
        <f>IF(M_9=0,0,Data!L14/M_9)</f>
        <v>0.99919601696131222</v>
      </c>
      <c r="L15">
        <f>IF(M_10=0,0,Data!M14/M_10)</f>
        <v>0.99890948454379103</v>
      </c>
      <c r="M15">
        <f>IF(M_11=0,0,Data!N14/M_11)</f>
        <v>0.99988361500809764</v>
      </c>
      <c r="N15">
        <f>IF(M_12=0,0,Data!O14/M_12)</f>
        <v>0.98099121312893689</v>
      </c>
      <c r="O15">
        <f>IF(M_13=0,0,Data!P14/M_13)</f>
        <v>0.99988361500809764</v>
      </c>
      <c r="P15">
        <f>IF(M_14=0,0,Data!Q14/M_14)</f>
        <v>0.97016507272747776</v>
      </c>
      <c r="Q15">
        <f>IF(M_15=0,0,Data!R14/M_15)</f>
        <v>0.89422377900728056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0.86500580519910475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0.99976923435612353</v>
      </c>
      <c r="I16">
        <f>IF(M_7=0,0,Data!J15/M_7)</f>
        <v>0.99863012680741214</v>
      </c>
      <c r="J16">
        <f>IF(M_8=0,0,Data!K15/M_8)</f>
        <v>0.99951253338359369</v>
      </c>
      <c r="K16">
        <f>IF(M_9=0,0,Data!L15/M_9)</f>
        <v>0.998954831448986</v>
      </c>
      <c r="L16">
        <f>IF(M_10=0,0,Data!M15/M_10)</f>
        <v>0.9986309972972075</v>
      </c>
      <c r="M16">
        <f>IF(M_11=0,0,Data!N15/M_11)</f>
        <v>0.99976923435612353</v>
      </c>
      <c r="N16">
        <f>IF(M_12=0,0,Data!O15/M_12)</f>
        <v>0.97970431258363899</v>
      </c>
      <c r="O16">
        <f>IF(M_13=0,0,Data!P15/M_13)</f>
        <v>0.99976923435612353</v>
      </c>
      <c r="P16">
        <f>IF(M_14=0,0,Data!Q15/M_14)</f>
        <v>0.97641919633193341</v>
      </c>
      <c r="Q16">
        <f>IF(M_15=0,0,Data!R15/M_15)</f>
        <v>0.88782200611486672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0.86946368678699626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0.99980997131578975</v>
      </c>
      <c r="I17">
        <f>IF(M_7=0,0,Data!J16/M_7)</f>
        <v>0.99824444984316629</v>
      </c>
      <c r="J17">
        <f>IF(M_8=0,0,Data!K16/M_8)</f>
        <v>0.99935928643151495</v>
      </c>
      <c r="K17">
        <f>IF(M_9=0,0,Data!L16/M_9)</f>
        <v>0.9986578768782105</v>
      </c>
      <c r="L17">
        <f>IF(M_10=0,0,Data!M16/M_10)</f>
        <v>0.99824064731680784</v>
      </c>
      <c r="M17">
        <f>IF(M_11=0,0,Data!N16/M_11)</f>
        <v>0.99980997131578975</v>
      </c>
      <c r="N17">
        <f>IF(M_12=0,0,Data!O16/M_12)</f>
        <v>0.97602883751258385</v>
      </c>
      <c r="O17">
        <f>IF(M_13=0,0,Data!P16/M_13)</f>
        <v>0.99980997131578975</v>
      </c>
      <c r="P17">
        <f>IF(M_14=0,0,Data!Q16/M_14)</f>
        <v>0.97428504240134617</v>
      </c>
      <c r="Q17">
        <f>IF(M_15=0,0,Data!R16/M_15)</f>
        <v>0.87291119261088734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0.87919147278348375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0.99955849878708225</v>
      </c>
      <c r="I18">
        <f>IF(M_7=0,0,Data!J17/M_7)</f>
        <v>0.99802497458801476</v>
      </c>
      <c r="J18">
        <f>IF(M_8=0,0,Data!K17/M_8)</f>
        <v>0.99937434312728357</v>
      </c>
      <c r="K18">
        <f>IF(M_9=0,0,Data!L17/M_9)</f>
        <v>0.9983465727407107</v>
      </c>
      <c r="L18">
        <f>IF(M_10=0,0,Data!M17/M_10)</f>
        <v>0.998019093941095</v>
      </c>
      <c r="M18">
        <f>IF(M_11=0,0,Data!N17/M_11)</f>
        <v>0.99955849878708225</v>
      </c>
      <c r="N18">
        <f>IF(M_12=0,0,Data!O17/M_12)</f>
        <v>0.97705575862830263</v>
      </c>
      <c r="O18">
        <f>IF(M_13=0,0,Data!P17/M_13)</f>
        <v>0.99955849878708225</v>
      </c>
      <c r="P18">
        <f>IF(M_14=0,0,Data!Q17/M_14)</f>
        <v>0.97619372987058217</v>
      </c>
      <c r="Q18">
        <f>IF(M_15=0,0,Data!R17/M_15)</f>
        <v>0.87508880052685734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0.86852487574052883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0.99961251395053907</v>
      </c>
      <c r="I19">
        <f>IF(M_7=0,0,Data!J18/M_7)</f>
        <v>0.99781129267356927</v>
      </c>
      <c r="J19">
        <f>IF(M_8=0,0,Data!K18/M_8)</f>
        <v>0.99946010294784282</v>
      </c>
      <c r="K19">
        <f>IF(M_9=0,0,Data!L18/M_9)</f>
        <v>0.9980589861185174</v>
      </c>
      <c r="L19">
        <f>IF(M_10=0,0,Data!M18/M_10)</f>
        <v>0.9978020936042129</v>
      </c>
      <c r="M19">
        <f>IF(M_11=0,0,Data!N18/M_11)</f>
        <v>0.99961251395053907</v>
      </c>
      <c r="N19">
        <f>IF(M_12=0,0,Data!O18/M_12)</f>
        <v>0.97409478453134402</v>
      </c>
      <c r="O19">
        <f>IF(M_13=0,0,Data!P18/M_13)</f>
        <v>0.99961251395053907</v>
      </c>
      <c r="P19">
        <f>IF(M_14=0,0,Data!Q18/M_14)</f>
        <v>0.96714389287621683</v>
      </c>
      <c r="Q19">
        <f>IF(M_15=0,0,Data!R18/M_15)</f>
        <v>0.85795062314944148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0.84923238334606255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0.99966192656414932</v>
      </c>
      <c r="I20">
        <f>IF(M_7=0,0,Data!J19/M_7)</f>
        <v>0.99740571684342028</v>
      </c>
      <c r="J20">
        <f>IF(M_8=0,0,Data!K19/M_8)</f>
        <v>0.99928166404847463</v>
      </c>
      <c r="K20">
        <f>IF(M_9=0,0,Data!L19/M_9)</f>
        <v>0.99781560744097009</v>
      </c>
      <c r="L20">
        <f>IF(M_10=0,0,Data!M19/M_10)</f>
        <v>0.99740464255407935</v>
      </c>
      <c r="M20">
        <f>IF(M_11=0,0,Data!N19/M_11)</f>
        <v>0.99966192656414932</v>
      </c>
      <c r="N20">
        <f>IF(M_12=0,0,Data!O19/M_12)</f>
        <v>0.97120251051565132</v>
      </c>
      <c r="O20">
        <f>IF(M_13=0,0,Data!P19/M_13)</f>
        <v>0.99966192656414932</v>
      </c>
      <c r="P20">
        <f>IF(M_14=0,0,Data!Q19/M_14)</f>
        <v>0.96833703672960059</v>
      </c>
      <c r="Q20">
        <f>IF(M_15=0,0,Data!R19/M_15)</f>
        <v>0.85018031584725184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0.81965274015617151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0.99958180337441171</v>
      </c>
      <c r="I21">
        <f>IF(M_7=0,0,Data!J20/M_7)</f>
        <v>0.99701349088533286</v>
      </c>
      <c r="J21">
        <f>IF(M_8=0,0,Data!K20/M_8)</f>
        <v>0.99924857829952018</v>
      </c>
      <c r="K21">
        <f>IF(M_9=0,0,Data!L20/M_9)</f>
        <v>0.99749490402395657</v>
      </c>
      <c r="L21">
        <f>IF(M_10=0,0,Data!M20/M_10)</f>
        <v>0.99702005697146423</v>
      </c>
      <c r="M21">
        <f>IF(M_11=0,0,Data!N20/M_11)</f>
        <v>0.99958180337441171</v>
      </c>
      <c r="N21">
        <f>IF(M_12=0,0,Data!O20/M_12)</f>
        <v>0.97102112978309441</v>
      </c>
      <c r="O21">
        <f>IF(M_13=0,0,Data!P20/M_13)</f>
        <v>0.99958180337441171</v>
      </c>
      <c r="P21">
        <f>IF(M_14=0,0,Data!Q20/M_14)</f>
        <v>0.96425695672549339</v>
      </c>
      <c r="Q21">
        <f>IF(M_15=0,0,Data!R20/M_15)</f>
        <v>0.84267429988852149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0.83235553026406361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0.99956160139581229</v>
      </c>
      <c r="I22">
        <f>IF(M_7=0,0,Data!J21/M_7)</f>
        <v>0.99683251195936529</v>
      </c>
      <c r="J22">
        <f>IF(M_8=0,0,Data!K21/M_8)</f>
        <v>0.99932010978621388</v>
      </c>
      <c r="K22">
        <f>IF(M_9=0,0,Data!L21/M_9)</f>
        <v>0.99724435056304717</v>
      </c>
      <c r="L22">
        <f>IF(M_10=0,0,Data!M21/M_10)</f>
        <v>0.99682364973681092</v>
      </c>
      <c r="M22">
        <f>IF(M_11=0,0,Data!N21/M_11)</f>
        <v>0.99956160139581229</v>
      </c>
      <c r="N22">
        <f>IF(M_12=0,0,Data!O21/M_12)</f>
        <v>0.96945304930799425</v>
      </c>
      <c r="O22">
        <f>IF(M_13=0,0,Data!P21/M_13)</f>
        <v>0.99956160139581229</v>
      </c>
      <c r="P22">
        <f>IF(M_14=0,0,Data!Q21/M_14)</f>
        <v>0.96486730764960416</v>
      </c>
      <c r="Q22">
        <f>IF(M_15=0,0,Data!R21/M_15)</f>
        <v>0.83145800060778918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0.8201071514064161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0.99967016871664638</v>
      </c>
      <c r="I23">
        <f>IF(M_7=0,0,Data!J22/M_7)</f>
        <v>0.99662663846065402</v>
      </c>
      <c r="J23">
        <f>IF(M_8=0,0,Data!K22/M_8)</f>
        <v>0.99900708644117264</v>
      </c>
      <c r="K23">
        <f>IF(M_9=0,0,Data!L22/M_9)</f>
        <v>0.99730945623914702</v>
      </c>
      <c r="L23">
        <f>IF(M_10=0,0,Data!M22/M_10)</f>
        <v>0.99662135279137765</v>
      </c>
      <c r="M23">
        <f>IF(M_11=0,0,Data!N22/M_11)</f>
        <v>0.99967016871664638</v>
      </c>
      <c r="N23">
        <f>IF(M_12=0,0,Data!O22/M_12)</f>
        <v>0.96943984807619954</v>
      </c>
      <c r="O23">
        <f>IF(M_13=0,0,Data!P22/M_13)</f>
        <v>0.99967016871664638</v>
      </c>
      <c r="P23">
        <f>IF(M_14=0,0,Data!Q22/M_14)</f>
        <v>0.96454774232949803</v>
      </c>
      <c r="Q23">
        <f>IF(M_15=0,0,Data!R22/M_15)</f>
        <v>0.82994538484475999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0.82398807894585813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0.99954235508211686</v>
      </c>
      <c r="I24">
        <f>IF(M_7=0,0,Data!J23/M_7)</f>
        <v>0.99653218181870851</v>
      </c>
      <c r="J24">
        <f>IF(M_8=0,0,Data!K23/M_8)</f>
        <v>0.9990455321789119</v>
      </c>
      <c r="K24">
        <f>IF(M_9=0,0,Data!L23/M_9)</f>
        <v>0.9969513436896682</v>
      </c>
      <c r="L24">
        <f>IF(M_10=0,0,Data!M23/M_10)</f>
        <v>0.99652490355598533</v>
      </c>
      <c r="M24">
        <f>IF(M_11=0,0,Data!N23/M_11)</f>
        <v>0.99954235508211686</v>
      </c>
      <c r="N24">
        <f>IF(M_12=0,0,Data!O23/M_12)</f>
        <v>0.96952513132639406</v>
      </c>
      <c r="O24">
        <f>IF(M_13=0,0,Data!P23/M_13)</f>
        <v>0.99954235508211686</v>
      </c>
      <c r="P24">
        <f>IF(M_14=0,0,Data!Q23/M_14)</f>
        <v>0.96715281264512964</v>
      </c>
      <c r="Q24">
        <f>IF(M_15=0,0,Data!R23/M_15)</f>
        <v>0.82242425887645565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0.7951154719592719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0.9993769078991962</v>
      </c>
      <c r="I25">
        <f>IF(M_7=0,0,Data!J24/M_7)</f>
        <v>0.99619440486711142</v>
      </c>
      <c r="J25">
        <f>IF(M_8=0,0,Data!K24/M_8)</f>
        <v>0.99895626400205706</v>
      </c>
      <c r="K25">
        <f>IF(M_9=0,0,Data!L24/M_9)</f>
        <v>0.99647285770054672</v>
      </c>
      <c r="L25">
        <f>IF(M_10=0,0,Data!M24/M_10)</f>
        <v>0.99618288262077914</v>
      </c>
      <c r="M25">
        <f>IF(M_11=0,0,Data!N24/M_11)</f>
        <v>0.9993769078991962</v>
      </c>
      <c r="N25">
        <f>IF(M_12=0,0,Data!O24/M_12)</f>
        <v>0.96895057017209241</v>
      </c>
      <c r="O25">
        <f>IF(M_13=0,0,Data!P24/M_13)</f>
        <v>0.99937690789919009</v>
      </c>
      <c r="P25">
        <f>IF(M_14=0,0,Data!Q24/M_14)</f>
        <v>0.96552982032203316</v>
      </c>
      <c r="Q25">
        <f>IF(M_15=0,0,Data!R24/M_15)</f>
        <v>0.81279329704466274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0.81127224477213622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0.99950326371393616</v>
      </c>
      <c r="I26">
        <f>IF(M_7=0,0,Data!J25/M_7)</f>
        <v>0.99634960762501024</v>
      </c>
      <c r="J26">
        <f>IF(M_8=0,0,Data!K25/M_8)</f>
        <v>0.99920355439372655</v>
      </c>
      <c r="K26">
        <f>IF(M_9=0,0,Data!L25/M_9)</f>
        <v>0.99654924251206389</v>
      </c>
      <c r="L26">
        <f>IF(M_10=0,0,Data!M25/M_10)</f>
        <v>0.99634662493465431</v>
      </c>
      <c r="M26">
        <f>IF(M_11=0,0,Data!N25/M_11)</f>
        <v>0.99950326371393616</v>
      </c>
      <c r="N26">
        <f>IF(M_12=0,0,Data!O25/M_12)</f>
        <v>0.96995339378337797</v>
      </c>
      <c r="O26">
        <f>IF(M_13=0,0,Data!P25/M_13)</f>
        <v>0.99950326371393616</v>
      </c>
      <c r="P26">
        <f>IF(M_14=0,0,Data!Q25/M_14)</f>
        <v>0.96025297579665714</v>
      </c>
      <c r="Q26">
        <f>IF(M_15=0,0,Data!R25/M_15)</f>
        <v>0.80734112438844585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0.78885216595302132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0.99949124076855844</v>
      </c>
      <c r="I27">
        <f>IF(M_7=0,0,Data!J26/M_7)</f>
        <v>0.99609952841786853</v>
      </c>
      <c r="J27">
        <f>IF(M_8=0,0,Data!K26/M_8)</f>
        <v>0.99918177334839142</v>
      </c>
      <c r="K27">
        <f>IF(M_9=0,0,Data!L26/M_9)</f>
        <v>0.99643996022224846</v>
      </c>
      <c r="L27">
        <f>IF(M_10=0,0,Data!M26/M_10)</f>
        <v>0.99609954947889567</v>
      </c>
      <c r="M27">
        <f>IF(M_11=0,0,Data!N26/M_11)</f>
        <v>0.99949124076855844</v>
      </c>
      <c r="N27">
        <f>IF(M_12=0,0,Data!O26/M_12)</f>
        <v>0.96805935676302246</v>
      </c>
      <c r="O27">
        <f>IF(M_13=0,0,Data!P26/M_13)</f>
        <v>0.99949124076855844</v>
      </c>
      <c r="P27">
        <f>IF(M_14=0,0,Data!Q26/M_14)</f>
        <v>0.95944012067859108</v>
      </c>
      <c r="Q27">
        <f>IF(M_15=0,0,Data!R26/M_15)</f>
        <v>0.8030129692573007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0.77979484005001876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0.999529679470885</v>
      </c>
      <c r="I28">
        <f>IF(M_7=0,0,Data!J27/M_7)</f>
        <v>0.99569034224496067</v>
      </c>
      <c r="J28">
        <f>IF(M_8=0,0,Data!K27/M_8)</f>
        <v>0.99905191543828309</v>
      </c>
      <c r="K28">
        <f>IF(M_9=0,0,Data!L27/M_9)</f>
        <v>0.99605471508590593</v>
      </c>
      <c r="L28">
        <f>IF(M_10=0,0,Data!M27/M_10)</f>
        <v>0.995691405053163</v>
      </c>
      <c r="M28">
        <f>IF(M_11=0,0,Data!N27/M_11)</f>
        <v>0.999529679470885</v>
      </c>
      <c r="N28">
        <f>IF(M_12=0,0,Data!O27/M_12)</f>
        <v>0.96158607783358174</v>
      </c>
      <c r="O28">
        <f>IF(M_13=0,0,Data!P27/M_13)</f>
        <v>0.999529679470885</v>
      </c>
      <c r="P28">
        <f>IF(M_14=0,0,Data!Q27/M_14)</f>
        <v>0.95619367286407764</v>
      </c>
      <c r="Q28">
        <f>IF(M_15=0,0,Data!R27/M_15)</f>
        <v>0.79411468588246104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0.770038381502819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0.99944422917312159</v>
      </c>
      <c r="I29">
        <f>IF(M_7=0,0,Data!J28/M_7)</f>
        <v>0.99547254621899928</v>
      </c>
      <c r="J29">
        <f>IF(M_8=0,0,Data!K28/M_8)</f>
        <v>0.99892814842452149</v>
      </c>
      <c r="K29">
        <f>IF(M_9=0,0,Data!L28/M_9)</f>
        <v>0.99557898621877639</v>
      </c>
      <c r="L29">
        <f>IF(M_10=0,0,Data!M28/M_10)</f>
        <v>0.9954564431869517</v>
      </c>
      <c r="M29">
        <f>IF(M_11=0,0,Data!N28/M_11)</f>
        <v>0.99944422917312159</v>
      </c>
      <c r="N29">
        <f>IF(M_12=0,0,Data!O28/M_12)</f>
        <v>0.96143716910401433</v>
      </c>
      <c r="O29">
        <f>IF(M_13=0,0,Data!P28/M_13)</f>
        <v>0.99944422917312159</v>
      </c>
      <c r="P29">
        <f>IF(M_14=0,0,Data!Q28/M_14)</f>
        <v>0.96066680851823583</v>
      </c>
      <c r="Q29">
        <f>IF(M_15=0,0,Data!R28/M_15)</f>
        <v>0.78549012885759983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0.76201125224857813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0.99933626899410899</v>
      </c>
      <c r="I30">
        <f>IF(M_7=0,0,Data!J29/M_7)</f>
        <v>0.99556557551613323</v>
      </c>
      <c r="J30">
        <f>IF(M_8=0,0,Data!K29/M_8)</f>
        <v>0.99891080155172651</v>
      </c>
      <c r="K30">
        <f>IF(M_9=0,0,Data!L29/M_9)</f>
        <v>0.99545394447030922</v>
      </c>
      <c r="L30">
        <f>IF(M_10=0,0,Data!M29/M_10)</f>
        <v>0.99554566603961414</v>
      </c>
      <c r="M30">
        <f>IF(M_11=0,0,Data!N29/M_11)</f>
        <v>0.99933626899410899</v>
      </c>
      <c r="N30">
        <f>IF(M_12=0,0,Data!O29/M_12)</f>
        <v>0.96284576698535829</v>
      </c>
      <c r="O30">
        <f>IF(M_13=0,0,Data!P29/M_13)</f>
        <v>0.99933626899410899</v>
      </c>
      <c r="P30">
        <f>IF(M_14=0,0,Data!Q29/M_14)</f>
        <v>0.95480622958387473</v>
      </c>
      <c r="Q30">
        <f>IF(M_15=0,0,Data!R29/M_15)</f>
        <v>0.78502230631677716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0.75368011699341331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0.99937414532173086</v>
      </c>
      <c r="I31">
        <f>IF(M_7=0,0,Data!J30/M_7)</f>
        <v>0.99509652482259681</v>
      </c>
      <c r="J31">
        <f>IF(M_8=0,0,Data!K30/M_8)</f>
        <v>0.99888219870248318</v>
      </c>
      <c r="K31">
        <f>IF(M_9=0,0,Data!L30/M_9)</f>
        <v>0.99504397922884491</v>
      </c>
      <c r="L31">
        <f>IF(M_10=0,0,Data!M30/M_10)</f>
        <v>0.99508806475173084</v>
      </c>
      <c r="M31">
        <f>IF(M_11=0,0,Data!N30/M_11)</f>
        <v>0.99937414532173086</v>
      </c>
      <c r="N31">
        <f>IF(M_12=0,0,Data!O30/M_12)</f>
        <v>0.95932662907132782</v>
      </c>
      <c r="O31">
        <f>IF(M_13=0,0,Data!P30/M_13)</f>
        <v>0.99937414532173086</v>
      </c>
      <c r="P31">
        <f>IF(M_14=0,0,Data!Q30/M_14)</f>
        <v>0.95652497807140724</v>
      </c>
      <c r="Q31">
        <f>IF(M_15=0,0,Data!R30/M_15)</f>
        <v>0.77616941300944808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0.75791260137582328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0.99913697325479567</v>
      </c>
      <c r="I32">
        <f>IF(M_7=0,0,Data!J31/M_7)</f>
        <v>0.99499912952956848</v>
      </c>
      <c r="J32">
        <f>IF(M_8=0,0,Data!K31/M_8)</f>
        <v>0.99879341779733599</v>
      </c>
      <c r="K32">
        <f>IF(M_9=0,0,Data!L31/M_9)</f>
        <v>0.99474937447794809</v>
      </c>
      <c r="L32">
        <f>IF(M_10=0,0,Data!M31/M_10)</f>
        <v>0.9949896522794115</v>
      </c>
      <c r="M32">
        <f>IF(M_11=0,0,Data!N31/M_11)</f>
        <v>0.99913697325479567</v>
      </c>
      <c r="N32">
        <f>IF(M_12=0,0,Data!O31/M_12)</f>
        <v>0.96173863902987033</v>
      </c>
      <c r="O32">
        <f>IF(M_13=0,0,Data!P31/M_13)</f>
        <v>0.99913697325479567</v>
      </c>
      <c r="P32">
        <f>IF(M_14=0,0,Data!Q31/M_14)</f>
        <v>0.95626185633454741</v>
      </c>
      <c r="Q32">
        <f>IF(M_15=0,0,Data!R31/M_15)</f>
        <v>0.77212010283226207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0.73174596226139332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0.99929798895280775</v>
      </c>
      <c r="I33">
        <f>IF(M_7=0,0,Data!J32/M_7)</f>
        <v>0.99493485703231588</v>
      </c>
      <c r="J33">
        <f>IF(M_8=0,0,Data!K32/M_8)</f>
        <v>0.99894549529731635</v>
      </c>
      <c r="K33">
        <f>IF(M_9=0,0,Data!L32/M_9)</f>
        <v>0.99474949980167537</v>
      </c>
      <c r="L33">
        <f>IF(M_10=0,0,Data!M32/M_10)</f>
        <v>0.99491701251312947</v>
      </c>
      <c r="M33">
        <f>IF(M_11=0,0,Data!N32/M_11)</f>
        <v>0.99929798895280775</v>
      </c>
      <c r="N33">
        <f>IF(M_12=0,0,Data!O32/M_12)</f>
        <v>0.96144133505276863</v>
      </c>
      <c r="O33">
        <f>IF(M_13=0,0,Data!P32/M_13)</f>
        <v>0.99929798895280775</v>
      </c>
      <c r="P33">
        <f>IF(M_14=0,0,Data!Q32/M_14)</f>
        <v>0.95590274198771985</v>
      </c>
      <c r="Q33">
        <f>IF(M_15=0,0,Data!R32/M_15)</f>
        <v>0.76823905492780598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0.74572604014915223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0.99894569532614141</v>
      </c>
      <c r="I34">
        <f>IF(M_7=0,0,Data!J33/M_7)</f>
        <v>0.99441093752499166</v>
      </c>
      <c r="J34">
        <f>IF(M_8=0,0,Data!K33/M_8)</f>
        <v>0.99891080155172651</v>
      </c>
      <c r="K34">
        <f>IF(M_9=0,0,Data!L33/M_9)</f>
        <v>0.99389939763150625</v>
      </c>
      <c r="L34">
        <f>IF(M_10=0,0,Data!M33/M_10)</f>
        <v>0.99440109891142658</v>
      </c>
      <c r="M34">
        <f>IF(M_11=0,0,Data!N33/M_11)</f>
        <v>0.99894569532614141</v>
      </c>
      <c r="N34">
        <f>IF(M_12=0,0,Data!O33/M_12)</f>
        <v>0.95986747609244893</v>
      </c>
      <c r="O34">
        <f>IF(M_13=0,0,Data!P33/M_13)</f>
        <v>0.99894569532614141</v>
      </c>
      <c r="P34">
        <f>IF(M_14=0,0,Data!Q33/M_14)</f>
        <v>0.95747361743555415</v>
      </c>
      <c r="Q34">
        <f>IF(M_15=0,0,Data!R33/M_15)</f>
        <v>0.75793093981886828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0.7328731410433823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0.99921945432837456</v>
      </c>
      <c r="I35">
        <f>IF(M_7=0,0,Data!J34/M_7)</f>
        <v>0.9942567842853367</v>
      </c>
      <c r="J35">
        <f>IF(M_8=0,0,Data!K34/M_8)</f>
        <v>0.99887810562013835</v>
      </c>
      <c r="K35">
        <f>IF(M_9=0,0,Data!L34/M_9)</f>
        <v>0.99395231557516905</v>
      </c>
      <c r="L35">
        <f>IF(M_10=0,0,Data!M34/M_10)</f>
        <v>0.99424161723939253</v>
      </c>
      <c r="M35">
        <f>IF(M_11=0,0,Data!N34/M_11)</f>
        <v>0.99921945432837456</v>
      </c>
      <c r="N35">
        <f>IF(M_12=0,0,Data!O34/M_12)</f>
        <v>0.95596749813385562</v>
      </c>
      <c r="O35">
        <f>IF(M_13=0,0,Data!P34/M_13)</f>
        <v>0.99921945432837456</v>
      </c>
      <c r="P35">
        <f>IF(M_14=0,0,Data!Q34/M_14)</f>
        <v>0.95340789672340132</v>
      </c>
      <c r="Q35">
        <f>IF(M_15=0,0,Data!R34/M_15)</f>
        <v>0.75600966721515472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0.72185642049245535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0.99898968087565043</v>
      </c>
      <c r="I36">
        <f>IF(M_7=0,0,Data!J35/M_7)</f>
        <v>0.99408033927818251</v>
      </c>
      <c r="J36">
        <f>IF(M_8=0,0,Data!K35/M_8)</f>
        <v>0.99877378074751477</v>
      </c>
      <c r="K36">
        <f>IF(M_9=0,0,Data!L35/M_9)</f>
        <v>0.99362450003665659</v>
      </c>
      <c r="L36">
        <f>IF(M_10=0,0,Data!M35/M_10)</f>
        <v>0.99406049819016629</v>
      </c>
      <c r="M36">
        <f>IF(M_11=0,0,Data!N35/M_11)</f>
        <v>0.99898968087565043</v>
      </c>
      <c r="N36">
        <f>IF(M_12=0,0,Data!O35/M_12)</f>
        <v>0.95818122396517325</v>
      </c>
      <c r="O36">
        <f>IF(M_13=0,0,Data!P35/M_13)</f>
        <v>0.99898968087565043</v>
      </c>
      <c r="P36">
        <f>IF(M_14=0,0,Data!Q35/M_14)</f>
        <v>0.95418858067511403</v>
      </c>
      <c r="Q36">
        <f>IF(M_15=0,0,Data!R35/M_15)</f>
        <v>0.75398412298776374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0.72102336056646332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0.99892736643328439</v>
      </c>
      <c r="I37">
        <f>IF(M_7=0,0,Data!J36/M_7)</f>
        <v>0.99392946053544828</v>
      </c>
      <c r="J37">
        <f>IF(M_8=0,0,Data!K36/M_8)</f>
        <v>0.99890709828674773</v>
      </c>
      <c r="K37">
        <f>IF(M_9=0,0,Data!L36/M_9)</f>
        <v>0.99326087324319512</v>
      </c>
      <c r="L37">
        <f>IF(M_10=0,0,Data!M36/M_10)</f>
        <v>0.99391810085649335</v>
      </c>
      <c r="M37">
        <f>IF(M_11=0,0,Data!N36/M_11)</f>
        <v>0.99892736643328439</v>
      </c>
      <c r="N37">
        <f>IF(M_12=0,0,Data!O36/M_12)</f>
        <v>0.95837819634910892</v>
      </c>
      <c r="O37">
        <f>IF(M_13=0,0,Data!P36/M_13)</f>
        <v>0.99892736643328439</v>
      </c>
      <c r="P37">
        <f>IF(M_14=0,0,Data!Q36/M_14)</f>
        <v>0.9568010523894307</v>
      </c>
      <c r="Q37">
        <f>IF(M_15=0,0,Data!R36/M_15)</f>
        <v>0.74722887469754662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0.7008906388406424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0.99881574274512497</v>
      </c>
      <c r="I38">
        <f>IF(M_7=0,0,Data!J37/M_7)</f>
        <v>0.99367933934757668</v>
      </c>
      <c r="J38">
        <f>IF(M_8=0,0,Data!K37/M_8)</f>
        <v>0.99867276932250371</v>
      </c>
      <c r="K38">
        <f>IF(M_9=0,0,Data!L37/M_9)</f>
        <v>0.99297641971417416</v>
      </c>
      <c r="L38">
        <f>IF(M_10=0,0,Data!M37/M_10)</f>
        <v>0.99365983077315356</v>
      </c>
      <c r="M38">
        <f>IF(M_11=0,0,Data!N37/M_11)</f>
        <v>0.99881574274512497</v>
      </c>
      <c r="N38">
        <f>IF(M_12=0,0,Data!O37/M_12)</f>
        <v>0.95676581971576746</v>
      </c>
      <c r="O38">
        <f>IF(M_13=0,0,Data!P37/M_13)</f>
        <v>0.99881574274512497</v>
      </c>
      <c r="P38">
        <f>IF(M_14=0,0,Data!Q37/M_14)</f>
        <v>0.95386421098619989</v>
      </c>
      <c r="Q38">
        <f>IF(M_15=0,0,Data!R37/M_15)</f>
        <v>0.74242587976920238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0.69651801190166995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0.99849854001882832</v>
      </c>
      <c r="I39">
        <f>IF(M_7=0,0,Data!J38/M_7)</f>
        <v>0.9932425718352208</v>
      </c>
      <c r="J39">
        <f>IF(M_8=0,0,Data!K38/M_8)</f>
        <v>0.99871676995771108</v>
      </c>
      <c r="K39">
        <f>IF(M_9=0,0,Data!L38/M_9)</f>
        <v>0.99218412311301551</v>
      </c>
      <c r="L39">
        <f>IF(M_10=0,0,Data!M38/M_10)</f>
        <v>0.99322081757957503</v>
      </c>
      <c r="M39">
        <f>IF(M_11=0,0,Data!N38/M_11)</f>
        <v>0.99849854001882832</v>
      </c>
      <c r="N39">
        <f>IF(M_12=0,0,Data!O38/M_12)</f>
        <v>0.95377543896927031</v>
      </c>
      <c r="O39">
        <f>IF(M_13=0,0,Data!P38/M_13)</f>
        <v>0.99849854001882832</v>
      </c>
      <c r="P39">
        <f>IF(M_14=0,0,Data!Q38/M_14)</f>
        <v>0.95051852495205646</v>
      </c>
      <c r="Q39">
        <f>IF(M_15=0,0,Data!R38/M_15)</f>
        <v>0.73547486832008202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0.70008280677869206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0.99879457174924891</v>
      </c>
      <c r="I40">
        <f>IF(M_7=0,0,Data!J39/M_7)</f>
        <v>0.99342166162834944</v>
      </c>
      <c r="J40">
        <f>IF(M_8=0,0,Data!K39/M_8)</f>
        <v>0.99851903509871709</v>
      </c>
      <c r="K40">
        <f>IF(M_9=0,0,Data!L39/M_9)</f>
        <v>0.99258164997459075</v>
      </c>
      <c r="L40">
        <f>IF(M_10=0,0,Data!M39/M_10)</f>
        <v>0.993402270796788</v>
      </c>
      <c r="M40">
        <f>IF(M_11=0,0,Data!N39/M_11)</f>
        <v>0.99879457174924891</v>
      </c>
      <c r="N40">
        <f>IF(M_12=0,0,Data!O39/M_12)</f>
        <v>0.95710575981859192</v>
      </c>
      <c r="O40">
        <f>IF(M_13=0,0,Data!P39/M_13)</f>
        <v>0.99879457174924891</v>
      </c>
      <c r="P40">
        <f>IF(M_14=0,0,Data!Q39/M_14)</f>
        <v>0.95378667758881741</v>
      </c>
      <c r="Q40">
        <f>IF(M_15=0,0,Data!R39/M_15)</f>
        <v>0.73604941025411941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0.70150048677791565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0.99859728149182569</v>
      </c>
      <c r="I41">
        <f>IF(M_7=0,0,Data!J40/M_7)</f>
        <v>0.99346742062378079</v>
      </c>
      <c r="J41">
        <f>IF(M_8=0,0,Data!K40/M_8)</f>
        <v>0.99865688426483201</v>
      </c>
      <c r="K41">
        <f>IF(M_9=0,0,Data!L40/M_9)</f>
        <v>0.99235503334551067</v>
      </c>
      <c r="L41">
        <f>IF(M_10=0,0,Data!M40/M_10)</f>
        <v>0.99344065834435225</v>
      </c>
      <c r="M41">
        <f>IF(M_11=0,0,Data!N40/M_11)</f>
        <v>0.99859728149182569</v>
      </c>
      <c r="N41">
        <f>IF(M_12=0,0,Data!O40/M_12)</f>
        <v>0.95511202622903246</v>
      </c>
      <c r="O41">
        <f>IF(M_13=0,0,Data!P40/M_13)</f>
        <v>0.99859728149182569</v>
      </c>
      <c r="P41">
        <f>IF(M_14=0,0,Data!Q40/M_14)</f>
        <v>0.9524779546810106</v>
      </c>
      <c r="Q41">
        <f>IF(M_15=0,0,Data!R40/M_15)</f>
        <v>0.73344499743600333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0.68902457189768529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0.99870283299809715</v>
      </c>
      <c r="I42">
        <f>IF(M_7=0,0,Data!J41/M_7)</f>
        <v>0.99298170358053217</v>
      </c>
      <c r="J42">
        <f>IF(M_8=0,0,Data!K41/M_8)</f>
        <v>0.99854500668073876</v>
      </c>
      <c r="K42">
        <f>IF(M_9=0,0,Data!L41/M_9)</f>
        <v>0.99205801611287103</v>
      </c>
      <c r="L42">
        <f>IF(M_10=0,0,Data!M41/M_10)</f>
        <v>0.99294416825692289</v>
      </c>
      <c r="M42">
        <f>IF(M_11=0,0,Data!N41/M_11)</f>
        <v>0.99870283299809715</v>
      </c>
      <c r="N42">
        <f>IF(M_12=0,0,Data!O41/M_12)</f>
        <v>0.95432689604094245</v>
      </c>
      <c r="O42">
        <f>IF(M_13=0,0,Data!P41/M_13)</f>
        <v>0.99870283299809715</v>
      </c>
      <c r="P42">
        <f>IF(M_14=0,0,Data!Q41/M_14)</f>
        <v>0.95324721933111434</v>
      </c>
      <c r="Q42">
        <f>IF(M_15=0,0,Data!R41/M_15)</f>
        <v>0.72673610295474833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0.67262999246184096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0.99851648156093098</v>
      </c>
      <c r="I43">
        <f>IF(M_7=0,0,Data!J42/M_7)</f>
        <v>0.99279409169926358</v>
      </c>
      <c r="J43">
        <f>IF(M_8=0,0,Data!K42/M_8)</f>
        <v>0.99853228888916723</v>
      </c>
      <c r="K43">
        <f>IF(M_9=0,0,Data!L42/M_9)</f>
        <v>0.99163645842667314</v>
      </c>
      <c r="L43">
        <f>IF(M_10=0,0,Data!M42/M_10)</f>
        <v>0.99276743516253341</v>
      </c>
      <c r="M43">
        <f>IF(M_11=0,0,Data!N42/M_11)</f>
        <v>0.99851648156093098</v>
      </c>
      <c r="N43">
        <f>IF(M_12=0,0,Data!O42/M_12)</f>
        <v>0.95240310598651412</v>
      </c>
      <c r="O43">
        <f>IF(M_13=0,0,Data!P42/M_13)</f>
        <v>0.99851648156093098</v>
      </c>
      <c r="P43">
        <f>IF(M_14=0,0,Data!Q42/M_14)</f>
        <v>0.95040057482101548</v>
      </c>
      <c r="Q43">
        <f>IF(M_15=0,0,Data!R42/M_15)</f>
        <v>0.72006801761112793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0.66978033235402201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0.9984778563739396</v>
      </c>
      <c r="I44">
        <f>IF(M_7=0,0,Data!J43/M_7)</f>
        <v>0.99281961598295387</v>
      </c>
      <c r="J44">
        <f>IF(M_8=0,0,Data!K43/M_8)</f>
        <v>0.99830780281341913</v>
      </c>
      <c r="K44">
        <f>IF(M_9=0,0,Data!L43/M_9)</f>
        <v>0.99167064047317166</v>
      </c>
      <c r="L44">
        <f>IF(M_10=0,0,Data!M43/M_10)</f>
        <v>0.9927843941879001</v>
      </c>
      <c r="M44">
        <f>IF(M_11=0,0,Data!N43/M_11)</f>
        <v>0.9984778563739396</v>
      </c>
      <c r="N44">
        <f>IF(M_12=0,0,Data!O43/M_12)</f>
        <v>0.95445270221713951</v>
      </c>
      <c r="O44">
        <f>IF(M_13=0,0,Data!P43/M_13)</f>
        <v>0.9984778563739396</v>
      </c>
      <c r="P44">
        <f>IF(M_14=0,0,Data!Q43/M_14)</f>
        <v>0.95288680447830421</v>
      </c>
      <c r="Q44">
        <f>IF(M_15=0,0,Data!R43/M_15)</f>
        <v>0.72189173327582179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0.65672919009902198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0.99813508742975543</v>
      </c>
      <c r="I45">
        <f>IF(M_7=0,0,Data!J44/M_7)</f>
        <v>0.99278363849755502</v>
      </c>
      <c r="J45">
        <f>IF(M_8=0,0,Data!K44/M_8)</f>
        <v>0.99836422887717347</v>
      </c>
      <c r="K45">
        <f>IF(M_9=0,0,Data!L44/M_9)</f>
        <v>0.99119820135387215</v>
      </c>
      <c r="L45">
        <f>IF(M_10=0,0,Data!M44/M_10)</f>
        <v>0.99274867998423466</v>
      </c>
      <c r="M45">
        <f>IF(M_11=0,0,Data!N44/M_11)</f>
        <v>0.99813508742975543</v>
      </c>
      <c r="N45">
        <f>IF(M_12=0,0,Data!O44/M_12)</f>
        <v>0.95137398254353334</v>
      </c>
      <c r="O45">
        <f>IF(M_13=0,0,Data!P44/M_13)</f>
        <v>0.99813508742975543</v>
      </c>
      <c r="P45">
        <f>IF(M_14=0,0,Data!Q44/M_14)</f>
        <v>0.94902052448652541</v>
      </c>
      <c r="Q45">
        <f>IF(M_15=0,0,Data!R44/M_15)</f>
        <v>0.71637577282438147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0.66933859728705469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0.99844034902526702</v>
      </c>
      <c r="I46">
        <f>IF(M_7=0,0,Data!J45/M_7)</f>
        <v>0.99270227984329262</v>
      </c>
      <c r="J46">
        <f>IF(M_8=0,0,Data!K45/M_8)</f>
        <v>0.99857531498095908</v>
      </c>
      <c r="K46">
        <f>IF(M_9=0,0,Data!L45/M_9)</f>
        <v>0.9914310841692946</v>
      </c>
      <c r="L46">
        <f>IF(M_10=0,0,Data!M45/M_10)</f>
        <v>0.9926688556062212</v>
      </c>
      <c r="M46">
        <f>IF(M_11=0,0,Data!N45/M_11)</f>
        <v>0.99844034902526702</v>
      </c>
      <c r="N46">
        <f>IF(M_12=0,0,Data!O45/M_12)</f>
        <v>0.95158626737284002</v>
      </c>
      <c r="O46">
        <f>IF(M_13=0,0,Data!P45/M_13)</f>
        <v>0.99844034902526702</v>
      </c>
      <c r="P46">
        <f>IF(M_14=0,0,Data!Q45/M_14)</f>
        <v>0.94927898732830929</v>
      </c>
      <c r="Q46">
        <f>IF(M_15=0,0,Data!R45/M_15)</f>
        <v>0.71898308221684326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0.64428720560321551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0.99847528432052779</v>
      </c>
      <c r="I47">
        <f>IF(M_7=0,0,Data!J46/M_7)</f>
        <v>0.99233012067402748</v>
      </c>
      <c r="J47">
        <f>IF(M_8=0,0,Data!K46/M_8)</f>
        <v>0.99826073236645307</v>
      </c>
      <c r="K47">
        <f>IF(M_9=0,0,Data!L46/M_9)</f>
        <v>0.99108431341709502</v>
      </c>
      <c r="L47">
        <f>IF(M_10=0,0,Data!M46/M_10)</f>
        <v>0.99228656742852117</v>
      </c>
      <c r="M47">
        <f>IF(M_11=0,0,Data!N46/M_11)</f>
        <v>0.99847528432052779</v>
      </c>
      <c r="N47">
        <f>IF(M_12=0,0,Data!O46/M_12)</f>
        <v>0.94805474081621455</v>
      </c>
      <c r="O47">
        <f>IF(M_13=0,0,Data!P46/M_13)</f>
        <v>0.99847528432052779</v>
      </c>
      <c r="P47">
        <f>IF(M_14=0,0,Data!Q46/M_14)</f>
        <v>0.94850337891897085</v>
      </c>
      <c r="Q47">
        <f>IF(M_15=0,0,Data!R46/M_15)</f>
        <v>0.71193494153076908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0.64611293391983771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0.99825910665293094</v>
      </c>
      <c r="I48">
        <f>IF(M_7=0,0,Data!J47/M_7)</f>
        <v>0.99232344573799669</v>
      </c>
      <c r="J48">
        <f>IF(M_8=0,0,Data!K47/M_8)</f>
        <v>0.99825663928410824</v>
      </c>
      <c r="K48">
        <f>IF(M_9=0,0,Data!L47/M_9)</f>
        <v>0.99091017609863408</v>
      </c>
      <c r="L48">
        <f>IF(M_10=0,0,Data!M47/M_10)</f>
        <v>0.99227553988493289</v>
      </c>
      <c r="M48">
        <f>IF(M_11=0,0,Data!N47/M_11)</f>
        <v>0.99825910665293094</v>
      </c>
      <c r="N48">
        <f>IF(M_12=0,0,Data!O47/M_12)</f>
        <v>0.95120335544120038</v>
      </c>
      <c r="O48">
        <f>IF(M_13=0,0,Data!P47/M_13)</f>
        <v>0.99825910665293704</v>
      </c>
      <c r="P48">
        <f>IF(M_14=0,0,Data!Q47/M_14)</f>
        <v>0.95172570911110699</v>
      </c>
      <c r="Q48">
        <f>IF(M_15=0,0,Data!R47/M_15)</f>
        <v>0.71246563523500761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0.62724977086471922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0.99817037521201146</v>
      </c>
      <c r="I49">
        <f>IF(M_7=0,0,Data!J48/M_7)</f>
        <v>0.99204041165799828</v>
      </c>
      <c r="J49">
        <f>IF(M_8=0,0,Data!K48/M_8)</f>
        <v>0.99826165818269774</v>
      </c>
      <c r="K49">
        <f>IF(M_9=0,0,Data!L48/M_9)</f>
        <v>0.99059978055815401</v>
      </c>
      <c r="L49">
        <f>IF(M_10=0,0,Data!M48/M_10)</f>
        <v>0.99198702759872504</v>
      </c>
      <c r="M49">
        <f>IF(M_11=0,0,Data!N48/M_11)</f>
        <v>0.99817037521201146</v>
      </c>
      <c r="N49">
        <f>IF(M_12=0,0,Data!O48/M_12)</f>
        <v>0.94976373119266189</v>
      </c>
      <c r="O49">
        <f>IF(M_13=0,0,Data!P48/M_13)</f>
        <v>0.99817037521201146</v>
      </c>
      <c r="P49">
        <f>IF(M_14=0,0,Data!Q48/M_14)</f>
        <v>0.95180369029572465</v>
      </c>
      <c r="Q49">
        <f>IF(M_15=0,0,Data!R48/M_15)</f>
        <v>0.71085313707016218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0.64980471470712275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0.99780624031069898</v>
      </c>
      <c r="I50">
        <f>IF(M_7=0,0,Data!J49/M_7)</f>
        <v>0.99209083051443225</v>
      </c>
      <c r="J50">
        <f>IF(M_8=0,0,Data!K49/M_8)</f>
        <v>0.99830346609522047</v>
      </c>
      <c r="K50">
        <f>IF(M_9=0,0,Data!L49/M_9)</f>
        <v>0.9902615004884483</v>
      </c>
      <c r="L50">
        <f>IF(M_10=0,0,Data!M49/M_10)</f>
        <v>0.99203435413995456</v>
      </c>
      <c r="M50">
        <f>IF(M_11=0,0,Data!N49/M_11)</f>
        <v>0.99780624031069898</v>
      </c>
      <c r="N50">
        <f>IF(M_12=0,0,Data!O49/M_12)</f>
        <v>0.94635559464256502</v>
      </c>
      <c r="O50">
        <f>IF(M_13=0,0,Data!P49/M_13)</f>
        <v>0.99780624031069898</v>
      </c>
      <c r="P50">
        <f>IF(M_14=0,0,Data!Q49/M_14)</f>
        <v>0.94793532136565994</v>
      </c>
      <c r="Q50">
        <f>IF(M_15=0,0,Data!R49/M_15)</f>
        <v>0.71039689191007072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0.6411271288577246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0.99730405184799042</v>
      </c>
      <c r="I51">
        <f>IF(M_7=0,0,Data!J50/M_7)</f>
        <v>0.99181841755906164</v>
      </c>
      <c r="J51">
        <f>IF(M_8=0,0,Data!K50/M_8)</f>
        <v>0.99839448845022316</v>
      </c>
      <c r="K51">
        <f>IF(M_9=0,0,Data!L50/M_9)</f>
        <v>0.98965167523358677</v>
      </c>
      <c r="L51">
        <f>IF(M_10=0,0,Data!M50/M_10)</f>
        <v>0.99175732887831736</v>
      </c>
      <c r="M51">
        <f>IF(M_11=0,0,Data!N50/M_11)</f>
        <v>0.99730405184799042</v>
      </c>
      <c r="N51">
        <f>IF(M_12=0,0,Data!O50/M_12)</f>
        <v>0.95137866194509313</v>
      </c>
      <c r="O51">
        <f>IF(M_13=0,0,Data!P50/M_13)</f>
        <v>0.99730405184799042</v>
      </c>
      <c r="P51">
        <f>IF(M_14=0,0,Data!Q50/M_14)</f>
        <v>0.95285993949907899</v>
      </c>
      <c r="Q51">
        <f>IF(M_15=0,0,Data!R50/M_15)</f>
        <v>0.70898814904777141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0.63919930548807036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0.99768887481425861</v>
      </c>
      <c r="I52">
        <f>IF(M_7=0,0,Data!J51/M_7)</f>
        <v>0.99182580616749816</v>
      </c>
      <c r="J52">
        <f>IF(M_8=0,0,Data!K51/M_8)</f>
        <v>0.99835419107999435</v>
      </c>
      <c r="K52">
        <f>IF(M_9=0,0,Data!L51/M_9)</f>
        <v>0.9899420189777709</v>
      </c>
      <c r="L52">
        <f>IF(M_10=0,0,Data!M51/M_10)</f>
        <v>0.99177295123173226</v>
      </c>
      <c r="M52">
        <f>IF(M_11=0,0,Data!N51/M_11)</f>
        <v>0.99768887481425861</v>
      </c>
      <c r="N52">
        <f>IF(M_12=0,0,Data!O51/M_12)</f>
        <v>0.94838856862511101</v>
      </c>
      <c r="O52">
        <f>IF(M_13=0,0,Data!P51/M_13)</f>
        <v>0.99768887481425861</v>
      </c>
      <c r="P52">
        <f>IF(M_14=0,0,Data!Q51/M_14)</f>
        <v>0.95140315988817825</v>
      </c>
      <c r="Q52">
        <f>IF(M_15=0,0,Data!R51/M_15)</f>
        <v>0.70966654248257421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0.64368720748463348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0.99759050046400499</v>
      </c>
      <c r="I53">
        <f>IF(M_7=0,0,Data!J52/M_7)</f>
        <v>0.99214305454224572</v>
      </c>
      <c r="J53">
        <f>IF(M_8=0,0,Data!K52/M_8)</f>
        <v>0.99842304257229564</v>
      </c>
      <c r="K53">
        <f>IF(M_9=0,0,Data!L52/M_9)</f>
        <v>0.99017145539070595</v>
      </c>
      <c r="L53">
        <f>IF(M_10=0,0,Data!M52/M_10)</f>
        <v>0.99207031896960918</v>
      </c>
      <c r="M53">
        <f>IF(M_11=0,0,Data!N52/M_11)</f>
        <v>0.99759050046400499</v>
      </c>
      <c r="N53">
        <f>IF(M_12=0,0,Data!O52/M_12)</f>
        <v>0.95090221717436485</v>
      </c>
      <c r="O53">
        <f>IF(M_13=0,0,Data!P52/M_13)</f>
        <v>0.99759050046400499</v>
      </c>
      <c r="P53">
        <f>IF(M_14=0,0,Data!Q52/M_14)</f>
        <v>0.95004475757286766</v>
      </c>
      <c r="Q53">
        <f>IF(M_15=0,0,Data!R52/M_15)</f>
        <v>0.71404189241155958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0.63653619833817165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0.9975605698953196</v>
      </c>
      <c r="I54">
        <f>IF(M_7=0,0,Data!J53/M_7)</f>
        <v>0.99183886217445161</v>
      </c>
      <c r="J54">
        <f>IF(M_8=0,0,Data!K53/M_8)</f>
        <v>0.99836130524692723</v>
      </c>
      <c r="K54">
        <f>IF(M_9=0,0,Data!L53/M_9)</f>
        <v>0.98990896484481383</v>
      </c>
      <c r="L54">
        <f>IF(M_10=0,0,Data!M53/M_10)</f>
        <v>0.9917737448807028</v>
      </c>
      <c r="M54">
        <f>IF(M_11=0,0,Data!N53/M_11)</f>
        <v>0.9975605698953196</v>
      </c>
      <c r="N54">
        <f>IF(M_12=0,0,Data!O53/M_12)</f>
        <v>0.95220150698618877</v>
      </c>
      <c r="O54">
        <f>IF(M_13=0,0,Data!P53/M_13)</f>
        <v>0.9975605698953196</v>
      </c>
      <c r="P54">
        <f>IF(M_14=0,0,Data!Q53/M_14)</f>
        <v>0.95081043747717431</v>
      </c>
      <c r="Q54">
        <f>IF(M_15=0,0,Data!R53/M_15)</f>
        <v>0.71140540387043993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0.61668132354812344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0.99752496305232352</v>
      </c>
      <c r="I55">
        <f>IF(M_7=0,0,Data!J54/M_7)</f>
        <v>0.99155754930437301</v>
      </c>
      <c r="J55">
        <f>IF(M_8=0,0,Data!K54/M_8)</f>
        <v>0.99812673264682916</v>
      </c>
      <c r="K55">
        <f>IF(M_9=0,0,Data!L54/M_9)</f>
        <v>0.98956614179001057</v>
      </c>
      <c r="L55">
        <f>IF(M_10=0,0,Data!M54/M_10)</f>
        <v>0.9914965107640723</v>
      </c>
      <c r="M55">
        <f>IF(M_11=0,0,Data!N54/M_11)</f>
        <v>0.99752496305232352</v>
      </c>
      <c r="N55">
        <f>IF(M_12=0,0,Data!O54/M_12)</f>
        <v>0.94878649923412128</v>
      </c>
      <c r="O55">
        <f>IF(M_13=0,0,Data!P54/M_13)</f>
        <v>0.99752496305232352</v>
      </c>
      <c r="P55">
        <f>IF(M_14=0,0,Data!Q54/M_14)</f>
        <v>0.95330079552937719</v>
      </c>
      <c r="Q55">
        <f>IF(M_15=0,0,Data!R54/M_15)</f>
        <v>0.70555939028221326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0.64288671115622698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0.99739677266103155</v>
      </c>
      <c r="I56">
        <f>IF(M_7=0,0,Data!J55/M_7)</f>
        <v>0.99202735565104494</v>
      </c>
      <c r="J56">
        <f>IF(M_8=0,0,Data!K55/M_8)</f>
        <v>0.99839711971744471</v>
      </c>
      <c r="K56">
        <f>IF(M_9=0,0,Data!L55/M_9)</f>
        <v>0.98993857257528339</v>
      </c>
      <c r="L56">
        <f>IF(M_10=0,0,Data!M55/M_10)</f>
        <v>0.99194458826431309</v>
      </c>
      <c r="M56">
        <f>IF(M_11=0,0,Data!N55/M_11)</f>
        <v>0.99739677266103155</v>
      </c>
      <c r="N56">
        <f>IF(M_12=0,0,Data!O55/M_12)</f>
        <v>0.95457031979358531</v>
      </c>
      <c r="O56">
        <f>IF(M_13=0,0,Data!P55/M_13)</f>
        <v>0.99739677266103155</v>
      </c>
      <c r="P56">
        <f>IF(M_14=0,0,Data!Q55/M_14)</f>
        <v>0.95540231923582941</v>
      </c>
      <c r="Q56">
        <f>IF(M_15=0,0,Data!R55/M_15)</f>
        <v>0.71508454325955395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0.64097602521536456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0.99731950874561526</v>
      </c>
      <c r="I57">
        <f>IF(M_7=0,0,Data!J56/M_7)</f>
        <v>0.99220791476971493</v>
      </c>
      <c r="J57">
        <f>IF(M_8=0,0,Data!K56/M_8)</f>
        <v>0.99838683828441188</v>
      </c>
      <c r="K57">
        <f>IF(M_9=0,0,Data!L56/M_9)</f>
        <v>0.98998437839744702</v>
      </c>
      <c r="L57">
        <f>IF(M_10=0,0,Data!M56/M_10)</f>
        <v>0.99212863128342854</v>
      </c>
      <c r="M57">
        <f>IF(M_11=0,0,Data!N56/M_11)</f>
        <v>0.99731950874561526</v>
      </c>
      <c r="N57">
        <f>IF(M_12=0,0,Data!O56/M_12)</f>
        <v>0.9525924852584986</v>
      </c>
      <c r="O57">
        <f>IF(M_13=0,0,Data!P56/M_13)</f>
        <v>0.99731950874561526</v>
      </c>
      <c r="P57">
        <f>IF(M_14=0,0,Data!Q56/M_14)</f>
        <v>0.9489623183947461</v>
      </c>
      <c r="Q57">
        <f>IF(M_15=0,0,Data!R56/M_15)</f>
        <v>0.71667629727975823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0.61347270498833306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0.99712971821228547</v>
      </c>
      <c r="I58">
        <f>IF(M_7=0,0,Data!J57/M_7)</f>
        <v>0.99211358406995875</v>
      </c>
      <c r="J58">
        <f>IF(M_8=0,0,Data!K57/M_8)</f>
        <v>0.99832617295680026</v>
      </c>
      <c r="K58">
        <f>IF(M_9=0,0,Data!L57/M_9)</f>
        <v>0.98969099555288753</v>
      </c>
      <c r="L58">
        <f>IF(M_10=0,0,Data!M57/M_10)</f>
        <v>0.99202416201633625</v>
      </c>
      <c r="M58">
        <f>IF(M_11=0,0,Data!N57/M_11)</f>
        <v>0.99712971821228547</v>
      </c>
      <c r="N58">
        <f>IF(M_12=0,0,Data!O57/M_12)</f>
        <v>0.95108739684611732</v>
      </c>
      <c r="O58">
        <f>IF(M_13=0,0,Data!P57/M_13)</f>
        <v>0.99712971821228547</v>
      </c>
      <c r="P58">
        <f>IF(M_14=0,0,Data!Q57/M_14)</f>
        <v>0.95604684796418282</v>
      </c>
      <c r="Q58">
        <f>IF(M_15=0,0,Data!R57/M_15)</f>
        <v>0.71344559800817042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0.61587201430856198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0.99682280668342027</v>
      </c>
      <c r="I59">
        <f>IF(M_7=0,0,Data!J58/M_7)</f>
        <v>0.99267826686587357</v>
      </c>
      <c r="J59">
        <f>IF(M_8=0,0,Data!K58/M_8)</f>
        <v>0.99825376438103264</v>
      </c>
      <c r="K59">
        <f>IF(M_9=0,0,Data!L58/M_9)</f>
        <v>0.98989846898269018</v>
      </c>
      <c r="L59">
        <f>IF(M_10=0,0,Data!M58/M_10)</f>
        <v>0.99258238963945522</v>
      </c>
      <c r="M59">
        <f>IF(M_11=0,0,Data!N58/M_11)</f>
        <v>0.99682280668342027</v>
      </c>
      <c r="N59">
        <f>IF(M_12=0,0,Data!O58/M_12)</f>
        <v>0.95418169931441044</v>
      </c>
      <c r="O59">
        <f>IF(M_13=0,0,Data!P58/M_13)</f>
        <v>0.99682280668342638</v>
      </c>
      <c r="P59">
        <f>IF(M_14=0,0,Data!Q58/M_14)</f>
        <v>0.95430851273603146</v>
      </c>
      <c r="Q59">
        <f>IF(M_15=0,0,Data!R58/M_15)</f>
        <v>0.72046848495294236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0.60478136362320878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0.99705728764481483</v>
      </c>
      <c r="I60">
        <f>IF(M_7=0,0,Data!J59/M_7)</f>
        <v>0.9922834381025416</v>
      </c>
      <c r="J60">
        <f>IF(M_8=0,0,Data!K59/M_8)</f>
        <v>0.99839341645246615</v>
      </c>
      <c r="K60">
        <f>IF(M_9=0,0,Data!L59/M_9)</f>
        <v>0.98973814860511555</v>
      </c>
      <c r="L60">
        <f>IF(M_10=0,0,Data!M59/M_10)</f>
        <v>0.99218836381119402</v>
      </c>
      <c r="M60">
        <f>IF(M_11=0,0,Data!N59/M_11)</f>
        <v>0.99705728764481483</v>
      </c>
      <c r="N60">
        <f>IF(M_12=0,0,Data!O59/M_12)</f>
        <v>0.9538307956761255</v>
      </c>
      <c r="O60">
        <f>IF(M_13=0,0,Data!P59/M_13)</f>
        <v>0.99705728764481483</v>
      </c>
      <c r="P60">
        <f>IF(M_14=0,0,Data!Q59/M_14)</f>
        <v>0.95341405273298374</v>
      </c>
      <c r="Q60">
        <f>IF(M_15=0,0,Data!R59/M_15)</f>
        <v>0.71410642355832366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0.60999052101713258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0.99702749378408395</v>
      </c>
      <c r="I61">
        <f>IF(M_7=0,0,Data!J60/M_7)</f>
        <v>0.99235304215247289</v>
      </c>
      <c r="J61">
        <f>IF(M_8=0,0,Data!K60/M_8)</f>
        <v>0.99823612514521309</v>
      </c>
      <c r="K61">
        <f>IF(M_9=0,0,Data!L60/M_9)</f>
        <v>0.98977182935670649</v>
      </c>
      <c r="L61">
        <f>IF(M_10=0,0,Data!M60/M_10)</f>
        <v>0.99225273291978655</v>
      </c>
      <c r="M61">
        <f>IF(M_11=0,0,Data!N60/M_11)</f>
        <v>0.99702749378408395</v>
      </c>
      <c r="N61">
        <f>IF(M_12=0,0,Data!O60/M_12)</f>
        <v>0.95170437905277194</v>
      </c>
      <c r="O61">
        <f>IF(M_13=0,0,Data!P60/M_13)</f>
        <v>0.99702749378408395</v>
      </c>
      <c r="P61">
        <f>IF(M_14=0,0,Data!Q60/M_14)</f>
        <v>0.95203217324458955</v>
      </c>
      <c r="Q61">
        <f>IF(M_15=0,0,Data!R60/M_15)</f>
        <v>0.71511620510130203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0.6285791163843274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0.99695416095958944</v>
      </c>
      <c r="I62">
        <f>IF(M_7=0,0,Data!J61/M_7)</f>
        <v>0.99310386750411506</v>
      </c>
      <c r="J62">
        <f>IF(M_8=0,0,Data!K61/M_8)</f>
        <v>0.99849418424162328</v>
      </c>
      <c r="K62">
        <f>IF(M_9=0,0,Data!L61/M_9)</f>
        <v>0.99043043687224519</v>
      </c>
      <c r="L62">
        <f>IF(M_10=0,0,Data!M61/M_10)</f>
        <v>0.99298447727041605</v>
      </c>
      <c r="M62">
        <f>IF(M_11=0,0,Data!N61/M_11)</f>
        <v>0.99695416095958944</v>
      </c>
      <c r="N62">
        <f>IF(M_12=0,0,Data!O61/M_12)</f>
        <v>0.95229214995810718</v>
      </c>
      <c r="O62">
        <f>IF(M_13=0,0,Data!P61/M_13)</f>
        <v>0.99695416095958944</v>
      </c>
      <c r="P62">
        <f>IF(M_14=0,0,Data!Q61/M_14)</f>
        <v>0.95684690818580209</v>
      </c>
      <c r="Q62">
        <f>IF(M_15=0,0,Data!R61/M_15)</f>
        <v>0.72558592753987927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0.62280899696053971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0.99682673123632415</v>
      </c>
      <c r="I63">
        <f>IF(M_7=0,0,Data!J62/M_7)</f>
        <v>0.99294354309718624</v>
      </c>
      <c r="J63">
        <f>IF(M_8=0,0,Data!K62/M_8)</f>
        <v>0.99830780281341913</v>
      </c>
      <c r="K63">
        <f>IF(M_9=0,0,Data!L62/M_9)</f>
        <v>0.99021829513361648</v>
      </c>
      <c r="L63">
        <f>IF(M_10=0,0,Data!M62/M_10)</f>
        <v>0.99281977422357626</v>
      </c>
      <c r="M63">
        <f>IF(M_11=0,0,Data!N62/M_11)</f>
        <v>0.99682673123632415</v>
      </c>
      <c r="N63">
        <f>IF(M_12=0,0,Data!O62/M_12)</f>
        <v>0.9580382969549901</v>
      </c>
      <c r="O63">
        <f>IF(M_13=0,0,Data!P62/M_13)</f>
        <v>0.99682673123632415</v>
      </c>
      <c r="P63">
        <f>IF(M_14=0,0,Data!Q62/M_14)</f>
        <v>0.96188816536571087</v>
      </c>
      <c r="Q63">
        <f>IF(M_15=0,0,Data!R62/M_15)</f>
        <v>0.72572001644726358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0.63554322778551975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0.99634505621484792</v>
      </c>
      <c r="I64">
        <f>IF(M_7=0,0,Data!J63/M_7)</f>
        <v>0.9931361087045657</v>
      </c>
      <c r="J64">
        <f>IF(M_8=0,0,Data!K63/M_8)</f>
        <v>0.99839010300485365</v>
      </c>
      <c r="K64">
        <f>IF(M_9=0,0,Data!L63/M_9)</f>
        <v>0.99001940637910235</v>
      </c>
      <c r="L64">
        <f>IF(M_10=0,0,Data!M63/M_10)</f>
        <v>0.99300866267851107</v>
      </c>
      <c r="M64">
        <f>IF(M_11=0,0,Data!N63/M_11)</f>
        <v>0.99634505621484792</v>
      </c>
      <c r="N64">
        <f>IF(M_12=0,0,Data!O63/M_12)</f>
        <v>0.95845640291427536</v>
      </c>
      <c r="O64">
        <f>IF(M_13=0,0,Data!P63/M_13)</f>
        <v>0.99634505621484792</v>
      </c>
      <c r="P64">
        <f>IF(M_14=0,0,Data!Q63/M_14)</f>
        <v>0.95905940307768744</v>
      </c>
      <c r="Q64">
        <f>IF(M_15=0,0,Data!R63/M_15)</f>
        <v>0.73052832926675704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0.65129541494712651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0.99662103074156339</v>
      </c>
      <c r="I65">
        <f>IF(M_7=0,0,Data!J64/M_7)</f>
        <v>0.99341994041842951</v>
      </c>
      <c r="J65">
        <f>IF(M_8=0,0,Data!K64/M_8)</f>
        <v>0.99852346927125746</v>
      </c>
      <c r="K65">
        <f>IF(M_9=0,0,Data!L64/M_9)</f>
        <v>0.99053668006168394</v>
      </c>
      <c r="L65">
        <f>IF(M_10=0,0,Data!M64/M_10)</f>
        <v>0.99328614742113097</v>
      </c>
      <c r="M65">
        <f>IF(M_11=0,0,Data!N64/M_11)</f>
        <v>0.99662103074156339</v>
      </c>
      <c r="N65">
        <f>IF(M_12=0,0,Data!O64/M_12)</f>
        <v>0.96015533511664097</v>
      </c>
      <c r="O65">
        <f>IF(M_13=0,0,Data!P64/M_13)</f>
        <v>0.99662103074156339</v>
      </c>
      <c r="P65">
        <f>IF(M_14=0,0,Data!Q64/M_14)</f>
        <v>0.96215534578932982</v>
      </c>
      <c r="Q65">
        <f>IF(M_15=0,0,Data!R64/M_15)</f>
        <v>0.73570544164188234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0.65334619180416798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0.99674143511728608</v>
      </c>
      <c r="I66">
        <f>IF(M_7=0,0,Data!J65/M_7)</f>
        <v>0.99331633197739777</v>
      </c>
      <c r="J66">
        <f>IF(M_8=0,0,Data!K65/M_8)</f>
        <v>0.99861015490806126</v>
      </c>
      <c r="K66">
        <f>IF(M_9=0,0,Data!L65/M_9)</f>
        <v>0.99061926839767933</v>
      </c>
      <c r="L66">
        <f>IF(M_10=0,0,Data!M65/M_10)</f>
        <v>0.99316597225862724</v>
      </c>
      <c r="M66">
        <f>IF(M_11=0,0,Data!N65/M_11)</f>
        <v>0.99674143511728608</v>
      </c>
      <c r="N66">
        <f>IF(M_12=0,0,Data!O65/M_12)</f>
        <v>0.95958162996179941</v>
      </c>
      <c r="O66">
        <f>IF(M_13=0,0,Data!P65/M_13)</f>
        <v>0.99674143511728608</v>
      </c>
      <c r="P66">
        <f>IF(M_14=0,0,Data!Q65/M_14)</f>
        <v>0.96081656803378501</v>
      </c>
      <c r="Q66">
        <f>IF(M_15=0,0,Data!R65/M_15)</f>
        <v>0.73936603365214359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0.65594320252318028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0.99622987774940308</v>
      </c>
      <c r="I67">
        <f>IF(M_7=0,0,Data!J66/M_7)</f>
        <v>0.99331868289826397</v>
      </c>
      <c r="J67">
        <f>IF(M_8=0,0,Data!K66/M_8)</f>
        <v>0.99840374661266984</v>
      </c>
      <c r="K67">
        <f>IF(M_9=0,0,Data!L66/M_9)</f>
        <v>0.99031094069869208</v>
      </c>
      <c r="L67">
        <f>IF(M_10=0,0,Data!M66/M_10)</f>
        <v>0.99316735070157491</v>
      </c>
      <c r="M67">
        <f>IF(M_11=0,0,Data!N66/M_11)</f>
        <v>0.99622987774940308</v>
      </c>
      <c r="N67">
        <f>IF(M_12=0,0,Data!O66/M_12)</f>
        <v>0.95809366917411876</v>
      </c>
      <c r="O67">
        <f>IF(M_13=0,0,Data!P66/M_13)</f>
        <v>0.99622987774940308</v>
      </c>
      <c r="P67">
        <f>IF(M_14=0,0,Data!Q66/M_14)</f>
        <v>0.95812880641470222</v>
      </c>
      <c r="Q67">
        <f>IF(M_15=0,0,Data!R66/M_15)</f>
        <v>0.74060200791449082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0.65143979773029936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0.99632861656339833</v>
      </c>
      <c r="I68">
        <f>IF(M_7=0,0,Data!J67/M_7)</f>
        <v>0.99330445143087742</v>
      </c>
      <c r="J68">
        <f>IF(M_8=0,0,Data!K67/M_8)</f>
        <v>0.99857692297759471</v>
      </c>
      <c r="K68">
        <f>IF(M_9=0,0,Data!L67/M_9)</f>
        <v>0.99054206898193808</v>
      </c>
      <c r="L68">
        <f>IF(M_10=0,0,Data!M67/M_10)</f>
        <v>0.99315490294404074</v>
      </c>
      <c r="M68">
        <f>IF(M_11=0,0,Data!N67/M_11)</f>
        <v>0.99632861656339833</v>
      </c>
      <c r="N68">
        <f>IF(M_12=0,0,Data!O67/M_12)</f>
        <v>0.95988405380035846</v>
      </c>
      <c r="O68">
        <f>IF(M_13=0,0,Data!P67/M_13)</f>
        <v>0.99632861656339833</v>
      </c>
      <c r="P68">
        <f>IF(M_14=0,0,Data!Q67/M_14)</f>
        <v>0.96411033387871892</v>
      </c>
      <c r="Q68">
        <f>IF(M_15=0,0,Data!R67/M_15)</f>
        <v>0.74762009324225431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0.66998249450002534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0.9961377892042329</v>
      </c>
      <c r="I69">
        <f>IF(M_7=0,0,Data!J68/M_7)</f>
        <v>0.99345255944544797</v>
      </c>
      <c r="J69">
        <f>IF(M_8=0,0,Data!K68/M_8)</f>
        <v>0.99842538147649273</v>
      </c>
      <c r="K69">
        <f>IF(M_9=0,0,Data!L68/M_9)</f>
        <v>0.99047658733465782</v>
      </c>
      <c r="L69">
        <f>IF(M_10=0,0,Data!M68/M_10)</f>
        <v>0.99328664867311278</v>
      </c>
      <c r="M69">
        <f>IF(M_11=0,0,Data!N68/M_11)</f>
        <v>0.9961377892042329</v>
      </c>
      <c r="N69">
        <f>IF(M_12=0,0,Data!O68/M_12)</f>
        <v>0.96226834509520898</v>
      </c>
      <c r="O69">
        <f>IF(M_13=0,0,Data!P68/M_13)</f>
        <v>0.9961377892042329</v>
      </c>
      <c r="P69">
        <f>IF(M_14=0,0,Data!Q68/M_14)</f>
        <v>0.9606603083264933</v>
      </c>
      <c r="Q69">
        <f>IF(M_15=0,0,Data!R68/M_15)</f>
        <v>0.75079486861108591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0.6540395631165663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0.99585059578993285</v>
      </c>
      <c r="I70">
        <f>IF(M_7=0,0,Data!J69/M_7)</f>
        <v>0.99340146889733794</v>
      </c>
      <c r="J70">
        <f>IF(M_8=0,0,Data!K69/M_8)</f>
        <v>0.99845374068988224</v>
      </c>
      <c r="K70">
        <f>IF(M_9=0,0,Data!L69/M_9)</f>
        <v>0.99028409009021434</v>
      </c>
      <c r="L70">
        <f>IF(M_10=0,0,Data!M69/M_10)</f>
        <v>0.99322127706055752</v>
      </c>
      <c r="M70">
        <f>IF(M_11=0,0,Data!N69/M_11)</f>
        <v>0.99585059578993285</v>
      </c>
      <c r="N70">
        <f>IF(M_12=0,0,Data!O69/M_12)</f>
        <v>0.96051999058501092</v>
      </c>
      <c r="O70">
        <f>IF(M_13=0,0,Data!P69/M_13)</f>
        <v>0.99585059578993285</v>
      </c>
      <c r="P70">
        <f>IF(M_14=0,0,Data!Q69/M_14)</f>
        <v>0.96377096088423608</v>
      </c>
      <c r="Q70">
        <f>IF(M_15=0,0,Data!R69/M_15)</f>
        <v>0.75420423915752388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0.66857052444148057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0.99616960943949839</v>
      </c>
      <c r="I71">
        <f>IF(M_7=0,0,Data!J70/M_7)</f>
        <v>0.99343480159676234</v>
      </c>
      <c r="J71">
        <f>IF(M_8=0,0,Data!K70/M_8)</f>
        <v>0.998541108507077</v>
      </c>
      <c r="K71">
        <f>IF(M_9=0,0,Data!L70/M_9)</f>
        <v>0.99079490960086214</v>
      </c>
      <c r="L71">
        <f>IF(M_10=0,0,Data!M70/M_10)</f>
        <v>0.99324646497261537</v>
      </c>
      <c r="M71">
        <f>IF(M_11=0,0,Data!N70/M_11)</f>
        <v>0.99616960943949839</v>
      </c>
      <c r="N71">
        <f>IF(M_12=0,0,Data!O70/M_12)</f>
        <v>0.96561539427265597</v>
      </c>
      <c r="O71">
        <f>IF(M_13=0,0,Data!P70/M_13)</f>
        <v>0.9961696094395045</v>
      </c>
      <c r="P71">
        <f>IF(M_14=0,0,Data!Q70/M_14)</f>
        <v>0.97121853861612839</v>
      </c>
      <c r="Q71">
        <f>IF(M_15=0,0,Data!R70/M_15)</f>
        <v>0.76045029060216862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0.64532925753097592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0.99576688936694857</v>
      </c>
      <c r="I72">
        <f>IF(M_7=0,0,Data!J71/M_7)</f>
        <v>0.99320222835392757</v>
      </c>
      <c r="J72">
        <f>IF(M_8=0,0,Data!K71/M_8)</f>
        <v>0.99845632322993316</v>
      </c>
      <c r="K72">
        <f>IF(M_9=0,0,Data!L71/M_9)</f>
        <v>0.99032967659585625</v>
      </c>
      <c r="L72">
        <f>IF(M_10=0,0,Data!M71/M_10)</f>
        <v>0.99301526249626437</v>
      </c>
      <c r="M72">
        <f>IF(M_11=0,0,Data!N71/M_11)</f>
        <v>0.99576688936694857</v>
      </c>
      <c r="N72">
        <f>IF(M_12=0,0,Data!O71/M_12)</f>
        <v>0.95823412034942812</v>
      </c>
      <c r="O72">
        <f>IF(M_13=0,0,Data!P71/M_13)</f>
        <v>0.99576688936694857</v>
      </c>
      <c r="P72">
        <f>IF(M_14=0,0,Data!Q71/M_14)</f>
        <v>0.96245068125032163</v>
      </c>
      <c r="Q72">
        <f>IF(M_15=0,0,Data!R71/M_15)</f>
        <v>0.76489039117616386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0.65729412854261737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0.9956356920419871</v>
      </c>
      <c r="I73">
        <f>IF(M_7=0,0,Data!J72/M_7)</f>
        <v>0.99322976771264593</v>
      </c>
      <c r="J73">
        <f>IF(M_8=0,0,Data!K72/M_8)</f>
        <v>0.99831969224308759</v>
      </c>
      <c r="K73">
        <f>IF(M_9=0,0,Data!L72/M_9)</f>
        <v>0.99045346510705368</v>
      </c>
      <c r="L73">
        <f>IF(M_10=0,0,Data!M72/M_10)</f>
        <v>0.99302666597883749</v>
      </c>
      <c r="M73">
        <f>IF(M_11=0,0,Data!N72/M_11)</f>
        <v>0.9956356920419871</v>
      </c>
      <c r="N73">
        <f>IF(M_12=0,0,Data!O72/M_12)</f>
        <v>0.96209779468266976</v>
      </c>
      <c r="O73">
        <f>IF(M_13=0,0,Data!P72/M_13)</f>
        <v>0.9956356920419871</v>
      </c>
      <c r="P73">
        <f>IF(M_14=0,0,Data!Q72/M_14)</f>
        <v>0.96761321648989129</v>
      </c>
      <c r="Q73">
        <f>IF(M_15=0,0,Data!R72/M_15)</f>
        <v>0.76970656432146378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0.65214731592699104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0.99544771046704927</v>
      </c>
      <c r="I74">
        <f>IF(M_7=0,0,Data!J73/M_7)</f>
        <v>0.9936859723028777</v>
      </c>
      <c r="J74">
        <f>IF(M_8=0,0,Data!K73/M_8)</f>
        <v>0.99857536370812994</v>
      </c>
      <c r="K74">
        <f>IF(M_9=0,0,Data!L73/M_9)</f>
        <v>0.99068330882210065</v>
      </c>
      <c r="L74">
        <f>IF(M_10=0,0,Data!M73/M_10)</f>
        <v>0.99348518622868587</v>
      </c>
      <c r="M74">
        <f>IF(M_11=0,0,Data!N73/M_11)</f>
        <v>0.99544771046704927</v>
      </c>
      <c r="N74">
        <f>IF(M_12=0,0,Data!O73/M_12)</f>
        <v>0.96295147359225219</v>
      </c>
      <c r="O74">
        <f>IF(M_13=0,0,Data!P73/M_13)</f>
        <v>0.99544771046704927</v>
      </c>
      <c r="P74">
        <f>IF(M_14=0,0,Data!Q73/M_14)</f>
        <v>0.96855307765504628</v>
      </c>
      <c r="Q74">
        <f>IF(M_15=0,0,Data!R73/M_15)</f>
        <v>0.77471256347304851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0.64833357811205639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0.99543409361788238</v>
      </c>
      <c r="I75">
        <f>IF(M_7=0,0,Data!J74/M_7)</f>
        <v>0.99393328078185583</v>
      </c>
      <c r="J75">
        <f>IF(M_8=0,0,Data!K74/M_8)</f>
        <v>0.99852527217657594</v>
      </c>
      <c r="K75">
        <f>IF(M_9=0,0,Data!L74/M_9)</f>
        <v>0.99090845289739027</v>
      </c>
      <c r="L75">
        <f>IF(M_10=0,0,Data!M74/M_10)</f>
        <v>0.99370427511549209</v>
      </c>
      <c r="M75">
        <f>IF(M_11=0,0,Data!N74/M_11)</f>
        <v>0.99543409361788238</v>
      </c>
      <c r="N75">
        <f>IF(M_12=0,0,Data!O74/M_12)</f>
        <v>0.96512025497581733</v>
      </c>
      <c r="O75">
        <f>IF(M_13=0,0,Data!P74/M_13)</f>
        <v>0.99543409361788238</v>
      </c>
      <c r="P75">
        <f>IF(M_14=0,0,Data!Q74/M_14)</f>
        <v>0.97164123203426078</v>
      </c>
      <c r="Q75">
        <f>IF(M_15=0,0,Data!R74/M_15)</f>
        <v>0.78091370947020955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0.63714956980045545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0.99507479387666231</v>
      </c>
      <c r="I76">
        <f>IF(M_7=0,0,Data!J75/M_7)</f>
        <v>0.99384973912964636</v>
      </c>
      <c r="J76">
        <f>IF(M_8=0,0,Data!K75/M_8)</f>
        <v>0.99841198150453037</v>
      </c>
      <c r="K76">
        <f>IF(M_9=0,0,Data!L75/M_9)</f>
        <v>0.99063734634527822</v>
      </c>
      <c r="L76">
        <f>IF(M_10=0,0,Data!M75/M_10)</f>
        <v>0.99361158526995785</v>
      </c>
      <c r="M76">
        <f>IF(M_11=0,0,Data!N75/M_11)</f>
        <v>0.99507479387666231</v>
      </c>
      <c r="N76">
        <f>IF(M_12=0,0,Data!O75/M_12)</f>
        <v>0.96525142626500515</v>
      </c>
      <c r="O76">
        <f>IF(M_13=0,0,Data!P75/M_13)</f>
        <v>0.99507479387666231</v>
      </c>
      <c r="P76">
        <f>IF(M_14=0,0,Data!Q75/M_14)</f>
        <v>0.97045629638021558</v>
      </c>
      <c r="Q76">
        <f>IF(M_15=0,0,Data!R75/M_15)</f>
        <v>0.78497274474232059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0.63487850833659398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0.99504350691724475</v>
      </c>
      <c r="I77">
        <f>IF(M_7=0,0,Data!J76/M_7)</f>
        <v>0.99377102526135841</v>
      </c>
      <c r="J77">
        <f>IF(M_8=0,0,Data!K76/M_8)</f>
        <v>0.99838216047601769</v>
      </c>
      <c r="K77">
        <f>IF(M_9=0,0,Data!L76/M_9)</f>
        <v>0.99087577473561372</v>
      </c>
      <c r="L77">
        <f>IF(M_10=0,0,Data!M76/M_10)</f>
        <v>0.99351029059874751</v>
      </c>
      <c r="M77">
        <f>IF(M_11=0,0,Data!N76/M_11)</f>
        <v>0.99504350691724475</v>
      </c>
      <c r="N77">
        <f>IF(M_12=0,0,Data!O76/M_12)</f>
        <v>0.9670132135872499</v>
      </c>
      <c r="O77">
        <f>IF(M_13=0,0,Data!P76/M_13)</f>
        <v>0.99504350691724475</v>
      </c>
      <c r="P77">
        <f>IF(M_14=0,0,Data!Q76/M_14)</f>
        <v>0.97502755142794206</v>
      </c>
      <c r="Q77">
        <f>IF(M_15=0,0,Data!R76/M_15)</f>
        <v>0.79186030277066088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0.62079741405322919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0.99508119086273694</v>
      </c>
      <c r="I78">
        <f>IF(M_7=0,0,Data!J77/M_7)</f>
        <v>0.99354038313209248</v>
      </c>
      <c r="J78">
        <f>IF(M_8=0,0,Data!K77/M_8)</f>
        <v>0.99818988306015011</v>
      </c>
      <c r="K78">
        <f>IF(M_9=0,0,Data!L77/M_9)</f>
        <v>0.99096694774689875</v>
      </c>
      <c r="L78">
        <f>IF(M_10=0,0,Data!M77/M_10)</f>
        <v>0.99327353257960405</v>
      </c>
      <c r="M78">
        <f>IF(M_11=0,0,Data!N77/M_11)</f>
        <v>0.99508119086273694</v>
      </c>
      <c r="N78">
        <f>IF(M_12=0,0,Data!O77/M_12)</f>
        <v>0.97184608940775208</v>
      </c>
      <c r="O78">
        <f>IF(M_13=0,0,Data!P77/M_13)</f>
        <v>0.99508119086273694</v>
      </c>
      <c r="P78">
        <f>IF(M_14=0,0,Data!Q77/M_14)</f>
        <v>0.97526452485589021</v>
      </c>
      <c r="Q78">
        <f>IF(M_15=0,0,Data!R77/M_15)</f>
        <v>0.79732251602266679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0.60578694014906975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0.99477737982648518</v>
      </c>
      <c r="I79">
        <f>IF(M_7=0,0,Data!J78/M_7)</f>
        <v>0.993627157300493</v>
      </c>
      <c r="J79">
        <f>IF(M_8=0,0,Data!K78/M_8)</f>
        <v>0.99843317782381635</v>
      </c>
      <c r="K79">
        <f>IF(M_9=0,0,Data!L78/M_9)</f>
        <v>0.99094294825320639</v>
      </c>
      <c r="L79">
        <f>IF(M_10=0,0,Data!M78/M_10)</f>
        <v>0.99333155249643379</v>
      </c>
      <c r="M79">
        <f>IF(M_11=0,0,Data!N78/M_11)</f>
        <v>0.99477737982648518</v>
      </c>
      <c r="N79">
        <f>IF(M_12=0,0,Data!O78/M_12)</f>
        <v>0.96844424996463874</v>
      </c>
      <c r="O79">
        <f>IF(M_13=0,0,Data!P78/M_13)</f>
        <v>0.99477737982648518</v>
      </c>
      <c r="P79">
        <f>IF(M_14=0,0,Data!Q78/M_14)</f>
        <v>0.9755711898712679</v>
      </c>
      <c r="Q79">
        <f>IF(M_15=0,0,Data!R78/M_15)</f>
        <v>0.8047658679815255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0.58519031045959813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0.9947534630894217</v>
      </c>
      <c r="I80">
        <f>IF(M_7=0,0,Data!J79/M_7)</f>
        <v>0.99318295919897071</v>
      </c>
      <c r="J80">
        <f>IF(M_8=0,0,Data!K79/M_8)</f>
        <v>0.99812020320594574</v>
      </c>
      <c r="K80">
        <f>IF(M_9=0,0,Data!L79/M_9)</f>
        <v>0.99097496846541644</v>
      </c>
      <c r="L80">
        <f>IF(M_10=0,0,Data!M79/M_10)</f>
        <v>0.99288476989714536</v>
      </c>
      <c r="M80">
        <f>IF(M_11=0,0,Data!N79/M_11)</f>
        <v>0.9947534630894217</v>
      </c>
      <c r="N80">
        <f>IF(M_12=0,0,Data!O79/M_12)</f>
        <v>0.97306455382525148</v>
      </c>
      <c r="O80">
        <f>IF(M_13=0,0,Data!P79/M_13)</f>
        <v>0.9947534630894217</v>
      </c>
      <c r="P80">
        <f>IF(M_14=0,0,Data!Q79/M_14)</f>
        <v>0.97350733237486575</v>
      </c>
      <c r="Q80">
        <f>IF(M_15=0,0,Data!R79/M_15)</f>
        <v>0.81129020010467956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0.58417083824548877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0.99432678129323881</v>
      </c>
      <c r="I81">
        <f>IF(M_7=0,0,Data!J80/M_7)</f>
        <v>0.99325520803487666</v>
      </c>
      <c r="J81">
        <f>IF(M_8=0,0,Data!K80/M_8)</f>
        <v>0.99809934797685518</v>
      </c>
      <c r="K81">
        <f>IF(M_9=0,0,Data!L80/M_9)</f>
        <v>0.99080715999516222</v>
      </c>
      <c r="L81">
        <f>IF(M_10=0,0,Data!M80/M_10)</f>
        <v>0.99294262272998124</v>
      </c>
      <c r="M81">
        <f>IF(M_11=0,0,Data!N80/M_11)</f>
        <v>0.99432678129323881</v>
      </c>
      <c r="N81">
        <f>IF(M_12=0,0,Data!O80/M_12)</f>
        <v>0.97534935655533783</v>
      </c>
      <c r="O81">
        <f>IF(M_13=0,0,Data!P80/M_13)</f>
        <v>0.99432678129323881</v>
      </c>
      <c r="P81">
        <f>IF(M_14=0,0,Data!Q80/M_14)</f>
        <v>0.97928792204932269</v>
      </c>
      <c r="Q81">
        <f>IF(M_15=0,0,Data!R80/M_15)</f>
        <v>0.81960273257108196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0.54819248865890069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0.99451893617673659</v>
      </c>
      <c r="I82">
        <f>IF(M_7=0,0,Data!J81/M_7)</f>
        <v>0.99244724691003983</v>
      </c>
      <c r="J82">
        <f>IF(M_8=0,0,Data!K81/M_8)</f>
        <v>0.99802615976635523</v>
      </c>
      <c r="K82">
        <f>IF(M_9=0,0,Data!L81/M_9)</f>
        <v>0.99090766962409782</v>
      </c>
      <c r="L82">
        <f>IF(M_10=0,0,Data!M81/M_10)</f>
        <v>0.99211559873191502</v>
      </c>
      <c r="M82">
        <f>IF(M_11=0,0,Data!N81/M_11)</f>
        <v>0.99451893617673659</v>
      </c>
      <c r="N82">
        <f>IF(M_12=0,0,Data!O81/M_12)</f>
        <v>0.974535718838208</v>
      </c>
      <c r="O82">
        <f>IF(M_13=0,0,Data!P81/M_13)</f>
        <v>0.99451893617673659</v>
      </c>
      <c r="P82">
        <f>IF(M_14=0,0,Data!Q81/M_14)</f>
        <v>0.97854082961583089</v>
      </c>
      <c r="Q82">
        <f>IF(M_15=0,0,Data!R81/M_15)</f>
        <v>0.82353482979335169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0.56023406689351618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0.99408961788857775</v>
      </c>
      <c r="I83">
        <f>IF(M_7=0,0,Data!J82/M_7)</f>
        <v>0.99238687862065422</v>
      </c>
      <c r="J83">
        <f>IF(M_8=0,0,Data!K82/M_8)</f>
        <v>0.99775504178817798</v>
      </c>
      <c r="K83">
        <f>IF(M_9=0,0,Data!L82/M_9)</f>
        <v>0.99049773571356492</v>
      </c>
      <c r="L83">
        <f>IF(M_10=0,0,Data!M82/M_10)</f>
        <v>0.99205331817324538</v>
      </c>
      <c r="M83">
        <f>IF(M_11=0,0,Data!N82/M_11)</f>
        <v>0.99408961788857775</v>
      </c>
      <c r="N83">
        <f>IF(M_12=0,0,Data!O82/M_12)</f>
        <v>0.97385975923300339</v>
      </c>
      <c r="O83">
        <f>IF(M_13=0,0,Data!P82/M_13)</f>
        <v>0.99408961788857775</v>
      </c>
      <c r="P83">
        <f>IF(M_14=0,0,Data!Q82/M_14)</f>
        <v>0.97890744280294917</v>
      </c>
      <c r="Q83">
        <f>IF(M_15=0,0,Data!R82/M_15)</f>
        <v>0.82872746056070445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0.5368036704771959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0.99413506503228144</v>
      </c>
      <c r="I84">
        <f>IF(M_7=0,0,Data!J83/M_7)</f>
        <v>0.99178327968825775</v>
      </c>
      <c r="J84">
        <f>IF(M_8=0,0,Data!K83/M_8)</f>
        <v>0.99795472573400301</v>
      </c>
      <c r="K84">
        <f>IF(M_9=0,0,Data!L83/M_9)</f>
        <v>0.99051456042389407</v>
      </c>
      <c r="L84">
        <f>IF(M_10=0,0,Data!M83/M_10)</f>
        <v>0.99144930953583854</v>
      </c>
      <c r="M84">
        <f>IF(M_11=0,0,Data!N83/M_11)</f>
        <v>0.99413506503228144</v>
      </c>
      <c r="N84">
        <f>IF(M_12=0,0,Data!O83/M_12)</f>
        <v>0.97699328964970944</v>
      </c>
      <c r="O84">
        <f>IF(M_13=0,0,Data!P83/M_13)</f>
        <v>0.99413506503228144</v>
      </c>
      <c r="P84">
        <f>IF(M_14=0,0,Data!Q83/M_14)</f>
        <v>0.97832265651427686</v>
      </c>
      <c r="Q84">
        <f>IF(M_15=0,0,Data!R83/M_15)</f>
        <v>0.83403825435222567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0.51587547627106656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0.99394446490071409</v>
      </c>
      <c r="I85">
        <f>IF(M_7=0,0,Data!J84/M_7)</f>
        <v>0.99177542929179385</v>
      </c>
      <c r="J85">
        <f>IF(M_8=0,0,Data!K84/M_8)</f>
        <v>0.99796432498664511</v>
      </c>
      <c r="K85">
        <f>IF(M_9=0,0,Data!L84/M_9)</f>
        <v>0.99048908837641114</v>
      </c>
      <c r="L85">
        <f>IF(M_10=0,0,Data!M84/M_10)</f>
        <v>0.99141881670697873</v>
      </c>
      <c r="M85">
        <f>IF(M_11=0,0,Data!N84/M_11)</f>
        <v>0.99394446490071409</v>
      </c>
      <c r="N85">
        <f>IF(M_12=0,0,Data!O84/M_12)</f>
        <v>0.97930706195917772</v>
      </c>
      <c r="O85">
        <f>IF(M_13=0,0,Data!P84/M_13)</f>
        <v>0.99394446490071409</v>
      </c>
      <c r="P85">
        <f>IF(M_14=0,0,Data!Q84/M_14)</f>
        <v>0.98566306232351397</v>
      </c>
      <c r="Q85">
        <f>IF(M_15=0,0,Data!R84/M_15)</f>
        <v>0.84174320304236172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0.49560291881084972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0.99376915438627356</v>
      </c>
      <c r="I86">
        <f>IF(M_7=0,0,Data!J85/M_7)</f>
        <v>0.99154151266560708</v>
      </c>
      <c r="J86">
        <f>IF(M_8=0,0,Data!K85/M_8)</f>
        <v>0.99759229303779851</v>
      </c>
      <c r="K86">
        <f>IF(M_9=0,0,Data!L85/M_9)</f>
        <v>0.99044882812916046</v>
      </c>
      <c r="L86">
        <f>IF(M_10=0,0,Data!M85/M_10)</f>
        <v>0.99118301942079867</v>
      </c>
      <c r="M86">
        <f>IF(M_11=0,0,Data!N85/M_11)</f>
        <v>0.99376915438627356</v>
      </c>
      <c r="N86">
        <f>IF(M_12=0,0,Data!O85/M_12)</f>
        <v>0.98286372330197191</v>
      </c>
      <c r="O86">
        <f>IF(M_13=0,0,Data!P85/M_13)</f>
        <v>0.99376915438627356</v>
      </c>
      <c r="P86">
        <f>IF(M_14=0,0,Data!Q85/M_14)</f>
        <v>0.98542238190564402</v>
      </c>
      <c r="Q86">
        <f>IF(M_15=0,0,Data!R85/M_15)</f>
        <v>0.85092971748470536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0.48032730193110773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0.99356639175763606</v>
      </c>
      <c r="I87">
        <f>IF(M_7=0,0,Data!J86/M_7)</f>
        <v>0.99056688804364879</v>
      </c>
      <c r="J87">
        <f>IF(M_8=0,0,Data!K86/M_8)</f>
        <v>0.99747188819882016</v>
      </c>
      <c r="K87">
        <f>IF(M_9=0,0,Data!L86/M_9)</f>
        <v>0.99013012989177551</v>
      </c>
      <c r="L87">
        <f>IF(M_10=0,0,Data!M86/M_10)</f>
        <v>0.9901861127720889</v>
      </c>
      <c r="M87">
        <f>IF(M_11=0,0,Data!N86/M_11)</f>
        <v>0.99356639175763606</v>
      </c>
      <c r="N87">
        <f>IF(M_12=0,0,Data!O86/M_12)</f>
        <v>0.98656928883922168</v>
      </c>
      <c r="O87">
        <f>IF(M_13=0,0,Data!P86/M_13)</f>
        <v>0.99356639175763606</v>
      </c>
      <c r="P87">
        <f>IF(M_14=0,0,Data!Q86/M_14)</f>
        <v>0.98963883946018916</v>
      </c>
      <c r="Q87">
        <f>IF(M_15=0,0,Data!R86/M_15)</f>
        <v>0.85907530630257201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0.46898034274974065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0.99335139913201287</v>
      </c>
      <c r="I88">
        <f>IF(M_7=0,0,Data!J87/M_7)</f>
        <v>0.98979994209178135</v>
      </c>
      <c r="J88">
        <f>IF(M_8=0,0,Data!K87/M_8)</f>
        <v>0.9973156688893241</v>
      </c>
      <c r="K88">
        <f>IF(M_9=0,0,Data!L87/M_9)</f>
        <v>0.98977355255795141</v>
      </c>
      <c r="L88">
        <f>IF(M_10=0,0,Data!M87/M_10)</f>
        <v>0.98939096004583138</v>
      </c>
      <c r="M88">
        <f>IF(M_11=0,0,Data!N87/M_11)</f>
        <v>0.99335139913201287</v>
      </c>
      <c r="N88">
        <f>IF(M_12=0,0,Data!O87/M_12)</f>
        <v>0.9879751335039797</v>
      </c>
      <c r="O88">
        <f>IF(M_13=0,0,Data!P87/M_13)</f>
        <v>0.99335139913201287</v>
      </c>
      <c r="P88">
        <f>IF(M_14=0,0,Data!Q87/M_14)</f>
        <v>0.98816762747874243</v>
      </c>
      <c r="Q88">
        <f>IF(M_15=0,0,Data!R87/M_15)</f>
        <v>0.86261930863187974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0.47128280833248132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0.99326117563597094</v>
      </c>
      <c r="I89">
        <f>IF(M_7=0,0,Data!J88/M_7)</f>
        <v>0.98966127974140539</v>
      </c>
      <c r="J89">
        <f>IF(M_8=0,0,Data!K88/M_8)</f>
        <v>0.9970709123105348</v>
      </c>
      <c r="K89">
        <f>IF(M_9=0,0,Data!L88/M_9)</f>
        <v>0.98976847694701231</v>
      </c>
      <c r="L89">
        <f>IF(M_10=0,0,Data!M88/M_10)</f>
        <v>0.98923406817569981</v>
      </c>
      <c r="M89">
        <f>IF(M_11=0,0,Data!N88/M_11)</f>
        <v>0.99326117563597094</v>
      </c>
      <c r="N89">
        <f>IF(M_12=0,0,Data!O88/M_12)</f>
        <v>0.98932133335286432</v>
      </c>
      <c r="O89">
        <f>IF(M_13=0,0,Data!P88/M_13)</f>
        <v>0.99326117563597094</v>
      </c>
      <c r="P89">
        <f>IF(M_14=0,0,Data!Q88/M_14)</f>
        <v>0.99042030073062548</v>
      </c>
      <c r="Q89">
        <f>IF(M_15=0,0,Data!R88/M_15)</f>
        <v>0.87408220594385244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0.46972075751757081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0.99309540726163203</v>
      </c>
      <c r="I90">
        <f>IF(M_7=0,0,Data!J89/M_7)</f>
        <v>0.98894895071894728</v>
      </c>
      <c r="J90">
        <f>IF(M_8=0,0,Data!K89/M_8)</f>
        <v>0.9969872477583186</v>
      </c>
      <c r="K90">
        <f>IF(M_9=0,0,Data!L89/M_9)</f>
        <v>0.98941318418138824</v>
      </c>
      <c r="L90">
        <f>IF(M_10=0,0,Data!M89/M_10)</f>
        <v>0.98851343491065502</v>
      </c>
      <c r="M90">
        <f>IF(M_11=0,0,Data!N89/M_11)</f>
        <v>0.99309540726163203</v>
      </c>
      <c r="N90">
        <f>IF(M_12=0,0,Data!O89/M_12)</f>
        <v>0.98294911536432494</v>
      </c>
      <c r="O90">
        <f>IF(M_13=0,0,Data!P89/M_13)</f>
        <v>0.99309540726163203</v>
      </c>
      <c r="P90">
        <f>IF(M_14=0,0,Data!Q89/M_14)</f>
        <v>0.99229452442248334</v>
      </c>
      <c r="Q90">
        <f>IF(M_15=0,0,Data!R89/M_15)</f>
        <v>0.88143875236524172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0.46411147637383365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0.992849998596114</v>
      </c>
      <c r="I91">
        <f>IF(M_7=0,0,Data!J90/M_7)</f>
        <v>0.98880890300448954</v>
      </c>
      <c r="J91">
        <f>IF(M_8=0,0,Data!K90/M_8)</f>
        <v>0.99684876513898379</v>
      </c>
      <c r="K91">
        <f>IF(M_9=0,0,Data!L90/M_9)</f>
        <v>0.98919505823480203</v>
      </c>
      <c r="L91">
        <f>IF(M_10=0,0,Data!M90/M_10)</f>
        <v>0.98833432086935513</v>
      </c>
      <c r="M91">
        <f>IF(M_11=0,0,Data!N90/M_11)</f>
        <v>0.992849998596114</v>
      </c>
      <c r="N91">
        <f>IF(M_12=0,0,Data!O90/M_12)</f>
        <v>0.98699186511036974</v>
      </c>
      <c r="O91">
        <f>IF(M_13=0,0,Data!P90/M_13)</f>
        <v>0.992849998596114</v>
      </c>
      <c r="P91">
        <f>IF(M_14=0,0,Data!Q90/M_14)</f>
        <v>0.99484113567097487</v>
      </c>
      <c r="Q91">
        <f>IF(M_15=0,0,Data!R90/M_15)</f>
        <v>0.88734357632503169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0.47431112210218795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0.99259242389837321</v>
      </c>
      <c r="I92">
        <f>IF(M_7=0,0,Data!J91/M_7)</f>
        <v>0.98800837246881912</v>
      </c>
      <c r="J92">
        <f>IF(M_8=0,0,Data!K91/M_8)</f>
        <v>0.99659913584311721</v>
      </c>
      <c r="K92">
        <f>IF(M_9=0,0,Data!L91/M_9)</f>
        <v>0.98853710866882993</v>
      </c>
      <c r="L92">
        <f>IF(M_10=0,0,Data!M91/M_10)</f>
        <v>0.98748532532611133</v>
      </c>
      <c r="M92">
        <f>IF(M_11=0,0,Data!N91/M_11)</f>
        <v>0.99259242389837321</v>
      </c>
      <c r="N92">
        <f>IF(M_12=0,0,Data!O91/M_12)</f>
        <v>0.98121237735971134</v>
      </c>
      <c r="O92">
        <f>IF(M_13=0,0,Data!P91/M_13)</f>
        <v>0.99259242389837321</v>
      </c>
      <c r="P92">
        <f>IF(M_14=0,0,Data!Q91/M_14)</f>
        <v>0.99452465666188961</v>
      </c>
      <c r="Q92">
        <f>IF(M_15=0,0,Data!R91/M_15)</f>
        <v>0.89576349752797901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0.47831304694270232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0.99165436439851362</v>
      </c>
      <c r="I93">
        <f>IF(M_7=0,0,Data!J92/M_7)</f>
        <v>0.98862540523473663</v>
      </c>
      <c r="J93">
        <f>IF(M_8=0,0,Data!K92/M_8)</f>
        <v>0.99635603598813427</v>
      </c>
      <c r="K93">
        <f>IF(M_9=0,0,Data!L92/M_9)</f>
        <v>0.98784560367499274</v>
      </c>
      <c r="L93">
        <f>IF(M_10=0,0,Data!M92/M_10)</f>
        <v>0.98807371161010227</v>
      </c>
      <c r="M93">
        <f>IF(M_11=0,0,Data!N92/M_11)</f>
        <v>0.99165436439851362</v>
      </c>
      <c r="N93">
        <f>IF(M_12=0,0,Data!O92/M_12)</f>
        <v>0.98353894062714664</v>
      </c>
      <c r="O93">
        <f>IF(M_13=0,0,Data!P92/M_13)</f>
        <v>0.99165436439851362</v>
      </c>
      <c r="P93">
        <f>IF(M_14=0,0,Data!Q92/M_14)</f>
        <v>0.99568961520729704</v>
      </c>
      <c r="Q93">
        <f>IF(M_15=0,0,Data!R92/M_15)</f>
        <v>0.90431018290605725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0.46214612735700406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0.99095409250043787</v>
      </c>
      <c r="I94">
        <f>IF(M_7=0,0,Data!J93/M_7)</f>
        <v>0.98865042574966988</v>
      </c>
      <c r="J94">
        <f>IF(M_8=0,0,Data!K93/M_8)</f>
        <v>0.99624839766789819</v>
      </c>
      <c r="K94">
        <f>IF(M_9=0,0,Data!L93/M_9)</f>
        <v>0.98726701535904893</v>
      </c>
      <c r="L94">
        <f>IF(M_10=0,0,Data!M93/M_10)</f>
        <v>0.9880503616219769</v>
      </c>
      <c r="M94">
        <f>IF(M_11=0,0,Data!N93/M_11)</f>
        <v>0.99095409250043787</v>
      </c>
      <c r="N94">
        <f>IF(M_12=0,0,Data!O93/M_12)</f>
        <v>0.99048482336795041</v>
      </c>
      <c r="O94">
        <f>IF(M_13=0,0,Data!P93/M_13)</f>
        <v>0.99095409250043787</v>
      </c>
      <c r="P94">
        <f>IF(M_14=0,0,Data!Q93/M_14)</f>
        <v>1</v>
      </c>
      <c r="Q94">
        <f>IF(M_15=0,0,Data!R93/M_15)</f>
        <v>0.91207376482360702</v>
      </c>
      <c r="R94">
        <f>IF(M_16=0,0,Data!S93/M_16)</f>
        <v>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0.456882410417985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0.9889661277974342</v>
      </c>
      <c r="I95">
        <f>IF(M_7=0,0,Data!J94/M_7)</f>
        <v>0.98868384241055363</v>
      </c>
      <c r="J95">
        <f>IF(M_8=0,0,Data!K94/M_8)</f>
        <v>0.99577335648003884</v>
      </c>
      <c r="K95">
        <f>IF(M_9=0,0,Data!L94/M_9)</f>
        <v>0.98543854218427918</v>
      </c>
      <c r="L95">
        <f>IF(M_10=0,0,Data!M94/M_10)</f>
        <v>0.98802412943495699</v>
      </c>
      <c r="M95">
        <f>IF(M_11=0,0,Data!N94/M_11)</f>
        <v>0.9889661277974342</v>
      </c>
      <c r="N95">
        <f>IF(M_12=0,0,Data!O94/M_12)</f>
        <v>1</v>
      </c>
      <c r="O95">
        <f>IF(M_13=0,0,Data!P94/M_13)</f>
        <v>0.9889661277974342</v>
      </c>
      <c r="P95">
        <f>IF(M_14=0,0,Data!Q94/M_14)</f>
        <v>0.9922807499901618</v>
      </c>
      <c r="Q95">
        <f>IF(M_15=0,0,Data!R94/M_15)</f>
        <v>0.91996198563232479</v>
      </c>
      <c r="R95">
        <f>IF(M_16=0,0,Data!S94/M_16)</f>
        <v>1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0.45302999373038372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0.98889836159305222</v>
      </c>
      <c r="I96">
        <f>IF(M_7=0,0,Data!J95/M_7)</f>
        <v>0.98875365636413381</v>
      </c>
      <c r="J96">
        <f>IF(M_8=0,0,Data!K95/M_8)</f>
        <v>0.99549410106434266</v>
      </c>
      <c r="K96">
        <f>IF(M_9=0,0,Data!L95/M_9)</f>
        <v>0.98523354389808127</v>
      </c>
      <c r="L96">
        <f>IF(M_10=0,0,Data!M95/M_10)</f>
        <v>0.98806138916556396</v>
      </c>
      <c r="M96">
        <f>IF(M_11=0,0,Data!N95/M_11)</f>
        <v>0.98889836159305222</v>
      </c>
      <c r="N96">
        <f>IF(M_12=0,0,Data!O95/M_12)</f>
        <v>0.99641813301491433</v>
      </c>
      <c r="O96">
        <f>IF(M_13=0,0,Data!P95/M_13)</f>
        <v>0.98889836159305222</v>
      </c>
      <c r="P96">
        <f>IF(M_14=0,0,Data!Q95/M_14)</f>
        <v>0.99259200015800186</v>
      </c>
      <c r="Q96">
        <f>IF(M_15=0,0,Data!R95/M_15)</f>
        <v>0.9289316818771971</v>
      </c>
      <c r="R96">
        <f>IF(M_16=0,0,Data!S95/M_16)</f>
        <v>1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0.43235858616766865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0.98852078746029881</v>
      </c>
      <c r="I97">
        <f>IF(M_7=0,0,Data!J96/M_7)</f>
        <v>0.9892243443061306</v>
      </c>
      <c r="J97">
        <f>IF(M_8=0,0,Data!K96/M_8)</f>
        <v>0.99425024257603789</v>
      </c>
      <c r="K97">
        <f>IF(M_9=0,0,Data!L96/M_9)</f>
        <v>0.98498195651642584</v>
      </c>
      <c r="L97">
        <f>IF(M_10=0,0,Data!M96/M_10)</f>
        <v>0.98848807991460308</v>
      </c>
      <c r="M97">
        <f>IF(M_11=0,0,Data!N96/M_11)</f>
        <v>0.98852078746029881</v>
      </c>
      <c r="N97">
        <f>IF(M_12=0,0,Data!O96/M_12)</f>
        <v>0.99856859560525923</v>
      </c>
      <c r="O97">
        <f>IF(M_13=0,0,Data!P96/M_13)</f>
        <v>0.98852078746029881</v>
      </c>
      <c r="P97">
        <f>IF(M_14=0,0,Data!Q96/M_14)</f>
        <v>0.99235371564414065</v>
      </c>
      <c r="Q97">
        <f>IF(M_15=0,0,Data!R96/M_15)</f>
        <v>0.93727672252421668</v>
      </c>
      <c r="R97">
        <f>IF(M_16=0,0,Data!S96/M_16)</f>
        <v>1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0.41445474077040595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0.98830809562028277</v>
      </c>
      <c r="I98">
        <f>IF(M_7=0,0,Data!J97/M_7)</f>
        <v>0.98929365449095363</v>
      </c>
      <c r="J98">
        <f>IF(M_8=0,0,Data!K97/M_8)</f>
        <v>0.99351392629849744</v>
      </c>
      <c r="K98">
        <f>IF(M_9=0,0,Data!L97/M_9)</f>
        <v>0.9844575707123463</v>
      </c>
      <c r="L98">
        <f>IF(M_10=0,0,Data!M97/M_10)</f>
        <v>0.98848728626563265</v>
      </c>
      <c r="M98">
        <f>IF(M_11=0,0,Data!N97/M_11)</f>
        <v>0.98830809562028277</v>
      </c>
      <c r="N98">
        <f>IF(M_12=0,0,Data!O97/M_12)</f>
        <v>0.98977428412183388</v>
      </c>
      <c r="O98">
        <f>IF(M_13=0,0,Data!P97/M_13)</f>
        <v>0.98830809562028277</v>
      </c>
      <c r="P98">
        <f>IF(M_14=0,0,Data!Q97/M_14)</f>
        <v>0.98480864122578982</v>
      </c>
      <c r="Q98">
        <f>IF(M_15=0,0,Data!R97/M_15)</f>
        <v>0.94677217725515239</v>
      </c>
      <c r="R98">
        <f>IF(M_16=0,0,Data!S97/M_16)</f>
        <v>1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0.4192314579924718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0.98810096211282139</v>
      </c>
      <c r="I99">
        <f>IF(M_7=0,0,Data!J98/M_7)</f>
        <v>0.98922551976656359</v>
      </c>
      <c r="J99">
        <f>IF(M_8=0,0,Data!K98/M_8)</f>
        <v>0.99231933097984337</v>
      </c>
      <c r="K99">
        <f>IF(M_9=0,0,Data!L98/M_9)</f>
        <v>0.98399910518859057</v>
      </c>
      <c r="L99">
        <f>IF(M_10=0,0,Data!M98/M_10)</f>
        <v>0.98833578285430046</v>
      </c>
      <c r="M99">
        <f>IF(M_11=0,0,Data!N98/M_11)</f>
        <v>0.98810096211282139</v>
      </c>
      <c r="N99">
        <f>IF(M_12=0,0,Data!O98/M_12)</f>
        <v>0.99006067361321526</v>
      </c>
      <c r="O99">
        <f>IF(M_13=0,0,Data!P98/M_13)</f>
        <v>0.98810096211282139</v>
      </c>
      <c r="P99">
        <f>IF(M_14=0,0,Data!Q98/M_14)</f>
        <v>0.98718443531514832</v>
      </c>
      <c r="Q99">
        <f>IF(M_15=0,0,Data!R98/M_15)</f>
        <v>0.9548701154856597</v>
      </c>
      <c r="R99">
        <f>IF(M_16=0,0,Data!S98/M_16)</f>
        <v>1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0.3777609000594781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0.98880522824155015</v>
      </c>
      <c r="I100">
        <f>IF(M_7=0,0,Data!J99/M_7)</f>
        <v>0.98869849368523766</v>
      </c>
      <c r="J100">
        <f>IF(M_8=0,0,Data!K99/M_8)</f>
        <v>0.99103361585184524</v>
      </c>
      <c r="K100">
        <f>IF(M_9=0,0,Data!L99/M_9)</f>
        <v>0.98446399355334746</v>
      </c>
      <c r="L100">
        <f>IF(M_10=0,0,Data!M99/M_10)</f>
        <v>0.98767801494190366</v>
      </c>
      <c r="M100">
        <f>IF(M_11=0,0,Data!N99/M_11)</f>
        <v>0.98880522824155015</v>
      </c>
      <c r="N100">
        <f>IF(M_12=0,0,Data!O99/M_12)</f>
        <v>0.98880748559963094</v>
      </c>
      <c r="O100">
        <f>IF(M_13=0,0,Data!P99/M_13)</f>
        <v>0.98880522824155015</v>
      </c>
      <c r="P100">
        <f>IF(M_14=0,0,Data!Q99/M_14)</f>
        <v>0.98995239894920983</v>
      </c>
      <c r="Q100">
        <f>IF(M_15=0,0,Data!R99/M_15)</f>
        <v>0.96350332314890097</v>
      </c>
      <c r="R100">
        <f>IF(M_16=0,0,Data!S99/M_16)</f>
        <v>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0.4048175869512084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0.98976548550250087</v>
      </c>
      <c r="I101">
        <f>IF(M_7=0,0,Data!J100/M_7)</f>
        <v>0.98682598521531062</v>
      </c>
      <c r="J101">
        <f>IF(M_8=0,0,Data!K100/M_8)</f>
        <v>0.98828589069199457</v>
      </c>
      <c r="K101">
        <f>IF(M_9=0,0,Data!L100/M_9)</f>
        <v>0.98431081662820241</v>
      </c>
      <c r="L101">
        <f>IF(M_10=0,0,Data!M100/M_10)</f>
        <v>0.9856872926983663</v>
      </c>
      <c r="M101">
        <f>IF(M_11=0,0,Data!N100/M_11)</f>
        <v>0.98976548550250087</v>
      </c>
      <c r="N101">
        <f>IF(M_12=0,0,Data!O100/M_12)</f>
        <v>0.98774535756474757</v>
      </c>
      <c r="O101">
        <f>IF(M_13=0,0,Data!P100/M_13)</f>
        <v>0.98976548550250087</v>
      </c>
      <c r="P101">
        <f>IF(M_14=0,0,Data!Q100/M_14)</f>
        <v>0.98273675392050952</v>
      </c>
      <c r="Q101">
        <f>IF(M_15=0,0,Data!R100/M_15)</f>
        <v>0.97250630703837082</v>
      </c>
      <c r="R101">
        <f>IF(M_16=0,0,Data!S100/M_16)</f>
        <v>1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0.43473483142929609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0.98953168023260818</v>
      </c>
      <c r="I102">
        <f>IF(M_7=0,0,Data!J101/M_7)</f>
        <v>0.9845821571907134</v>
      </c>
      <c r="J102">
        <f>IF(M_8=0,0,Data!K101/M_8)</f>
        <v>0.98419071307877704</v>
      </c>
      <c r="K102">
        <f>IF(M_9=0,0,Data!L101/M_9)</f>
        <v>0.9833424401908174</v>
      </c>
      <c r="L102">
        <f>IF(M_10=0,0,Data!M101/M_10)</f>
        <v>0.98331248612419697</v>
      </c>
      <c r="M102">
        <f>IF(M_11=0,0,Data!N101/M_11)</f>
        <v>0.98953168023260818</v>
      </c>
      <c r="N102">
        <f>IF(M_12=0,0,Data!O101/M_12)</f>
        <v>0.98614638897033968</v>
      </c>
      <c r="O102">
        <f>IF(M_13=0,0,Data!P101/M_13)</f>
        <v>0.98953168023260818</v>
      </c>
      <c r="P102">
        <f>IF(M_14=0,0,Data!Q101/M_14)</f>
        <v>0.99352980432669724</v>
      </c>
      <c r="Q102">
        <f>IF(M_15=0,0,Data!R101/M_15)</f>
        <v>0.98171092377003033</v>
      </c>
      <c r="R102">
        <f>IF(M_16=0,0,Data!S101/M_16)</f>
        <v>1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0.44065364758509579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0.99026800116807001</v>
      </c>
      <c r="I103">
        <f>IF(M_7=0,0,Data!J102/M_7)</f>
        <v>0.9811676545362088</v>
      </c>
      <c r="J103">
        <f>IF(M_8=0,0,Data!K102/M_8)</f>
        <v>0.97836981398548739</v>
      </c>
      <c r="K103">
        <f>IF(M_9=0,0,Data!L102/M_9)</f>
        <v>0.98299682868309191</v>
      </c>
      <c r="L103">
        <f>IF(M_10=0,0,Data!M102/M_10)</f>
        <v>0.97949056508015486</v>
      </c>
      <c r="M103">
        <f>IF(M_11=0,0,Data!N102/M_11)</f>
        <v>0.99026800116807001</v>
      </c>
      <c r="N103">
        <f>IF(M_12=0,0,Data!O102/M_12)</f>
        <v>0.95118953897243996</v>
      </c>
      <c r="O103">
        <f>IF(M_13=0,0,Data!P102/M_13)</f>
        <v>0.99026800116807001</v>
      </c>
      <c r="P103">
        <f>IF(M_14=0,0,Data!Q102/M_14)</f>
        <v>0.96875033231530294</v>
      </c>
      <c r="Q103">
        <f>IF(M_15=0,0,Data!R102/M_15)</f>
        <v>0.99074980669419599</v>
      </c>
      <c r="R103">
        <f>IF(M_16=0,0,Data!S102/M_16)</f>
        <v>1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</row>
    <row r="3" spans="1:19" x14ac:dyDescent="0.25">
      <c r="A3">
        <v>100</v>
      </c>
      <c r="B3">
        <v>5040</v>
      </c>
      <c r="C3">
        <v>100</v>
      </c>
      <c r="D3">
        <v>2.0093311118820099E-2</v>
      </c>
      <c r="E3">
        <v>0</v>
      </c>
      <c r="F3">
        <v>0</v>
      </c>
      <c r="G3">
        <v>0</v>
      </c>
      <c r="H3">
        <v>0</v>
      </c>
      <c r="I3">
        <v>16.2977353018508</v>
      </c>
      <c r="J3">
        <v>476369.78</v>
      </c>
      <c r="K3">
        <v>410448.62</v>
      </c>
      <c r="L3">
        <v>0.86360299956916997</v>
      </c>
      <c r="M3">
        <v>0.85707701396348002</v>
      </c>
      <c r="N3">
        <v>16.2977353018508</v>
      </c>
      <c r="O3">
        <v>0.95855152293909895</v>
      </c>
      <c r="P3">
        <v>16.2977353018508</v>
      </c>
      <c r="Q3">
        <v>0.94014763651853706</v>
      </c>
      <c r="R3">
        <v>134579663.24000001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1.9766860198915302E-2</v>
      </c>
      <c r="E4">
        <v>0</v>
      </c>
      <c r="F4">
        <v>0</v>
      </c>
      <c r="G4">
        <v>0</v>
      </c>
      <c r="H4">
        <v>0</v>
      </c>
      <c r="I4">
        <v>16.3015556966213</v>
      </c>
      <c r="J4">
        <v>476409.06</v>
      </c>
      <c r="K4">
        <v>410403.46</v>
      </c>
      <c r="L4">
        <v>0.86384680221670795</v>
      </c>
      <c r="M4">
        <v>0.85714482635159295</v>
      </c>
      <c r="N4">
        <v>16.3015556966213</v>
      </c>
      <c r="O4">
        <v>0.96122367006915999</v>
      </c>
      <c r="P4">
        <v>16.3015556966213</v>
      </c>
      <c r="Q4">
        <v>0.94303213673753405</v>
      </c>
      <c r="R4">
        <v>132572070.31999999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2.0133696366831998E-2</v>
      </c>
      <c r="E5">
        <v>0</v>
      </c>
      <c r="F5">
        <v>0</v>
      </c>
      <c r="G5">
        <v>0</v>
      </c>
      <c r="H5">
        <v>0</v>
      </c>
      <c r="I5">
        <v>16.301490617510201</v>
      </c>
      <c r="J5">
        <v>476360.7</v>
      </c>
      <c r="K5">
        <v>410395.88</v>
      </c>
      <c r="L5">
        <v>0.863833377914623</v>
      </c>
      <c r="M5">
        <v>0.85705861081274504</v>
      </c>
      <c r="N5">
        <v>16.301490617510201</v>
      </c>
      <c r="O5">
        <v>0.95633994938044398</v>
      </c>
      <c r="P5">
        <v>16.301490617510201</v>
      </c>
      <c r="Q5">
        <v>0.94401580682748598</v>
      </c>
      <c r="R5">
        <v>131453158.34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1.9191619924616599E-2</v>
      </c>
      <c r="E6">
        <v>0</v>
      </c>
      <c r="F6">
        <v>0</v>
      </c>
      <c r="G6">
        <v>0</v>
      </c>
      <c r="H6">
        <v>0</v>
      </c>
      <c r="I6">
        <v>16.3010572169181</v>
      </c>
      <c r="J6">
        <v>476330.82</v>
      </c>
      <c r="K6">
        <v>410364.94</v>
      </c>
      <c r="L6">
        <v>0.86376947715409502</v>
      </c>
      <c r="M6">
        <v>0.85700300751879599</v>
      </c>
      <c r="N6">
        <v>16.3010572169181</v>
      </c>
      <c r="O6">
        <v>0.955412188080349</v>
      </c>
      <c r="P6">
        <v>16.3010572169181</v>
      </c>
      <c r="Q6">
        <v>0.943498101486273</v>
      </c>
      <c r="R6">
        <v>129616442.38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1.94680540199576E-2</v>
      </c>
      <c r="E7">
        <v>0</v>
      </c>
      <c r="F7">
        <v>0</v>
      </c>
      <c r="G7">
        <v>0</v>
      </c>
      <c r="H7">
        <v>0</v>
      </c>
      <c r="I7">
        <v>16.301334095394701</v>
      </c>
      <c r="J7">
        <v>476305.66</v>
      </c>
      <c r="K7">
        <v>410313.64</v>
      </c>
      <c r="L7">
        <v>0.86373513151025305</v>
      </c>
      <c r="M7">
        <v>0.85696011457214405</v>
      </c>
      <c r="N7">
        <v>16.301334095394701</v>
      </c>
      <c r="O7">
        <v>0.95331875527250998</v>
      </c>
      <c r="P7">
        <v>16.301334095394701</v>
      </c>
      <c r="Q7">
        <v>0.94240270213363897</v>
      </c>
      <c r="R7">
        <v>128644335.04000001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1.8463781853106299E-2</v>
      </c>
      <c r="E8">
        <v>0</v>
      </c>
      <c r="F8">
        <v>0</v>
      </c>
      <c r="G8">
        <v>0</v>
      </c>
      <c r="H8">
        <v>0</v>
      </c>
      <c r="I8">
        <v>16.303259063619599</v>
      </c>
      <c r="J8">
        <v>476332.76</v>
      </c>
      <c r="K8">
        <v>410264.04</v>
      </c>
      <c r="L8">
        <v>0.86383280954699404</v>
      </c>
      <c r="M8">
        <v>0.85701113498030701</v>
      </c>
      <c r="N8">
        <v>16.303259063619599</v>
      </c>
      <c r="O8">
        <v>0.95907847674905999</v>
      </c>
      <c r="P8">
        <v>16.303259063619599</v>
      </c>
      <c r="Q8">
        <v>0.93918349979953697</v>
      </c>
      <c r="R8">
        <v>127699238.90000001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1.9099308824362501E-2</v>
      </c>
      <c r="E9">
        <v>0</v>
      </c>
      <c r="F9">
        <v>0</v>
      </c>
      <c r="G9">
        <v>0</v>
      </c>
      <c r="H9">
        <v>0</v>
      </c>
      <c r="I9">
        <v>16.3029896775342</v>
      </c>
      <c r="J9">
        <v>476208.7</v>
      </c>
      <c r="K9">
        <v>410362.12</v>
      </c>
      <c r="L9">
        <v>0.86370652367294698</v>
      </c>
      <c r="M9">
        <v>0.85678693161475095</v>
      </c>
      <c r="N9">
        <v>16.3029896775342</v>
      </c>
      <c r="O9">
        <v>0.95227620483443598</v>
      </c>
      <c r="P9">
        <v>16.3029896775342</v>
      </c>
      <c r="Q9">
        <v>0.94017907335758999</v>
      </c>
      <c r="R9">
        <v>126002445.66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1.8542597318688198E-2</v>
      </c>
      <c r="E10">
        <v>0</v>
      </c>
      <c r="F10">
        <v>0</v>
      </c>
      <c r="G10">
        <v>0</v>
      </c>
      <c r="H10">
        <v>0</v>
      </c>
      <c r="I10">
        <v>16.300834014326199</v>
      </c>
      <c r="J10">
        <v>476153.68</v>
      </c>
      <c r="K10">
        <v>410341.16</v>
      </c>
      <c r="L10">
        <v>0.86347863531901003</v>
      </c>
      <c r="M10">
        <v>0.856691478696741</v>
      </c>
      <c r="N10">
        <v>16.300834014326199</v>
      </c>
      <c r="O10">
        <v>0.95204764851752099</v>
      </c>
      <c r="P10">
        <v>16.300834014326199</v>
      </c>
      <c r="Q10">
        <v>0.93793624084095595</v>
      </c>
      <c r="R10">
        <v>124938138.62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1.84945594956561E-2</v>
      </c>
      <c r="E11">
        <v>0</v>
      </c>
      <c r="F11">
        <v>0</v>
      </c>
      <c r="G11">
        <v>0</v>
      </c>
      <c r="H11">
        <v>0</v>
      </c>
      <c r="I11">
        <v>16.3023474370451</v>
      </c>
      <c r="J11">
        <v>476097.36</v>
      </c>
      <c r="K11">
        <v>410315.08</v>
      </c>
      <c r="L11">
        <v>0.86351049097133603</v>
      </c>
      <c r="M11">
        <v>0.85658163265306098</v>
      </c>
      <c r="N11">
        <v>16.3023474370451</v>
      </c>
      <c r="O11">
        <v>0.95376083488031405</v>
      </c>
      <c r="P11">
        <v>16.302347437045</v>
      </c>
      <c r="Q11">
        <v>0.93986720085327602</v>
      </c>
      <c r="R11">
        <v>124075706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1.8090460132892699E-2</v>
      </c>
      <c r="E12">
        <v>0</v>
      </c>
      <c r="F12">
        <v>0</v>
      </c>
      <c r="G12">
        <v>0</v>
      </c>
      <c r="H12">
        <v>0</v>
      </c>
      <c r="I12">
        <v>16.301127425717201</v>
      </c>
      <c r="J12">
        <v>476048.16</v>
      </c>
      <c r="K12">
        <v>410231.68</v>
      </c>
      <c r="L12">
        <v>0.86337318959134501</v>
      </c>
      <c r="M12">
        <v>0.85649788757608303</v>
      </c>
      <c r="N12">
        <v>16.301127425717201</v>
      </c>
      <c r="O12">
        <v>0.94929885008452997</v>
      </c>
      <c r="P12">
        <v>16.301127425717201</v>
      </c>
      <c r="Q12">
        <v>0.93724830562730199</v>
      </c>
      <c r="R12">
        <v>122326208.7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1.79923057182278E-2</v>
      </c>
      <c r="E13">
        <v>0</v>
      </c>
      <c r="F13">
        <v>0</v>
      </c>
      <c r="G13">
        <v>0</v>
      </c>
      <c r="H13">
        <v>0</v>
      </c>
      <c r="I13">
        <v>16.3022043733949</v>
      </c>
      <c r="J13">
        <v>476011.74</v>
      </c>
      <c r="K13">
        <v>410301.94</v>
      </c>
      <c r="L13">
        <v>0.86338926627569601</v>
      </c>
      <c r="M13">
        <v>0.85643558897243099</v>
      </c>
      <c r="N13">
        <v>16.3022043733949</v>
      </c>
      <c r="O13">
        <v>0.94962563464824001</v>
      </c>
      <c r="P13">
        <v>16.302204373395</v>
      </c>
      <c r="Q13">
        <v>0.93196693117321405</v>
      </c>
      <c r="R13">
        <v>122120644.95999999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1.74561266568041E-2</v>
      </c>
      <c r="E14">
        <v>0</v>
      </c>
      <c r="F14">
        <v>0</v>
      </c>
      <c r="G14">
        <v>0</v>
      </c>
      <c r="H14">
        <v>0</v>
      </c>
      <c r="I14">
        <v>16.301361608945498</v>
      </c>
      <c r="J14">
        <v>475883.8</v>
      </c>
      <c r="K14">
        <v>410262.42</v>
      </c>
      <c r="L14">
        <v>0.86315228403970101</v>
      </c>
      <c r="M14">
        <v>0.85621009667024695</v>
      </c>
      <c r="N14">
        <v>16.301361608945498</v>
      </c>
      <c r="O14">
        <v>0.94642937745563804</v>
      </c>
      <c r="P14">
        <v>16.301361608945498</v>
      </c>
      <c r="Q14">
        <v>0.92688347484849698</v>
      </c>
      <c r="R14">
        <v>120344335.04000001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1.7415764237425801E-2</v>
      </c>
      <c r="E15">
        <v>0</v>
      </c>
      <c r="F15">
        <v>0</v>
      </c>
      <c r="G15">
        <v>0</v>
      </c>
      <c r="H15">
        <v>0</v>
      </c>
      <c r="I15">
        <v>16.299496831544499</v>
      </c>
      <c r="J15">
        <v>475756.44</v>
      </c>
      <c r="K15">
        <v>410248.54</v>
      </c>
      <c r="L15">
        <v>0.862943936706137</v>
      </c>
      <c r="M15">
        <v>0.85597139276763301</v>
      </c>
      <c r="N15">
        <v>16.299496831544499</v>
      </c>
      <c r="O15">
        <v>0.94518781640429195</v>
      </c>
      <c r="P15">
        <v>16.299496831544499</v>
      </c>
      <c r="Q15">
        <v>0.93285858566374502</v>
      </c>
      <c r="R15">
        <v>119482786.59999999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1.7505517871755701E-2</v>
      </c>
      <c r="E16">
        <v>0</v>
      </c>
      <c r="F16">
        <v>0</v>
      </c>
      <c r="G16">
        <v>0</v>
      </c>
      <c r="H16">
        <v>0</v>
      </c>
      <c r="I16">
        <v>16.3001609767514</v>
      </c>
      <c r="J16">
        <v>475572.7</v>
      </c>
      <c r="K16">
        <v>410185.64</v>
      </c>
      <c r="L16">
        <v>0.86268741344976896</v>
      </c>
      <c r="M16">
        <v>0.85563680630146699</v>
      </c>
      <c r="N16">
        <v>16.3001609767514</v>
      </c>
      <c r="O16">
        <v>0.94164183399711299</v>
      </c>
      <c r="P16">
        <v>16.3001609767514</v>
      </c>
      <c r="Q16">
        <v>0.93081964191422095</v>
      </c>
      <c r="R16">
        <v>117476094.34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1.77013741613305E-2</v>
      </c>
      <c r="E17">
        <v>0</v>
      </c>
      <c r="F17">
        <v>0</v>
      </c>
      <c r="G17">
        <v>0</v>
      </c>
      <c r="H17">
        <v>0</v>
      </c>
      <c r="I17">
        <v>16.296061154968498</v>
      </c>
      <c r="J17">
        <v>475468.14</v>
      </c>
      <c r="K17">
        <v>410191.82</v>
      </c>
      <c r="L17">
        <v>0.86241849436607299</v>
      </c>
      <c r="M17">
        <v>0.855446902971714</v>
      </c>
      <c r="N17">
        <v>16.296061154968498</v>
      </c>
      <c r="O17">
        <v>0.94263257509574705</v>
      </c>
      <c r="P17">
        <v>16.296061154968498</v>
      </c>
      <c r="Q17">
        <v>0.93264317785013295</v>
      </c>
      <c r="R17">
        <v>117769156.08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1.7486616135200299E-2</v>
      </c>
      <c r="E18">
        <v>0</v>
      </c>
      <c r="F18">
        <v>0</v>
      </c>
      <c r="G18">
        <v>0</v>
      </c>
      <c r="H18">
        <v>0</v>
      </c>
      <c r="I18">
        <v>16.2969417781717</v>
      </c>
      <c r="J18">
        <v>475366.34</v>
      </c>
      <c r="K18">
        <v>410227.02</v>
      </c>
      <c r="L18">
        <v>0.862170063582131</v>
      </c>
      <c r="M18">
        <v>0.855260902255639</v>
      </c>
      <c r="N18">
        <v>16.2969417781717</v>
      </c>
      <c r="O18">
        <v>0.93977592068973204</v>
      </c>
      <c r="P18">
        <v>16.2969417781717</v>
      </c>
      <c r="Q18">
        <v>0.92399707772145301</v>
      </c>
      <c r="R18">
        <v>115462705.94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1.7098186951170699E-2</v>
      </c>
      <c r="E19">
        <v>0</v>
      </c>
      <c r="F19">
        <v>0</v>
      </c>
      <c r="G19">
        <v>0</v>
      </c>
      <c r="H19">
        <v>0</v>
      </c>
      <c r="I19">
        <v>16.297747364812398</v>
      </c>
      <c r="J19">
        <v>475173.12</v>
      </c>
      <c r="K19">
        <v>410153.78</v>
      </c>
      <c r="L19">
        <v>0.86195982168980401</v>
      </c>
      <c r="M19">
        <v>0.854920229144289</v>
      </c>
      <c r="N19">
        <v>16.297747364812398</v>
      </c>
      <c r="O19">
        <v>0.93698554595500605</v>
      </c>
      <c r="P19">
        <v>16.297747364812398</v>
      </c>
      <c r="Q19">
        <v>0.92513699231115198</v>
      </c>
      <c r="R19">
        <v>114416980.59999999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1.6502639396546202E-2</v>
      </c>
      <c r="E20">
        <v>0</v>
      </c>
      <c r="F20">
        <v>0</v>
      </c>
      <c r="G20">
        <v>0</v>
      </c>
      <c r="H20">
        <v>0</v>
      </c>
      <c r="I20">
        <v>16.296441095693101</v>
      </c>
      <c r="J20">
        <v>474986.26</v>
      </c>
      <c r="K20">
        <v>410140.2</v>
      </c>
      <c r="L20">
        <v>0.86168278306855695</v>
      </c>
      <c r="M20">
        <v>0.85459058360186102</v>
      </c>
      <c r="N20">
        <v>16.296441095693101</v>
      </c>
      <c r="O20">
        <v>0.93681055554581705</v>
      </c>
      <c r="P20">
        <v>16.296441095693101</v>
      </c>
      <c r="Q20">
        <v>0.92123893533283296</v>
      </c>
      <c r="R20">
        <v>113406823.5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1.6758393515590098E-2</v>
      </c>
      <c r="E21">
        <v>0</v>
      </c>
      <c r="F21">
        <v>0</v>
      </c>
      <c r="G21">
        <v>0</v>
      </c>
      <c r="H21">
        <v>0</v>
      </c>
      <c r="I21">
        <v>16.296111737602399</v>
      </c>
      <c r="J21">
        <v>474900.04</v>
      </c>
      <c r="K21">
        <v>410169.56</v>
      </c>
      <c r="L21">
        <v>0.86146634326256599</v>
      </c>
      <c r="M21">
        <v>0.85442223415681995</v>
      </c>
      <c r="N21">
        <v>16.296111737602399</v>
      </c>
      <c r="O21">
        <v>0.93529772096790498</v>
      </c>
      <c r="P21">
        <v>16.296111737602399</v>
      </c>
      <c r="Q21">
        <v>0.92182205690803698</v>
      </c>
      <c r="R21">
        <v>111897337.72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1.65117883746843E-2</v>
      </c>
      <c r="E22">
        <v>0</v>
      </c>
      <c r="F22">
        <v>0</v>
      </c>
      <c r="G22">
        <v>0</v>
      </c>
      <c r="H22">
        <v>0</v>
      </c>
      <c r="I22">
        <v>16.297881738759799</v>
      </c>
      <c r="J22">
        <v>474801.96</v>
      </c>
      <c r="K22">
        <v>410041.08</v>
      </c>
      <c r="L22">
        <v>0.86152258459267095</v>
      </c>
      <c r="M22">
        <v>0.85424883637665505</v>
      </c>
      <c r="N22">
        <v>16.297881738759799</v>
      </c>
      <c r="O22">
        <v>0.93528498483589695</v>
      </c>
      <c r="P22">
        <v>16.297881738759799</v>
      </c>
      <c r="Q22">
        <v>0.92151674823153695</v>
      </c>
      <c r="R22">
        <v>111693770.40000001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1.6589925791385102E-2</v>
      </c>
      <c r="E23">
        <v>0</v>
      </c>
      <c r="F23">
        <v>0</v>
      </c>
      <c r="G23">
        <v>0</v>
      </c>
      <c r="H23">
        <v>0</v>
      </c>
      <c r="I23">
        <v>16.295797959964201</v>
      </c>
      <c r="J23">
        <v>474756.96</v>
      </c>
      <c r="K23">
        <v>410056.86</v>
      </c>
      <c r="L23">
        <v>0.86121323021197005</v>
      </c>
      <c r="M23">
        <v>0.85416616541353296</v>
      </c>
      <c r="N23">
        <v>16.295797959964201</v>
      </c>
      <c r="O23">
        <v>0.93536726342545895</v>
      </c>
      <c r="P23">
        <v>16.295797959964201</v>
      </c>
      <c r="Q23">
        <v>0.924005599556177</v>
      </c>
      <c r="R23">
        <v>110681579.8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1.6008613488998302E-2</v>
      </c>
      <c r="E24">
        <v>0</v>
      </c>
      <c r="F24">
        <v>0</v>
      </c>
      <c r="G24">
        <v>0</v>
      </c>
      <c r="H24">
        <v>0</v>
      </c>
      <c r="I24">
        <v>16.2931006316797</v>
      </c>
      <c r="J24">
        <v>474596.04</v>
      </c>
      <c r="K24">
        <v>410020.22</v>
      </c>
      <c r="L24">
        <v>0.86079989162036197</v>
      </c>
      <c r="M24">
        <v>0.85387300393841703</v>
      </c>
      <c r="N24">
        <v>16.2931006316797</v>
      </c>
      <c r="O24">
        <v>0.93481294494808798</v>
      </c>
      <c r="P24">
        <v>16.2931006316796</v>
      </c>
      <c r="Q24">
        <v>0.922455013159725</v>
      </c>
      <c r="R24">
        <v>109385448.2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1.6333909047080399E-2</v>
      </c>
      <c r="E25">
        <v>0</v>
      </c>
      <c r="F25">
        <v>0</v>
      </c>
      <c r="G25">
        <v>0</v>
      </c>
      <c r="H25">
        <v>0</v>
      </c>
      <c r="I25">
        <v>16.2951606432616</v>
      </c>
      <c r="J25">
        <v>474669.98</v>
      </c>
      <c r="K25">
        <v>410121.72</v>
      </c>
      <c r="L25">
        <v>0.86086587639552903</v>
      </c>
      <c r="M25">
        <v>0.85401335481561003</v>
      </c>
      <c r="N25">
        <v>16.2951606432616</v>
      </c>
      <c r="O25">
        <v>0.93578043753459095</v>
      </c>
      <c r="P25">
        <v>16.2951606432616</v>
      </c>
      <c r="Q25">
        <v>0.91741358245127302</v>
      </c>
      <c r="R25">
        <v>108651696.64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1.5882509987615898E-2</v>
      </c>
      <c r="E26">
        <v>0</v>
      </c>
      <c r="F26">
        <v>0</v>
      </c>
      <c r="G26">
        <v>0</v>
      </c>
      <c r="H26">
        <v>0</v>
      </c>
      <c r="I26">
        <v>16.294964630068399</v>
      </c>
      <c r="J26">
        <v>474550.84</v>
      </c>
      <c r="K26">
        <v>410112.78</v>
      </c>
      <c r="L26">
        <v>0.86077147323893299</v>
      </c>
      <c r="M26">
        <v>0.85380157536698797</v>
      </c>
      <c r="N26">
        <v>16.294964630068399</v>
      </c>
      <c r="O26">
        <v>0.93395313036398397</v>
      </c>
      <c r="P26">
        <v>16.294964630068399</v>
      </c>
      <c r="Q26">
        <v>0.916636990923129</v>
      </c>
      <c r="R26">
        <v>108069214.98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1.5700152537989401E-2</v>
      </c>
      <c r="E27">
        <v>0</v>
      </c>
      <c r="F27">
        <v>0</v>
      </c>
      <c r="G27">
        <v>0</v>
      </c>
      <c r="H27">
        <v>0</v>
      </c>
      <c r="I27">
        <v>16.295591306190499</v>
      </c>
      <c r="J27">
        <v>474355.9</v>
      </c>
      <c r="K27">
        <v>410059.48</v>
      </c>
      <c r="L27">
        <v>0.86043868045983396</v>
      </c>
      <c r="M27">
        <v>0.85345173648406703</v>
      </c>
      <c r="N27">
        <v>16.295591306190499</v>
      </c>
      <c r="O27">
        <v>0.92770791504982597</v>
      </c>
      <c r="P27">
        <v>16.295591306190499</v>
      </c>
      <c r="Q27">
        <v>0.91353537562505305</v>
      </c>
      <c r="R27">
        <v>106871687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1.55037189639845E-2</v>
      </c>
      <c r="E28">
        <v>0</v>
      </c>
      <c r="F28">
        <v>0</v>
      </c>
      <c r="G28">
        <v>0</v>
      </c>
      <c r="H28">
        <v>0</v>
      </c>
      <c r="I28">
        <v>16.294198187848998</v>
      </c>
      <c r="J28">
        <v>474252.14</v>
      </c>
      <c r="K28">
        <v>410008.68</v>
      </c>
      <c r="L28">
        <v>0.86002772359924196</v>
      </c>
      <c r="M28">
        <v>0.85325034013605405</v>
      </c>
      <c r="N28">
        <v>16.294198187848998</v>
      </c>
      <c r="O28">
        <v>0.92756425260480502</v>
      </c>
      <c r="P28">
        <v>16.294198187848998</v>
      </c>
      <c r="Q28">
        <v>0.91780895301424803</v>
      </c>
      <c r="R28">
        <v>105710997.02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1.53421031808823E-2</v>
      </c>
      <c r="E29">
        <v>0</v>
      </c>
      <c r="F29">
        <v>0</v>
      </c>
      <c r="G29">
        <v>0</v>
      </c>
      <c r="H29">
        <v>0</v>
      </c>
      <c r="I29">
        <v>16.292438085082001</v>
      </c>
      <c r="J29">
        <v>474296.46</v>
      </c>
      <c r="K29">
        <v>410001.56</v>
      </c>
      <c r="L29">
        <v>0.85991970668468498</v>
      </c>
      <c r="M29">
        <v>0.85332681704260605</v>
      </c>
      <c r="N29">
        <v>16.292438085082001</v>
      </c>
      <c r="O29">
        <v>0.928923223407075</v>
      </c>
      <c r="P29">
        <v>16.292438085082001</v>
      </c>
      <c r="Q29">
        <v>0.912209829813458</v>
      </c>
      <c r="R29">
        <v>105648037.62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1.5174366633263801E-2</v>
      </c>
      <c r="E30">
        <v>0</v>
      </c>
      <c r="F30">
        <v>0</v>
      </c>
      <c r="G30">
        <v>0</v>
      </c>
      <c r="H30">
        <v>0</v>
      </c>
      <c r="I30">
        <v>16.293055592663599</v>
      </c>
      <c r="J30">
        <v>474073</v>
      </c>
      <c r="K30">
        <v>409989.82</v>
      </c>
      <c r="L30">
        <v>0.85956555952182601</v>
      </c>
      <c r="M30">
        <v>0.85293458646616505</v>
      </c>
      <c r="N30">
        <v>16.293055592663599</v>
      </c>
      <c r="O30">
        <v>0.92552807015740102</v>
      </c>
      <c r="P30">
        <v>16.293055592663599</v>
      </c>
      <c r="Q30">
        <v>0.91385190044174403</v>
      </c>
      <c r="R30">
        <v>104456618.22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1.5259582188696601E-2</v>
      </c>
      <c r="E31">
        <v>0</v>
      </c>
      <c r="F31">
        <v>0</v>
      </c>
      <c r="G31">
        <v>0</v>
      </c>
      <c r="H31">
        <v>0</v>
      </c>
      <c r="I31">
        <v>16.2891889150137</v>
      </c>
      <c r="J31">
        <v>474026.6</v>
      </c>
      <c r="K31">
        <v>409953.38</v>
      </c>
      <c r="L31">
        <v>0.85931106614984598</v>
      </c>
      <c r="M31">
        <v>0.85285023272466798</v>
      </c>
      <c r="N31">
        <v>16.2891889150137</v>
      </c>
      <c r="O31">
        <v>0.92785510127952397</v>
      </c>
      <c r="P31">
        <v>16.2891889150137</v>
      </c>
      <c r="Q31">
        <v>0.91360051725281599</v>
      </c>
      <c r="R31">
        <v>103911663.42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1.4732751021826199E-2</v>
      </c>
      <c r="E32">
        <v>0</v>
      </c>
      <c r="F32">
        <v>0</v>
      </c>
      <c r="G32">
        <v>0</v>
      </c>
      <c r="H32">
        <v>0</v>
      </c>
      <c r="I32">
        <v>16.291813995651701</v>
      </c>
      <c r="J32">
        <v>473995.98</v>
      </c>
      <c r="K32">
        <v>410015.8</v>
      </c>
      <c r="L32">
        <v>0.85931117441034699</v>
      </c>
      <c r="M32">
        <v>0.85278796992481198</v>
      </c>
      <c r="N32">
        <v>16.291813995651701</v>
      </c>
      <c r="O32">
        <v>0.92756827178074996</v>
      </c>
      <c r="P32">
        <v>16.291813995651701</v>
      </c>
      <c r="Q32">
        <v>0.913257423934975</v>
      </c>
      <c r="R32">
        <v>103389353.3</v>
      </c>
      <c r="S32">
        <v>0.29730177875067998</v>
      </c>
    </row>
    <row r="33" spans="1:19" x14ac:dyDescent="0.25">
      <c r="A33">
        <v>70</v>
      </c>
      <c r="B33">
        <v>3528</v>
      </c>
      <c r="C33">
        <v>70</v>
      </c>
      <c r="D33">
        <v>1.5014221665203E-2</v>
      </c>
      <c r="E33">
        <v>0</v>
      </c>
      <c r="F33">
        <v>0</v>
      </c>
      <c r="G33">
        <v>0</v>
      </c>
      <c r="H33">
        <v>0</v>
      </c>
      <c r="I33">
        <v>16.286070461389698</v>
      </c>
      <c r="J33">
        <v>473746.38</v>
      </c>
      <c r="K33">
        <v>410001.56</v>
      </c>
      <c r="L33">
        <v>0.858576816369089</v>
      </c>
      <c r="M33">
        <v>0.85234575725026795</v>
      </c>
      <c r="N33">
        <v>16.286070461389698</v>
      </c>
      <c r="O33">
        <v>0.92604986230257802</v>
      </c>
      <c r="P33">
        <v>16.286070461389698</v>
      </c>
      <c r="Q33">
        <v>0.91475821852609496</v>
      </c>
      <c r="R33">
        <v>102002090.64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1.4755445297173901E-2</v>
      </c>
      <c r="E34">
        <v>0</v>
      </c>
      <c r="F34">
        <v>0</v>
      </c>
      <c r="G34">
        <v>0</v>
      </c>
      <c r="H34">
        <v>0</v>
      </c>
      <c r="I34">
        <v>16.290533625324102</v>
      </c>
      <c r="J34">
        <v>473672.94</v>
      </c>
      <c r="K34">
        <v>409988.14</v>
      </c>
      <c r="L34">
        <v>0.85862252936550199</v>
      </c>
      <c r="M34">
        <v>0.85220905836018601</v>
      </c>
      <c r="N34">
        <v>16.290533625324102</v>
      </c>
      <c r="O34">
        <v>0.92228728659135495</v>
      </c>
      <c r="P34">
        <v>16.290533625324102</v>
      </c>
      <c r="Q34">
        <v>0.91087388023421101</v>
      </c>
      <c r="R34">
        <v>101743526.42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1.45336379906433E-2</v>
      </c>
      <c r="E35">
        <v>0</v>
      </c>
      <c r="F35">
        <v>0</v>
      </c>
      <c r="G35">
        <v>0</v>
      </c>
      <c r="H35">
        <v>0</v>
      </c>
      <c r="I35">
        <v>16.286787569198399</v>
      </c>
      <c r="J35">
        <v>473588.88</v>
      </c>
      <c r="K35">
        <v>409945.32</v>
      </c>
      <c r="L35">
        <v>0.85833934696084102</v>
      </c>
      <c r="M35">
        <v>0.85205381310418804</v>
      </c>
      <c r="N35">
        <v>16.286787569198399</v>
      </c>
      <c r="O35">
        <v>0.92442301944232397</v>
      </c>
      <c r="P35">
        <v>16.286787569198399</v>
      </c>
      <c r="Q35">
        <v>0.91161973583576095</v>
      </c>
      <c r="R35">
        <v>101470929.36</v>
      </c>
      <c r="S35">
        <v>0.29730177875067998</v>
      </c>
    </row>
    <row r="36" spans="1:19" x14ac:dyDescent="0.25">
      <c r="A36">
        <v>67</v>
      </c>
      <c r="B36">
        <v>3376.8</v>
      </c>
      <c r="C36">
        <v>67</v>
      </c>
      <c r="D36">
        <v>1.4516865415038001E-2</v>
      </c>
      <c r="E36">
        <v>0</v>
      </c>
      <c r="F36">
        <v>0</v>
      </c>
      <c r="G36">
        <v>0</v>
      </c>
      <c r="H36">
        <v>0</v>
      </c>
      <c r="I36">
        <v>16.2857716407011</v>
      </c>
      <c r="J36">
        <v>473517</v>
      </c>
      <c r="K36">
        <v>410000.04</v>
      </c>
      <c r="L36">
        <v>0.85802522911810897</v>
      </c>
      <c r="M36">
        <v>0.85193175796634402</v>
      </c>
      <c r="N36">
        <v>16.2857716407011</v>
      </c>
      <c r="O36">
        <v>0.92461305218493095</v>
      </c>
      <c r="P36">
        <v>16.2857716407011</v>
      </c>
      <c r="Q36">
        <v>0.91411565836335895</v>
      </c>
      <c r="R36">
        <v>100561810.31999999</v>
      </c>
      <c r="S36">
        <v>0.29730177875067998</v>
      </c>
    </row>
    <row r="37" spans="1:19" x14ac:dyDescent="0.25">
      <c r="A37">
        <v>66</v>
      </c>
      <c r="B37">
        <v>3326.4</v>
      </c>
      <c r="C37">
        <v>66</v>
      </c>
      <c r="D37">
        <v>1.4111519308772399E-2</v>
      </c>
      <c r="E37">
        <v>0</v>
      </c>
      <c r="F37">
        <v>0</v>
      </c>
      <c r="G37">
        <v>0</v>
      </c>
      <c r="H37">
        <v>0</v>
      </c>
      <c r="I37">
        <v>16.283951810795401</v>
      </c>
      <c r="J37">
        <v>473397.84</v>
      </c>
      <c r="K37">
        <v>409903.86</v>
      </c>
      <c r="L37">
        <v>0.85777950484668497</v>
      </c>
      <c r="M37">
        <v>0.85171038310060798</v>
      </c>
      <c r="N37">
        <v>16.283951810795401</v>
      </c>
      <c r="O37">
        <v>0.92305748207085203</v>
      </c>
      <c r="P37">
        <v>16.283951810795401</v>
      </c>
      <c r="Q37">
        <v>0.91130983712589397</v>
      </c>
      <c r="R37">
        <v>99915424.879999995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1.40234821656577E-2</v>
      </c>
      <c r="E38">
        <v>0</v>
      </c>
      <c r="F38">
        <v>0</v>
      </c>
      <c r="G38">
        <v>0</v>
      </c>
      <c r="H38">
        <v>0</v>
      </c>
      <c r="I38">
        <v>16.2787803725729</v>
      </c>
      <c r="J38">
        <v>473189.76</v>
      </c>
      <c r="K38">
        <v>409921.92</v>
      </c>
      <c r="L38">
        <v>0.85709508196136697</v>
      </c>
      <c r="M38">
        <v>0.851334085213032</v>
      </c>
      <c r="N38">
        <v>16.2787803725729</v>
      </c>
      <c r="O38">
        <v>0.92017245705698303</v>
      </c>
      <c r="P38">
        <v>16.2787803725729</v>
      </c>
      <c r="Q38">
        <v>0.90811341088436703</v>
      </c>
      <c r="R38">
        <v>98979960.099999994</v>
      </c>
      <c r="S38">
        <v>0.29730177875067998</v>
      </c>
    </row>
    <row r="39" spans="1:19" x14ac:dyDescent="0.25">
      <c r="A39">
        <v>64</v>
      </c>
      <c r="B39">
        <v>3225.6</v>
      </c>
      <c r="C39">
        <v>64</v>
      </c>
      <c r="D39">
        <v>1.4095254663321699E-2</v>
      </c>
      <c r="E39">
        <v>0</v>
      </c>
      <c r="F39">
        <v>0</v>
      </c>
      <c r="G39">
        <v>0</v>
      </c>
      <c r="H39">
        <v>0</v>
      </c>
      <c r="I39">
        <v>16.283606654564998</v>
      </c>
      <c r="J39">
        <v>473275.08</v>
      </c>
      <c r="K39">
        <v>409840.76</v>
      </c>
      <c r="L39">
        <v>0.85743848426953395</v>
      </c>
      <c r="M39">
        <v>0.85148961689939096</v>
      </c>
      <c r="N39">
        <v>16.283606654564998</v>
      </c>
      <c r="O39">
        <v>0.92338544555878399</v>
      </c>
      <c r="P39">
        <v>16.283606654564998</v>
      </c>
      <c r="Q39">
        <v>0.91123576269587903</v>
      </c>
      <c r="R39">
        <v>99057281.760000005</v>
      </c>
      <c r="S39">
        <v>0.29730177875067998</v>
      </c>
    </row>
    <row r="40" spans="1:19" x14ac:dyDescent="0.25">
      <c r="A40">
        <v>63</v>
      </c>
      <c r="B40">
        <v>3175.2</v>
      </c>
      <c r="C40">
        <v>63</v>
      </c>
      <c r="D40">
        <v>1.4123797801971399E-2</v>
      </c>
      <c r="E40">
        <v>0</v>
      </c>
      <c r="F40">
        <v>0</v>
      </c>
      <c r="G40">
        <v>0</v>
      </c>
      <c r="H40">
        <v>0</v>
      </c>
      <c r="I40">
        <v>16.280390180387499</v>
      </c>
      <c r="J40">
        <v>473296.88</v>
      </c>
      <c r="K40">
        <v>409897.34</v>
      </c>
      <c r="L40">
        <v>0.85724272221917397</v>
      </c>
      <c r="M40">
        <v>0.85152252058718203</v>
      </c>
      <c r="N40">
        <v>16.280390180387499</v>
      </c>
      <c r="O40">
        <v>0.92146195428309696</v>
      </c>
      <c r="P40">
        <v>16.280390180387499</v>
      </c>
      <c r="Q40">
        <v>0.90998542533525695</v>
      </c>
      <c r="R40">
        <v>98706780.760000005</v>
      </c>
      <c r="S40">
        <v>0.29730177875067998</v>
      </c>
    </row>
    <row r="41" spans="1:19" x14ac:dyDescent="0.25">
      <c r="A41">
        <v>62</v>
      </c>
      <c r="B41">
        <v>3124.8</v>
      </c>
      <c r="C41">
        <v>62</v>
      </c>
      <c r="D41">
        <v>1.38726115198744E-2</v>
      </c>
      <c r="E41">
        <v>0</v>
      </c>
      <c r="F41">
        <v>0</v>
      </c>
      <c r="G41">
        <v>0</v>
      </c>
      <c r="H41">
        <v>0</v>
      </c>
      <c r="I41">
        <v>16.282111013938799</v>
      </c>
      <c r="J41">
        <v>473065.48</v>
      </c>
      <c r="K41">
        <v>409851.42</v>
      </c>
      <c r="L41">
        <v>0.85698614483255497</v>
      </c>
      <c r="M41">
        <v>0.85109695667740703</v>
      </c>
      <c r="N41">
        <v>16.282111013938799</v>
      </c>
      <c r="O41">
        <v>0.92070448544424199</v>
      </c>
      <c r="P41">
        <v>16.282111013938799</v>
      </c>
      <c r="Q41">
        <v>0.91072037108006898</v>
      </c>
      <c r="R41">
        <v>97803900</v>
      </c>
      <c r="S41">
        <v>0.29730177875067998</v>
      </c>
    </row>
    <row r="42" spans="1:19" x14ac:dyDescent="0.25">
      <c r="A42">
        <v>61</v>
      </c>
      <c r="B42">
        <v>3074.4</v>
      </c>
      <c r="C42">
        <v>61</v>
      </c>
      <c r="D42">
        <v>1.3542528035451201E-2</v>
      </c>
      <c r="E42">
        <v>0</v>
      </c>
      <c r="F42">
        <v>0</v>
      </c>
      <c r="G42">
        <v>0</v>
      </c>
      <c r="H42">
        <v>0</v>
      </c>
      <c r="I42">
        <v>16.2790728781818</v>
      </c>
      <c r="J42">
        <v>472976.1</v>
      </c>
      <c r="K42">
        <v>409846.2</v>
      </c>
      <c r="L42">
        <v>0.85662198357338304</v>
      </c>
      <c r="M42">
        <v>0.85094547081990601</v>
      </c>
      <c r="N42">
        <v>16.2790728781818</v>
      </c>
      <c r="O42">
        <v>0.91884847348490895</v>
      </c>
      <c r="P42">
        <v>16.2790728781818</v>
      </c>
      <c r="Q42">
        <v>0.90800072281674704</v>
      </c>
      <c r="R42">
        <v>96906511.319999993</v>
      </c>
      <c r="S42">
        <v>0.29730177875067998</v>
      </c>
    </row>
    <row r="43" spans="1:19" x14ac:dyDescent="0.25">
      <c r="A43">
        <v>60</v>
      </c>
      <c r="B43">
        <v>3024</v>
      </c>
      <c r="C43">
        <v>60</v>
      </c>
      <c r="D43">
        <v>1.3485153844091701E-2</v>
      </c>
      <c r="E43">
        <v>0</v>
      </c>
      <c r="F43">
        <v>0</v>
      </c>
      <c r="G43">
        <v>0</v>
      </c>
      <c r="H43">
        <v>0</v>
      </c>
      <c r="I43">
        <v>16.278443161751898</v>
      </c>
      <c r="J43">
        <v>472988.26</v>
      </c>
      <c r="K43">
        <v>409754.06</v>
      </c>
      <c r="L43">
        <v>0.85665151162494402</v>
      </c>
      <c r="M43">
        <v>0.85096000716075904</v>
      </c>
      <c r="N43">
        <v>16.278443161751898</v>
      </c>
      <c r="O43">
        <v>0.92082585927453198</v>
      </c>
      <c r="P43">
        <v>16.278443161751898</v>
      </c>
      <c r="Q43">
        <v>0.91037603527521405</v>
      </c>
      <c r="R43">
        <v>97151946.359999999</v>
      </c>
      <c r="S43">
        <v>0.29730177875067998</v>
      </c>
    </row>
    <row r="44" spans="1:19" x14ac:dyDescent="0.25">
      <c r="A44">
        <v>59</v>
      </c>
      <c r="B44">
        <v>2973.6</v>
      </c>
      <c r="C44">
        <v>59</v>
      </c>
      <c r="D44">
        <v>1.3222386108689199E-2</v>
      </c>
      <c r="E44">
        <v>0</v>
      </c>
      <c r="F44">
        <v>0</v>
      </c>
      <c r="G44">
        <v>0</v>
      </c>
      <c r="H44">
        <v>0</v>
      </c>
      <c r="I44">
        <v>16.272854910855902</v>
      </c>
      <c r="J44">
        <v>472971.12</v>
      </c>
      <c r="K44">
        <v>409777.22</v>
      </c>
      <c r="L44">
        <v>0.85624339660249504</v>
      </c>
      <c r="M44">
        <v>0.85092939491585995</v>
      </c>
      <c r="N44">
        <v>16.272854910855902</v>
      </c>
      <c r="O44">
        <v>0.91785560765040397</v>
      </c>
      <c r="P44">
        <v>16.272854910855902</v>
      </c>
      <c r="Q44">
        <v>0.90668224013224696</v>
      </c>
      <c r="R44">
        <v>96409610.260000005</v>
      </c>
      <c r="S44">
        <v>0.29730177875067998</v>
      </c>
    </row>
    <row r="45" spans="1:19" x14ac:dyDescent="0.25">
      <c r="A45">
        <v>58</v>
      </c>
      <c r="B45">
        <v>2923.2</v>
      </c>
      <c r="C45">
        <v>58</v>
      </c>
      <c r="D45">
        <v>1.3476260084378799E-2</v>
      </c>
      <c r="E45">
        <v>0</v>
      </c>
      <c r="F45">
        <v>0</v>
      </c>
      <c r="G45">
        <v>0</v>
      </c>
      <c r="H45">
        <v>0</v>
      </c>
      <c r="I45">
        <v>16.2778316697297</v>
      </c>
      <c r="J45">
        <v>472932.36</v>
      </c>
      <c r="K45">
        <v>409863.86</v>
      </c>
      <c r="L45">
        <v>0.85644457167788901</v>
      </c>
      <c r="M45">
        <v>0.85086097386322901</v>
      </c>
      <c r="N45">
        <v>16.2778316697297</v>
      </c>
      <c r="O45">
        <v>0.91806041335727995</v>
      </c>
      <c r="P45">
        <v>16.2778316697297</v>
      </c>
      <c r="Q45">
        <v>0.90692917227157699</v>
      </c>
      <c r="R45">
        <v>96760501.079999998</v>
      </c>
      <c r="S45">
        <v>0.29730177875067998</v>
      </c>
    </row>
    <row r="46" spans="1:19" x14ac:dyDescent="0.25">
      <c r="A46">
        <v>57</v>
      </c>
      <c r="B46">
        <v>2872.8</v>
      </c>
      <c r="C46">
        <v>57</v>
      </c>
      <c r="D46">
        <v>1.2971882970649801E-2</v>
      </c>
      <c r="E46">
        <v>0</v>
      </c>
      <c r="F46">
        <v>0</v>
      </c>
      <c r="G46">
        <v>0</v>
      </c>
      <c r="H46">
        <v>0</v>
      </c>
      <c r="I46">
        <v>16.278401228898801</v>
      </c>
      <c r="J46">
        <v>472755.06</v>
      </c>
      <c r="K46">
        <v>409734.74</v>
      </c>
      <c r="L46">
        <v>0.85614501487249905</v>
      </c>
      <c r="M46">
        <v>0.85053329752953799</v>
      </c>
      <c r="N46">
        <v>16.278401228898801</v>
      </c>
      <c r="O46">
        <v>0.91465330793602495</v>
      </c>
      <c r="P46">
        <v>16.278401228898801</v>
      </c>
      <c r="Q46">
        <v>0.90618816577919903</v>
      </c>
      <c r="R46">
        <v>95811964.680000007</v>
      </c>
      <c r="S46">
        <v>0.29730177875067998</v>
      </c>
    </row>
    <row r="47" spans="1:19" x14ac:dyDescent="0.25">
      <c r="A47">
        <v>56</v>
      </c>
      <c r="B47">
        <v>2822.4</v>
      </c>
      <c r="C47">
        <v>56</v>
      </c>
      <c r="D47">
        <v>1.3008641630225E-2</v>
      </c>
      <c r="E47">
        <v>0</v>
      </c>
      <c r="F47">
        <v>0</v>
      </c>
      <c r="G47">
        <v>0</v>
      </c>
      <c r="H47">
        <v>0</v>
      </c>
      <c r="I47">
        <v>16.274876828380201</v>
      </c>
      <c r="J47">
        <v>472751.88</v>
      </c>
      <c r="K47">
        <v>409733.06</v>
      </c>
      <c r="L47">
        <v>0.85599458690679997</v>
      </c>
      <c r="M47">
        <v>0.85052384532760394</v>
      </c>
      <c r="N47">
        <v>16.274876828380201</v>
      </c>
      <c r="O47">
        <v>0.91769099200443605</v>
      </c>
      <c r="P47">
        <v>16.2748768283803</v>
      </c>
      <c r="Q47">
        <v>0.909266739405025</v>
      </c>
      <c r="R47">
        <v>95883385.260000005</v>
      </c>
      <c r="S47">
        <v>0.29730177875067998</v>
      </c>
    </row>
    <row r="48" spans="1:19" x14ac:dyDescent="0.25">
      <c r="A48">
        <v>55</v>
      </c>
      <c r="B48">
        <v>2772</v>
      </c>
      <c r="C48">
        <v>55</v>
      </c>
      <c r="D48">
        <v>1.2628856432755201E-2</v>
      </c>
      <c r="E48">
        <v>0</v>
      </c>
      <c r="F48">
        <v>0</v>
      </c>
      <c r="G48">
        <v>0</v>
      </c>
      <c r="H48">
        <v>0</v>
      </c>
      <c r="I48">
        <v>16.273430216711802</v>
      </c>
      <c r="J48">
        <v>472617.04</v>
      </c>
      <c r="K48">
        <v>409735.12</v>
      </c>
      <c r="L48">
        <v>0.85572645271173398</v>
      </c>
      <c r="M48">
        <v>0.85027654851414203</v>
      </c>
      <c r="N48">
        <v>16.273430216711802</v>
      </c>
      <c r="O48">
        <v>0.91630208794181101</v>
      </c>
      <c r="P48">
        <v>16.273430216711802</v>
      </c>
      <c r="Q48">
        <v>0.90934124164531704</v>
      </c>
      <c r="R48">
        <v>95666375.799999997</v>
      </c>
      <c r="S48">
        <v>0.29730177875067998</v>
      </c>
    </row>
    <row r="49" spans="1:19" x14ac:dyDescent="0.25">
      <c r="A49">
        <v>54</v>
      </c>
      <c r="B49">
        <v>2721.6</v>
      </c>
      <c r="C49">
        <v>54</v>
      </c>
      <c r="D49">
        <v>1.30829708236491E-2</v>
      </c>
      <c r="E49">
        <v>0</v>
      </c>
      <c r="F49">
        <v>0</v>
      </c>
      <c r="G49">
        <v>0</v>
      </c>
      <c r="H49">
        <v>0</v>
      </c>
      <c r="I49">
        <v>16.267493631081599</v>
      </c>
      <c r="J49">
        <v>472641.06</v>
      </c>
      <c r="K49">
        <v>409752.28</v>
      </c>
      <c r="L49">
        <v>0.85543423055526502</v>
      </c>
      <c r="M49">
        <v>0.85031711421410605</v>
      </c>
      <c r="N49">
        <v>16.267493631081599</v>
      </c>
      <c r="O49">
        <v>0.91301402530656695</v>
      </c>
      <c r="P49">
        <v>16.267493631081599</v>
      </c>
      <c r="Q49">
        <v>0.90564545075705705</v>
      </c>
      <c r="R49">
        <v>95604974.480000004</v>
      </c>
      <c r="S49">
        <v>0.29730177875067998</v>
      </c>
    </row>
    <row r="50" spans="1:19" x14ac:dyDescent="0.25">
      <c r="A50">
        <v>53</v>
      </c>
      <c r="B50">
        <v>2671.2</v>
      </c>
      <c r="C50">
        <v>53</v>
      </c>
      <c r="D50">
        <v>1.2908258944960199E-2</v>
      </c>
      <c r="E50">
        <v>0</v>
      </c>
      <c r="F50">
        <v>0</v>
      </c>
      <c r="G50">
        <v>0</v>
      </c>
      <c r="H50">
        <v>0</v>
      </c>
      <c r="I50">
        <v>16.2593063224753</v>
      </c>
      <c r="J50">
        <v>472511.28</v>
      </c>
      <c r="K50">
        <v>409789.64</v>
      </c>
      <c r="L50">
        <v>0.85490743495894195</v>
      </c>
      <c r="M50">
        <v>0.85007966344432495</v>
      </c>
      <c r="N50">
        <v>16.2593063224753</v>
      </c>
      <c r="O50">
        <v>0.91786012218941904</v>
      </c>
      <c r="P50">
        <v>16.2593063224753</v>
      </c>
      <c r="Q50">
        <v>0.91035036881288101</v>
      </c>
      <c r="R50">
        <v>95415386.340000004</v>
      </c>
      <c r="S50">
        <v>0.29730177875067998</v>
      </c>
    </row>
    <row r="51" spans="1:19" x14ac:dyDescent="0.25">
      <c r="A51">
        <v>52</v>
      </c>
      <c r="B51">
        <v>2620.8000000000002</v>
      </c>
      <c r="C51">
        <v>52</v>
      </c>
      <c r="D51">
        <v>1.2869444734586699E-2</v>
      </c>
      <c r="E51">
        <v>0</v>
      </c>
      <c r="F51">
        <v>0</v>
      </c>
      <c r="G51">
        <v>0</v>
      </c>
      <c r="H51">
        <v>0</v>
      </c>
      <c r="I51">
        <v>16.265580190988</v>
      </c>
      <c r="J51">
        <v>472514.8</v>
      </c>
      <c r="K51">
        <v>409773.1</v>
      </c>
      <c r="L51">
        <v>0.85515824747389901</v>
      </c>
      <c r="M51">
        <v>0.85009305406373004</v>
      </c>
      <c r="N51">
        <v>16.265580190988</v>
      </c>
      <c r="O51">
        <v>0.91497537447558497</v>
      </c>
      <c r="P51">
        <v>16.265580190988</v>
      </c>
      <c r="Q51">
        <v>0.90895857994540097</v>
      </c>
      <c r="R51">
        <v>95506684.299999997</v>
      </c>
      <c r="S51">
        <v>0.29730177875067998</v>
      </c>
    </row>
    <row r="52" spans="1:19" x14ac:dyDescent="0.25">
      <c r="A52">
        <v>51</v>
      </c>
      <c r="B52">
        <v>2570.4</v>
      </c>
      <c r="C52">
        <v>51</v>
      </c>
      <c r="D52">
        <v>1.29598027907096E-2</v>
      </c>
      <c r="E52">
        <v>0</v>
      </c>
      <c r="F52">
        <v>0</v>
      </c>
      <c r="G52">
        <v>0</v>
      </c>
      <c r="H52">
        <v>0</v>
      </c>
      <c r="I52">
        <v>16.263976368470601</v>
      </c>
      <c r="J52">
        <v>472665.94</v>
      </c>
      <c r="K52">
        <v>409801.36</v>
      </c>
      <c r="L52">
        <v>0.85535644538552502</v>
      </c>
      <c r="M52">
        <v>0.85034794128177504</v>
      </c>
      <c r="N52">
        <v>16.263976368470601</v>
      </c>
      <c r="O52">
        <v>0.91740046330387803</v>
      </c>
      <c r="P52">
        <v>16.263976368470601</v>
      </c>
      <c r="Q52">
        <v>0.90766077950540203</v>
      </c>
      <c r="R52">
        <v>96095517.420000002</v>
      </c>
      <c r="S52">
        <v>0.29730177875067998</v>
      </c>
    </row>
    <row r="53" spans="1:19" x14ac:dyDescent="0.25">
      <c r="A53">
        <v>50</v>
      </c>
      <c r="B53">
        <v>2520</v>
      </c>
      <c r="C53">
        <v>50</v>
      </c>
      <c r="D53">
        <v>1.28158265438383E-2</v>
      </c>
      <c r="E53">
        <v>0</v>
      </c>
      <c r="F53">
        <v>0</v>
      </c>
      <c r="G53">
        <v>0</v>
      </c>
      <c r="H53">
        <v>0</v>
      </c>
      <c r="I53">
        <v>16.263488402655401</v>
      </c>
      <c r="J53">
        <v>472521.02</v>
      </c>
      <c r="K53">
        <v>409776.02</v>
      </c>
      <c r="L53">
        <v>0.855129693766844</v>
      </c>
      <c r="M53">
        <v>0.85009373433583901</v>
      </c>
      <c r="N53">
        <v>16.263488402655401</v>
      </c>
      <c r="O53">
        <v>0.91865397712875396</v>
      </c>
      <c r="P53">
        <v>16.263488402655401</v>
      </c>
      <c r="Q53">
        <v>0.90839230042928998</v>
      </c>
      <c r="R53">
        <v>95740699.680000007</v>
      </c>
      <c r="S53">
        <v>0.29730177875067998</v>
      </c>
    </row>
    <row r="54" spans="1:19" x14ac:dyDescent="0.25">
      <c r="A54">
        <v>49</v>
      </c>
      <c r="B54">
        <v>2469.6</v>
      </c>
      <c r="C54">
        <v>49</v>
      </c>
      <c r="D54">
        <v>1.2416074523414001E-2</v>
      </c>
      <c r="E54">
        <v>0</v>
      </c>
      <c r="F54">
        <v>0</v>
      </c>
      <c r="G54">
        <v>0</v>
      </c>
      <c r="H54">
        <v>0</v>
      </c>
      <c r="I54">
        <v>16.262907895069599</v>
      </c>
      <c r="J54">
        <v>472387</v>
      </c>
      <c r="K54">
        <v>409679.74</v>
      </c>
      <c r="L54">
        <v>0.85483354716722604</v>
      </c>
      <c r="M54">
        <v>0.84985610454708105</v>
      </c>
      <c r="N54">
        <v>16.262907895069599</v>
      </c>
      <c r="O54">
        <v>0.91535928537459799</v>
      </c>
      <c r="P54">
        <v>16.262907895069599</v>
      </c>
      <c r="Q54">
        <v>0.910771557104191</v>
      </c>
      <c r="R54">
        <v>94953945.140000001</v>
      </c>
      <c r="S54">
        <v>0.29730177875067998</v>
      </c>
    </row>
    <row r="55" spans="1:19" x14ac:dyDescent="0.25">
      <c r="A55">
        <v>48</v>
      </c>
      <c r="B55">
        <v>2419.1999999999998</v>
      </c>
      <c r="C55">
        <v>48</v>
      </c>
      <c r="D55">
        <v>1.2943685840690699E-2</v>
      </c>
      <c r="E55">
        <v>0</v>
      </c>
      <c r="F55">
        <v>0</v>
      </c>
      <c r="G55">
        <v>0</v>
      </c>
      <c r="H55">
        <v>0</v>
      </c>
      <c r="I55">
        <v>16.2608179739109</v>
      </c>
      <c r="J55">
        <v>472610.82</v>
      </c>
      <c r="K55">
        <v>409790.71999999997</v>
      </c>
      <c r="L55">
        <v>0.85515527031013105</v>
      </c>
      <c r="M55">
        <v>0.85024017185821699</v>
      </c>
      <c r="N55">
        <v>16.2608179739109</v>
      </c>
      <c r="O55">
        <v>0.92093933300208797</v>
      </c>
      <c r="P55">
        <v>16.2608179739109</v>
      </c>
      <c r="Q55">
        <v>0.91277932634910597</v>
      </c>
      <c r="R55">
        <v>96235837.019999996</v>
      </c>
      <c r="S55">
        <v>0.29730177875067998</v>
      </c>
    </row>
    <row r="56" spans="1:19" x14ac:dyDescent="0.25">
      <c r="A56">
        <v>47</v>
      </c>
      <c r="B56">
        <v>2368.8000000000002</v>
      </c>
      <c r="C56">
        <v>47</v>
      </c>
      <c r="D56">
        <v>1.2905216670105E-2</v>
      </c>
      <c r="E56">
        <v>0</v>
      </c>
      <c r="F56">
        <v>0</v>
      </c>
      <c r="G56">
        <v>0</v>
      </c>
      <c r="H56">
        <v>0</v>
      </c>
      <c r="I56">
        <v>16.259558320281599</v>
      </c>
      <c r="J56">
        <v>472696.84</v>
      </c>
      <c r="K56">
        <v>409786.5</v>
      </c>
      <c r="L56">
        <v>0.85519483952313002</v>
      </c>
      <c r="M56">
        <v>0.85039792337987796</v>
      </c>
      <c r="N56">
        <v>16.259558320281599</v>
      </c>
      <c r="O56">
        <v>0.91903118063262701</v>
      </c>
      <c r="P56">
        <v>16.259558320281599</v>
      </c>
      <c r="Q56">
        <v>0.90662663076625105</v>
      </c>
      <c r="R56">
        <v>96450054.739999995</v>
      </c>
      <c r="S56">
        <v>0.29730177875067998</v>
      </c>
    </row>
    <row r="57" spans="1:19" x14ac:dyDescent="0.25">
      <c r="A57">
        <v>46</v>
      </c>
      <c r="B57">
        <v>2318.4</v>
      </c>
      <c r="C57">
        <v>46</v>
      </c>
      <c r="D57">
        <v>1.2351473171574199E-2</v>
      </c>
      <c r="E57">
        <v>0</v>
      </c>
      <c r="F57">
        <v>0</v>
      </c>
      <c r="G57">
        <v>0</v>
      </c>
      <c r="H57">
        <v>0</v>
      </c>
      <c r="I57">
        <v>16.2564641160489</v>
      </c>
      <c r="J57">
        <v>472651.9</v>
      </c>
      <c r="K57">
        <v>409761.6</v>
      </c>
      <c r="L57">
        <v>0.85494140169103205</v>
      </c>
      <c r="M57">
        <v>0.85030837808807702</v>
      </c>
      <c r="N57">
        <v>16.2564641160489</v>
      </c>
      <c r="O57">
        <v>0.91757911880976695</v>
      </c>
      <c r="P57">
        <v>16.2564641160489</v>
      </c>
      <c r="Q57">
        <v>0.91339510096743604</v>
      </c>
      <c r="R57">
        <v>96015268.319999993</v>
      </c>
      <c r="S57">
        <v>0.29730177875067998</v>
      </c>
    </row>
    <row r="58" spans="1:19" x14ac:dyDescent="0.25">
      <c r="A58">
        <v>45</v>
      </c>
      <c r="B58">
        <v>2268</v>
      </c>
      <c r="C58">
        <v>45</v>
      </c>
      <c r="D58">
        <v>1.2399780136917799E-2</v>
      </c>
      <c r="E58">
        <v>0</v>
      </c>
      <c r="F58">
        <v>0</v>
      </c>
      <c r="G58">
        <v>0</v>
      </c>
      <c r="H58">
        <v>0</v>
      </c>
      <c r="I58">
        <v>16.2514604578842</v>
      </c>
      <c r="J58">
        <v>472920.92</v>
      </c>
      <c r="K58">
        <v>409731.88</v>
      </c>
      <c r="L58">
        <v>0.85512062694991198</v>
      </c>
      <c r="M58">
        <v>0.85078686000715997</v>
      </c>
      <c r="N58">
        <v>16.2514604578842</v>
      </c>
      <c r="O58">
        <v>0.92056440422265595</v>
      </c>
      <c r="P58">
        <v>16.251460457884299</v>
      </c>
      <c r="Q58">
        <v>0.91173431741418898</v>
      </c>
      <c r="R58">
        <v>96960406.079999998</v>
      </c>
      <c r="S58">
        <v>0.29730177875067998</v>
      </c>
    </row>
    <row r="59" spans="1:19" x14ac:dyDescent="0.25">
      <c r="A59">
        <v>44</v>
      </c>
      <c r="B59">
        <v>2217.6</v>
      </c>
      <c r="C59">
        <v>44</v>
      </c>
      <c r="D59">
        <v>1.21764843435083E-2</v>
      </c>
      <c r="E59">
        <v>0</v>
      </c>
      <c r="F59">
        <v>0</v>
      </c>
      <c r="G59">
        <v>0</v>
      </c>
      <c r="H59">
        <v>0</v>
      </c>
      <c r="I59">
        <v>16.255283261743301</v>
      </c>
      <c r="J59">
        <v>472732.82</v>
      </c>
      <c r="K59">
        <v>409789.2</v>
      </c>
      <c r="L59">
        <v>0.85498213470441398</v>
      </c>
      <c r="M59">
        <v>0.85044912280701701</v>
      </c>
      <c r="N59">
        <v>16.255283261743301</v>
      </c>
      <c r="O59">
        <v>0.920225863461552</v>
      </c>
      <c r="P59">
        <v>16.255283261743301</v>
      </c>
      <c r="Q59">
        <v>0.910879761608127</v>
      </c>
      <c r="R59">
        <v>96104202</v>
      </c>
      <c r="S59">
        <v>0.29730177875067998</v>
      </c>
    </row>
    <row r="60" spans="1:19" x14ac:dyDescent="0.25">
      <c r="A60">
        <v>43</v>
      </c>
      <c r="B60">
        <v>2167.1999999999998</v>
      </c>
      <c r="C60">
        <v>43</v>
      </c>
      <c r="D60">
        <v>1.2281363936804599E-2</v>
      </c>
      <c r="E60">
        <v>0</v>
      </c>
      <c r="F60">
        <v>0</v>
      </c>
      <c r="G60">
        <v>0</v>
      </c>
      <c r="H60">
        <v>0</v>
      </c>
      <c r="I60">
        <v>16.2547975247133</v>
      </c>
      <c r="J60">
        <v>472765.98</v>
      </c>
      <c r="K60">
        <v>409724.64</v>
      </c>
      <c r="L60">
        <v>0.85501122971397203</v>
      </c>
      <c r="M60">
        <v>0.85050429645542402</v>
      </c>
      <c r="N60">
        <v>16.2547975247133</v>
      </c>
      <c r="O60">
        <v>0.91817436378029305</v>
      </c>
      <c r="P60">
        <v>16.2547975247133</v>
      </c>
      <c r="Q60">
        <v>0.90955953137305601</v>
      </c>
      <c r="R60">
        <v>96240098.060000002</v>
      </c>
      <c r="S60">
        <v>0.29730177875067998</v>
      </c>
    </row>
    <row r="61" spans="1:19" x14ac:dyDescent="0.25">
      <c r="A61">
        <v>42</v>
      </c>
      <c r="B61">
        <v>2116.8000000000002</v>
      </c>
      <c r="C61">
        <v>42</v>
      </c>
      <c r="D61">
        <v>1.2655621071813601E-2</v>
      </c>
      <c r="E61">
        <v>0</v>
      </c>
      <c r="F61">
        <v>0</v>
      </c>
      <c r="G61">
        <v>0</v>
      </c>
      <c r="H61">
        <v>0</v>
      </c>
      <c r="I61">
        <v>16.253601960677699</v>
      </c>
      <c r="J61">
        <v>473123.68</v>
      </c>
      <c r="K61">
        <v>409830.56</v>
      </c>
      <c r="L61">
        <v>0.85558016571018602</v>
      </c>
      <c r="M61">
        <v>0.85113150733977805</v>
      </c>
      <c r="N61">
        <v>16.253601960677699</v>
      </c>
      <c r="O61">
        <v>0.91874142660876501</v>
      </c>
      <c r="P61">
        <v>16.253601960677699</v>
      </c>
      <c r="Q61">
        <v>0.91415946841288298</v>
      </c>
      <c r="R61">
        <v>97649109.780000001</v>
      </c>
      <c r="S61">
        <v>0.29730177875067998</v>
      </c>
    </row>
    <row r="62" spans="1:19" x14ac:dyDescent="0.25">
      <c r="A62">
        <v>41</v>
      </c>
      <c r="B62">
        <v>2066.4</v>
      </c>
      <c r="C62">
        <v>41</v>
      </c>
      <c r="D62">
        <v>1.25394472393347E-2</v>
      </c>
      <c r="E62">
        <v>0</v>
      </c>
      <c r="F62">
        <v>0</v>
      </c>
      <c r="G62">
        <v>0</v>
      </c>
      <c r="H62">
        <v>0</v>
      </c>
      <c r="I62">
        <v>16.2515244408869</v>
      </c>
      <c r="J62">
        <v>473047.3</v>
      </c>
      <c r="K62">
        <v>409754.06</v>
      </c>
      <c r="L62">
        <v>0.85539690774765498</v>
      </c>
      <c r="M62">
        <v>0.85099033297529503</v>
      </c>
      <c r="N62">
        <v>16.2515244408869</v>
      </c>
      <c r="O62">
        <v>0.924285127971474</v>
      </c>
      <c r="P62">
        <v>16.2515244408869</v>
      </c>
      <c r="Q62">
        <v>0.91897582194268201</v>
      </c>
      <c r="R62">
        <v>97667155.420000002</v>
      </c>
      <c r="S62">
        <v>0.29730177875067998</v>
      </c>
    </row>
    <row r="63" spans="1:19" x14ac:dyDescent="0.25">
      <c r="A63">
        <v>40</v>
      </c>
      <c r="B63">
        <v>2016</v>
      </c>
      <c r="C63">
        <v>40</v>
      </c>
      <c r="D63">
        <v>1.2795834376229999E-2</v>
      </c>
      <c r="E63">
        <v>0</v>
      </c>
      <c r="F63">
        <v>0</v>
      </c>
      <c r="G63">
        <v>0</v>
      </c>
      <c r="H63">
        <v>0</v>
      </c>
      <c r="I63">
        <v>16.243671568227299</v>
      </c>
      <c r="J63">
        <v>473139.04</v>
      </c>
      <c r="K63">
        <v>409787.84</v>
      </c>
      <c r="L63">
        <v>0.85522509833307103</v>
      </c>
      <c r="M63">
        <v>0.85115223773719995</v>
      </c>
      <c r="N63">
        <v>16.243671568227299</v>
      </c>
      <c r="O63">
        <v>0.92468850341200903</v>
      </c>
      <c r="P63">
        <v>16.243671568227299</v>
      </c>
      <c r="Q63">
        <v>0.916273258128802</v>
      </c>
      <c r="R63">
        <v>98314256.540000007</v>
      </c>
      <c r="S63">
        <v>0.29730177875067998</v>
      </c>
    </row>
    <row r="64" spans="1:19" x14ac:dyDescent="0.25">
      <c r="A64">
        <v>39</v>
      </c>
      <c r="B64">
        <v>1965.6</v>
      </c>
      <c r="C64">
        <v>39</v>
      </c>
      <c r="D64">
        <v>1.31129841296553E-2</v>
      </c>
      <c r="E64">
        <v>0</v>
      </c>
      <c r="F64">
        <v>0</v>
      </c>
      <c r="G64">
        <v>0</v>
      </c>
      <c r="H64">
        <v>0</v>
      </c>
      <c r="I64">
        <v>16.248170852431301</v>
      </c>
      <c r="J64">
        <v>473274.26</v>
      </c>
      <c r="K64">
        <v>409842.58</v>
      </c>
      <c r="L64">
        <v>0.85567194354964005</v>
      </c>
      <c r="M64">
        <v>0.85139008234872804</v>
      </c>
      <c r="N64">
        <v>16.248170852431301</v>
      </c>
      <c r="O64">
        <v>0.92632757960872203</v>
      </c>
      <c r="P64">
        <v>16.248170852431301</v>
      </c>
      <c r="Q64">
        <v>0.91923108274975196</v>
      </c>
      <c r="R64">
        <v>99010990.579999998</v>
      </c>
      <c r="S64">
        <v>0.29730177875067998</v>
      </c>
    </row>
    <row r="65" spans="1:19" x14ac:dyDescent="0.25">
      <c r="A65">
        <v>38</v>
      </c>
      <c r="B65">
        <v>1915.2</v>
      </c>
      <c r="C65">
        <v>38</v>
      </c>
      <c r="D65">
        <v>1.31542738482111E-2</v>
      </c>
      <c r="E65">
        <v>0</v>
      </c>
      <c r="F65">
        <v>0</v>
      </c>
      <c r="G65">
        <v>0</v>
      </c>
      <c r="H65">
        <v>0</v>
      </c>
      <c r="I65">
        <v>16.250133836161101</v>
      </c>
      <c r="J65">
        <v>473224.9</v>
      </c>
      <c r="K65">
        <v>409878.16</v>
      </c>
      <c r="L65">
        <v>0.85574328721959003</v>
      </c>
      <c r="M65">
        <v>0.85128707482993204</v>
      </c>
      <c r="N65">
        <v>16.250133836161101</v>
      </c>
      <c r="O65">
        <v>0.92577408697262797</v>
      </c>
      <c r="P65">
        <v>16.250133836161101</v>
      </c>
      <c r="Q65">
        <v>0.91795203136665005</v>
      </c>
      <c r="R65">
        <v>99503631.819999993</v>
      </c>
      <c r="S65">
        <v>0.29730177875067998</v>
      </c>
    </row>
    <row r="66" spans="1:19" x14ac:dyDescent="0.25">
      <c r="A66">
        <v>37</v>
      </c>
      <c r="B66">
        <v>1864.8</v>
      </c>
      <c r="C66">
        <v>37</v>
      </c>
      <c r="D66">
        <v>1.32065612734891E-2</v>
      </c>
      <c r="E66">
        <v>0</v>
      </c>
      <c r="F66">
        <v>0</v>
      </c>
      <c r="G66">
        <v>0</v>
      </c>
      <c r="H66">
        <v>0</v>
      </c>
      <c r="I66">
        <v>16.241793783866601</v>
      </c>
      <c r="J66">
        <v>473226.02</v>
      </c>
      <c r="K66">
        <v>409793.44</v>
      </c>
      <c r="L66">
        <v>0.85547693932278501</v>
      </c>
      <c r="M66">
        <v>0.85128825635517302</v>
      </c>
      <c r="N66">
        <v>16.241793783866601</v>
      </c>
      <c r="O66">
        <v>0.92433854934179505</v>
      </c>
      <c r="P66">
        <v>16.241793783866601</v>
      </c>
      <c r="Q66">
        <v>0.91538417781358805</v>
      </c>
      <c r="R66">
        <v>99669968.819999993</v>
      </c>
      <c r="S66">
        <v>0.29730177875067998</v>
      </c>
    </row>
    <row r="67" spans="1:19" x14ac:dyDescent="0.25">
      <c r="A67">
        <v>36</v>
      </c>
      <c r="B67">
        <v>1814.4</v>
      </c>
      <c r="C67">
        <v>36</v>
      </c>
      <c r="D67">
        <v>1.31158910887723E-2</v>
      </c>
      <c r="E67">
        <v>0</v>
      </c>
      <c r="F67">
        <v>0</v>
      </c>
      <c r="G67">
        <v>0</v>
      </c>
      <c r="H67">
        <v>0</v>
      </c>
      <c r="I67">
        <v>16.2434035483308</v>
      </c>
      <c r="J67">
        <v>473219.24</v>
      </c>
      <c r="K67">
        <v>409864.52</v>
      </c>
      <c r="L67">
        <v>0.85567659875116897</v>
      </c>
      <c r="M67">
        <v>0.85127758682420296</v>
      </c>
      <c r="N67">
        <v>16.2434035483308</v>
      </c>
      <c r="O67">
        <v>0.92606585595223201</v>
      </c>
      <c r="P67">
        <v>16.2434035483308</v>
      </c>
      <c r="Q67">
        <v>0.92109885371421896</v>
      </c>
      <c r="R67">
        <v>100614460.38</v>
      </c>
      <c r="S67">
        <v>0.29730177875067998</v>
      </c>
    </row>
    <row r="68" spans="1:19" x14ac:dyDescent="0.25">
      <c r="A68">
        <v>35</v>
      </c>
      <c r="B68">
        <v>1764</v>
      </c>
      <c r="C68">
        <v>35</v>
      </c>
      <c r="D68">
        <v>1.34892241153562E-2</v>
      </c>
      <c r="E68">
        <v>0</v>
      </c>
      <c r="F68">
        <v>0</v>
      </c>
      <c r="G68">
        <v>0</v>
      </c>
      <c r="H68">
        <v>0</v>
      </c>
      <c r="I68">
        <v>16.2402924404579</v>
      </c>
      <c r="J68">
        <v>473289.8</v>
      </c>
      <c r="K68">
        <v>409802.32</v>
      </c>
      <c r="L68">
        <v>0.85562003263956199</v>
      </c>
      <c r="M68">
        <v>0.85139051199427096</v>
      </c>
      <c r="N68">
        <v>16.2402924404579</v>
      </c>
      <c r="O68">
        <v>0.92836614498199899</v>
      </c>
      <c r="P68">
        <v>16.2402924404579</v>
      </c>
      <c r="Q68">
        <v>0.91780274281303698</v>
      </c>
      <c r="R68">
        <v>101041720.58</v>
      </c>
      <c r="S68">
        <v>0.29730177875067998</v>
      </c>
    </row>
    <row r="69" spans="1:19" x14ac:dyDescent="0.25">
      <c r="A69">
        <v>34</v>
      </c>
      <c r="B69">
        <v>1713.6</v>
      </c>
      <c r="C69">
        <v>34</v>
      </c>
      <c r="D69">
        <v>1.3168233975684399E-2</v>
      </c>
      <c r="E69">
        <v>0</v>
      </c>
      <c r="F69">
        <v>0</v>
      </c>
      <c r="G69">
        <v>0</v>
      </c>
      <c r="H69">
        <v>0</v>
      </c>
      <c r="I69">
        <v>16.2356102518232</v>
      </c>
      <c r="J69">
        <v>473265.46</v>
      </c>
      <c r="K69">
        <v>409813.96</v>
      </c>
      <c r="L69">
        <v>0.85545374451051404</v>
      </c>
      <c r="M69">
        <v>0.85133447905477899</v>
      </c>
      <c r="N69">
        <v>16.2356102518232</v>
      </c>
      <c r="O69">
        <v>0.926679387701696</v>
      </c>
      <c r="P69">
        <v>16.2356102518232</v>
      </c>
      <c r="Q69">
        <v>0.92077462103543195</v>
      </c>
      <c r="R69">
        <v>101500552.52</v>
      </c>
      <c r="S69">
        <v>0.29730177875067998</v>
      </c>
    </row>
    <row r="70" spans="1:19" x14ac:dyDescent="0.25">
      <c r="A70">
        <v>33</v>
      </c>
      <c r="B70">
        <v>1663.2</v>
      </c>
      <c r="C70">
        <v>33</v>
      </c>
      <c r="D70">
        <v>1.3460795938918401E-2</v>
      </c>
      <c r="E70">
        <v>0</v>
      </c>
      <c r="F70">
        <v>0</v>
      </c>
      <c r="G70">
        <v>0</v>
      </c>
      <c r="H70">
        <v>0</v>
      </c>
      <c r="I70">
        <v>16.240811213996899</v>
      </c>
      <c r="J70">
        <v>473281.34</v>
      </c>
      <c r="K70">
        <v>409849.82</v>
      </c>
      <c r="L70">
        <v>0.855895014311297</v>
      </c>
      <c r="M70">
        <v>0.85135606874328595</v>
      </c>
      <c r="N70">
        <v>16.240811213996899</v>
      </c>
      <c r="O70">
        <v>0.93159527244708695</v>
      </c>
      <c r="P70">
        <v>16.240811213996999</v>
      </c>
      <c r="Q70">
        <v>0.92788994287229598</v>
      </c>
      <c r="R70">
        <v>102341144.02</v>
      </c>
      <c r="S70">
        <v>0.29730177875067998</v>
      </c>
    </row>
    <row r="71" spans="1:19" x14ac:dyDescent="0.25">
      <c r="A71">
        <v>32</v>
      </c>
      <c r="B71">
        <v>1612.8</v>
      </c>
      <c r="C71">
        <v>32</v>
      </c>
      <c r="D71">
        <v>1.2992863327761801E-2</v>
      </c>
      <c r="E71">
        <v>0</v>
      </c>
      <c r="F71">
        <v>0</v>
      </c>
      <c r="G71">
        <v>0</v>
      </c>
      <c r="H71">
        <v>0</v>
      </c>
      <c r="I71">
        <v>16.234245564323999</v>
      </c>
      <c r="J71">
        <v>473170.54</v>
      </c>
      <c r="K71">
        <v>409815.02</v>
      </c>
      <c r="L71">
        <v>0.85549312426763702</v>
      </c>
      <c r="M71">
        <v>0.851157894736842</v>
      </c>
      <c r="N71">
        <v>16.234245564323999</v>
      </c>
      <c r="O71">
        <v>0.92447405220525802</v>
      </c>
      <c r="P71">
        <v>16.234245564323999</v>
      </c>
      <c r="Q71">
        <v>0.919513242524439</v>
      </c>
      <c r="R71">
        <v>102938691.26000001</v>
      </c>
      <c r="S71">
        <v>0.29730177875067998</v>
      </c>
    </row>
    <row r="72" spans="1:19" x14ac:dyDescent="0.25">
      <c r="A72">
        <v>31</v>
      </c>
      <c r="B72">
        <v>1562.4</v>
      </c>
      <c r="C72">
        <v>31</v>
      </c>
      <c r="D72">
        <v>1.3233760407778501E-2</v>
      </c>
      <c r="E72">
        <v>0</v>
      </c>
      <c r="F72">
        <v>0</v>
      </c>
      <c r="G72">
        <v>0</v>
      </c>
      <c r="H72">
        <v>0</v>
      </c>
      <c r="I72">
        <v>16.232106620346698</v>
      </c>
      <c r="J72">
        <v>473183.66</v>
      </c>
      <c r="K72">
        <v>409758.94</v>
      </c>
      <c r="L72">
        <v>0.85560005857718602</v>
      </c>
      <c r="M72">
        <v>0.85116766917293196</v>
      </c>
      <c r="N72">
        <v>16.232106620346698</v>
      </c>
      <c r="O72">
        <v>0.92820160332392498</v>
      </c>
      <c r="P72">
        <v>16.232106620346698</v>
      </c>
      <c r="Q72">
        <v>0.92444546358289004</v>
      </c>
      <c r="R72">
        <v>103586850.22</v>
      </c>
      <c r="S72">
        <v>0.29730177875067998</v>
      </c>
    </row>
    <row r="73" spans="1:19" x14ac:dyDescent="0.25">
      <c r="A73">
        <v>30</v>
      </c>
      <c r="B73">
        <v>1512</v>
      </c>
      <c r="C73">
        <v>30</v>
      </c>
      <c r="D73">
        <v>1.31301360453185E-2</v>
      </c>
      <c r="E73">
        <v>0</v>
      </c>
      <c r="F73">
        <v>0</v>
      </c>
      <c r="G73">
        <v>0</v>
      </c>
      <c r="H73">
        <v>0</v>
      </c>
      <c r="I73">
        <v>16.229041908031299</v>
      </c>
      <c r="J73">
        <v>473401</v>
      </c>
      <c r="K73">
        <v>409863.88</v>
      </c>
      <c r="L73">
        <v>0.85579860833543897</v>
      </c>
      <c r="M73">
        <v>0.85156068743286695</v>
      </c>
      <c r="N73">
        <v>16.229041908031299</v>
      </c>
      <c r="O73">
        <v>0.92902520580693404</v>
      </c>
      <c r="P73">
        <v>16.229041908031299</v>
      </c>
      <c r="Q73">
        <v>0.92534339508663399</v>
      </c>
      <c r="R73">
        <v>104260555.90000001</v>
      </c>
      <c r="S73">
        <v>0.29730177875067998</v>
      </c>
    </row>
    <row r="74" spans="1:19" x14ac:dyDescent="0.25">
      <c r="A74">
        <v>29</v>
      </c>
      <c r="B74">
        <v>1461.6</v>
      </c>
      <c r="C74">
        <v>29</v>
      </c>
      <c r="D74">
        <v>1.30533514061299E-2</v>
      </c>
      <c r="E74">
        <v>0</v>
      </c>
      <c r="F74">
        <v>0</v>
      </c>
      <c r="G74">
        <v>0</v>
      </c>
      <c r="H74">
        <v>0</v>
      </c>
      <c r="I74">
        <v>16.228819909011701</v>
      </c>
      <c r="J74">
        <v>473518.82</v>
      </c>
      <c r="K74">
        <v>409843.32</v>
      </c>
      <c r="L74">
        <v>0.85599309832491599</v>
      </c>
      <c r="M74">
        <v>0.85174847833870404</v>
      </c>
      <c r="N74">
        <v>16.228819909011701</v>
      </c>
      <c r="O74">
        <v>0.93111757767246595</v>
      </c>
      <c r="P74">
        <v>16.228819909011701</v>
      </c>
      <c r="Q74">
        <v>0.92829377883300801</v>
      </c>
      <c r="R74">
        <v>105095104.04000001</v>
      </c>
      <c r="S74">
        <v>0.29730177875067998</v>
      </c>
    </row>
    <row r="75" spans="1:19" x14ac:dyDescent="0.25">
      <c r="A75">
        <v>28</v>
      </c>
      <c r="B75">
        <v>1411.2</v>
      </c>
      <c r="C75">
        <v>28</v>
      </c>
      <c r="D75">
        <v>1.282817597862E-2</v>
      </c>
      <c r="E75">
        <v>0</v>
      </c>
      <c r="F75">
        <v>0</v>
      </c>
      <c r="G75">
        <v>0</v>
      </c>
      <c r="H75">
        <v>0</v>
      </c>
      <c r="I75">
        <v>16.222962152249099</v>
      </c>
      <c r="J75">
        <v>473479.02</v>
      </c>
      <c r="K75">
        <v>409796.82</v>
      </c>
      <c r="L75">
        <v>0.85575890379681396</v>
      </c>
      <c r="M75">
        <v>0.85166902971714897</v>
      </c>
      <c r="N75">
        <v>16.222962152249099</v>
      </c>
      <c r="O75">
        <v>0.93124412759452901</v>
      </c>
      <c r="P75">
        <v>16.222962152249099</v>
      </c>
      <c r="Q75">
        <v>0.92716170625343597</v>
      </c>
      <c r="R75">
        <v>105641367.64</v>
      </c>
      <c r="S75">
        <v>0.29730177875067998</v>
      </c>
    </row>
    <row r="76" spans="1:19" x14ac:dyDescent="0.25">
      <c r="A76">
        <v>27</v>
      </c>
      <c r="B76">
        <v>1360.8</v>
      </c>
      <c r="C76">
        <v>27</v>
      </c>
      <c r="D76">
        <v>1.27824511166762E-2</v>
      </c>
      <c r="E76">
        <v>0</v>
      </c>
      <c r="F76">
        <v>0</v>
      </c>
      <c r="G76">
        <v>0</v>
      </c>
      <c r="H76">
        <v>0</v>
      </c>
      <c r="I76">
        <v>16.222452072844401</v>
      </c>
      <c r="J76">
        <v>473441.52</v>
      </c>
      <c r="K76">
        <v>409784.58</v>
      </c>
      <c r="L76">
        <v>0.855964869399363</v>
      </c>
      <c r="M76">
        <v>0.85158220551378405</v>
      </c>
      <c r="N76">
        <v>16.222452072844401</v>
      </c>
      <c r="O76">
        <v>0.93294384442816203</v>
      </c>
      <c r="P76">
        <v>16.222452072844401</v>
      </c>
      <c r="Q76">
        <v>0.93152902567377305</v>
      </c>
      <c r="R76">
        <v>106568292.88</v>
      </c>
      <c r="S76">
        <v>0.29730177875067998</v>
      </c>
    </row>
    <row r="77" spans="1:19" x14ac:dyDescent="0.25">
      <c r="A77">
        <v>26</v>
      </c>
      <c r="B77">
        <v>1310.4000000000001</v>
      </c>
      <c r="C77">
        <v>26</v>
      </c>
      <c r="D77">
        <v>1.24989466398622E-2</v>
      </c>
      <c r="E77">
        <v>0</v>
      </c>
      <c r="F77">
        <v>0</v>
      </c>
      <c r="G77">
        <v>0</v>
      </c>
      <c r="H77">
        <v>0</v>
      </c>
      <c r="I77">
        <v>16.2230664439703</v>
      </c>
      <c r="J77">
        <v>473331.64</v>
      </c>
      <c r="K77">
        <v>409705.66</v>
      </c>
      <c r="L77">
        <v>0.85604362891360997</v>
      </c>
      <c r="M77">
        <v>0.85137926960257804</v>
      </c>
      <c r="N77">
        <v>16.2230664439703</v>
      </c>
      <c r="O77">
        <v>0.93760645056866898</v>
      </c>
      <c r="P77">
        <v>16.2230664439703</v>
      </c>
      <c r="Q77">
        <v>0.93175542709814696</v>
      </c>
      <c r="R77">
        <v>107303395.7</v>
      </c>
      <c r="S77">
        <v>0.29730177875067998</v>
      </c>
    </row>
    <row r="78" spans="1:19" x14ac:dyDescent="0.25">
      <c r="A78">
        <v>25</v>
      </c>
      <c r="B78">
        <v>1260</v>
      </c>
      <c r="C78">
        <v>25</v>
      </c>
      <c r="D78">
        <v>1.2196730315953599E-2</v>
      </c>
      <c r="E78">
        <v>0</v>
      </c>
      <c r="F78">
        <v>0</v>
      </c>
      <c r="G78">
        <v>0</v>
      </c>
      <c r="H78">
        <v>0</v>
      </c>
      <c r="I78">
        <v>16.2181133339399</v>
      </c>
      <c r="J78">
        <v>473372.98</v>
      </c>
      <c r="K78">
        <v>409805.52</v>
      </c>
      <c r="L78">
        <v>0.85602289702772905</v>
      </c>
      <c r="M78">
        <v>0.85142900107411401</v>
      </c>
      <c r="N78">
        <v>16.2181133339399</v>
      </c>
      <c r="O78">
        <v>0.93432446318360296</v>
      </c>
      <c r="P78">
        <v>16.2181133339399</v>
      </c>
      <c r="Q78">
        <v>0.93204841098620705</v>
      </c>
      <c r="R78">
        <v>108305119.5</v>
      </c>
      <c r="S78">
        <v>0.29730177875067998</v>
      </c>
    </row>
    <row r="79" spans="1:19" x14ac:dyDescent="0.25">
      <c r="A79">
        <v>24</v>
      </c>
      <c r="B79">
        <v>1209.5999999999999</v>
      </c>
      <c r="C79">
        <v>24</v>
      </c>
      <c r="D79">
        <v>1.1782044027605699E-2</v>
      </c>
      <c r="E79">
        <v>0</v>
      </c>
      <c r="F79">
        <v>0</v>
      </c>
      <c r="G79">
        <v>0</v>
      </c>
      <c r="H79">
        <v>0</v>
      </c>
      <c r="I79">
        <v>16.217723413179598</v>
      </c>
      <c r="J79">
        <v>473161.36</v>
      </c>
      <c r="K79">
        <v>409677.06</v>
      </c>
      <c r="L79">
        <v>0.85605055758565296</v>
      </c>
      <c r="M79">
        <v>0.85104604368062997</v>
      </c>
      <c r="N79">
        <v>16.217723413179598</v>
      </c>
      <c r="O79">
        <v>0.93878198660270495</v>
      </c>
      <c r="P79">
        <v>16.217723413179598</v>
      </c>
      <c r="Q79">
        <v>0.93007662756333098</v>
      </c>
      <c r="R79">
        <v>109183161.92</v>
      </c>
      <c r="S79">
        <v>0.29730177875067998</v>
      </c>
    </row>
    <row r="80" spans="1:19" x14ac:dyDescent="0.25">
      <c r="A80">
        <v>23</v>
      </c>
      <c r="B80">
        <v>1159.2</v>
      </c>
      <c r="C80">
        <v>23</v>
      </c>
      <c r="D80">
        <v>1.17615182835924E-2</v>
      </c>
      <c r="E80">
        <v>0</v>
      </c>
      <c r="F80">
        <v>0</v>
      </c>
      <c r="G80">
        <v>0</v>
      </c>
      <c r="H80">
        <v>0</v>
      </c>
      <c r="I80">
        <v>16.210767109318699</v>
      </c>
      <c r="J80">
        <v>473195.78</v>
      </c>
      <c r="K80">
        <v>409668.5</v>
      </c>
      <c r="L80">
        <v>0.85590559677523903</v>
      </c>
      <c r="M80">
        <v>0.85109563193698501</v>
      </c>
      <c r="N80">
        <v>16.210767109318699</v>
      </c>
      <c r="O80">
        <v>0.94098629220351404</v>
      </c>
      <c r="P80">
        <v>16.210767109318699</v>
      </c>
      <c r="Q80">
        <v>0.93559933003402596</v>
      </c>
      <c r="R80">
        <v>110301859.73999999</v>
      </c>
      <c r="S80">
        <v>0.29730177875067998</v>
      </c>
    </row>
    <row r="81" spans="1:19" x14ac:dyDescent="0.25">
      <c r="A81">
        <v>22</v>
      </c>
      <c r="B81">
        <v>1108.8</v>
      </c>
      <c r="C81">
        <v>22</v>
      </c>
      <c r="D81">
        <v>1.1037141117236301E-2</v>
      </c>
      <c r="E81">
        <v>0</v>
      </c>
      <c r="F81">
        <v>0</v>
      </c>
      <c r="G81">
        <v>0</v>
      </c>
      <c r="H81">
        <v>0</v>
      </c>
      <c r="I81">
        <v>16.213899860164702</v>
      </c>
      <c r="J81">
        <v>472810.86</v>
      </c>
      <c r="K81">
        <v>409638.46</v>
      </c>
      <c r="L81">
        <v>0.85599242169678702</v>
      </c>
      <c r="M81">
        <v>0.85038675259577401</v>
      </c>
      <c r="N81">
        <v>16.213899860164702</v>
      </c>
      <c r="O81">
        <v>0.94020132019989999</v>
      </c>
      <c r="P81">
        <v>16.213899860164702</v>
      </c>
      <c r="Q81">
        <v>0.93488556734533101</v>
      </c>
      <c r="R81">
        <v>110831040.06</v>
      </c>
      <c r="S81">
        <v>0.29730177875067998</v>
      </c>
    </row>
    <row r="82" spans="1:19" x14ac:dyDescent="0.25">
      <c r="A82">
        <v>21</v>
      </c>
      <c r="B82">
        <v>1058.4000000000001</v>
      </c>
      <c r="C82">
        <v>21</v>
      </c>
      <c r="D82">
        <v>1.1279582597189501E-2</v>
      </c>
      <c r="E82">
        <v>0</v>
      </c>
      <c r="F82">
        <v>0</v>
      </c>
      <c r="G82">
        <v>0</v>
      </c>
      <c r="H82">
        <v>0</v>
      </c>
      <c r="I82">
        <v>16.206900572892099</v>
      </c>
      <c r="J82">
        <v>472782.1</v>
      </c>
      <c r="K82">
        <v>409527.18</v>
      </c>
      <c r="L82">
        <v>0.85563830159905296</v>
      </c>
      <c r="M82">
        <v>0.85033336913712798</v>
      </c>
      <c r="N82">
        <v>16.206900572892099</v>
      </c>
      <c r="O82">
        <v>0.93954917569567098</v>
      </c>
      <c r="P82">
        <v>16.206900572892099</v>
      </c>
      <c r="Q82">
        <v>0.93523582496061097</v>
      </c>
      <c r="R82">
        <v>111529862.56</v>
      </c>
      <c r="S82">
        <v>0.29730177875067998</v>
      </c>
    </row>
    <row r="83" spans="1:19" x14ac:dyDescent="0.25">
      <c r="A83">
        <v>20</v>
      </c>
      <c r="B83">
        <v>1008</v>
      </c>
      <c r="C83">
        <v>20</v>
      </c>
      <c r="D83">
        <v>1.0807842109988801E-2</v>
      </c>
      <c r="E83">
        <v>0</v>
      </c>
      <c r="F83">
        <v>0</v>
      </c>
      <c r="G83">
        <v>0</v>
      </c>
      <c r="H83">
        <v>0</v>
      </c>
      <c r="I83">
        <v>16.207641509449601</v>
      </c>
      <c r="J83">
        <v>472494.54</v>
      </c>
      <c r="K83">
        <v>409609.14</v>
      </c>
      <c r="L83">
        <v>0.85565283557126903</v>
      </c>
      <c r="M83">
        <v>0.84981564625850303</v>
      </c>
      <c r="N83">
        <v>16.207641509449601</v>
      </c>
      <c r="O83">
        <v>0.942572306995759</v>
      </c>
      <c r="P83">
        <v>16.207641509449601</v>
      </c>
      <c r="Q83">
        <v>0.93467712751568599</v>
      </c>
      <c r="R83">
        <v>112244587.40000001</v>
      </c>
      <c r="S83">
        <v>0.29730177875067998</v>
      </c>
    </row>
    <row r="84" spans="1:19" x14ac:dyDescent="0.25">
      <c r="A84">
        <v>19</v>
      </c>
      <c r="B84">
        <v>957.6</v>
      </c>
      <c r="C84">
        <v>19</v>
      </c>
      <c r="D84">
        <v>1.03864802023365E-2</v>
      </c>
      <c r="E84">
        <v>0</v>
      </c>
      <c r="F84">
        <v>0</v>
      </c>
      <c r="G84">
        <v>0</v>
      </c>
      <c r="H84">
        <v>0</v>
      </c>
      <c r="I84">
        <v>16.204534106127099</v>
      </c>
      <c r="J84">
        <v>472490.8</v>
      </c>
      <c r="K84">
        <v>409613.08</v>
      </c>
      <c r="L84">
        <v>0.85563083162450504</v>
      </c>
      <c r="M84">
        <v>0.84978950948800502</v>
      </c>
      <c r="N84">
        <v>16.204534106127099</v>
      </c>
      <c r="O84">
        <v>0.94480456153292203</v>
      </c>
      <c r="P84">
        <v>16.204534106127099</v>
      </c>
      <c r="Q84">
        <v>0.94169005864928801</v>
      </c>
      <c r="R84">
        <v>113281516.8</v>
      </c>
      <c r="S84">
        <v>0.29730177875067998</v>
      </c>
    </row>
    <row r="85" spans="1:19" x14ac:dyDescent="0.25">
      <c r="A85">
        <v>18</v>
      </c>
      <c r="B85">
        <v>907.2</v>
      </c>
      <c r="C85">
        <v>18</v>
      </c>
      <c r="D85">
        <v>9.9783186858533393E-3</v>
      </c>
      <c r="E85">
        <v>0</v>
      </c>
      <c r="F85">
        <v>0</v>
      </c>
      <c r="G85">
        <v>0</v>
      </c>
      <c r="H85">
        <v>0</v>
      </c>
      <c r="I85">
        <v>16.201675973393598</v>
      </c>
      <c r="J85">
        <v>472379.36</v>
      </c>
      <c r="K85">
        <v>409460.38</v>
      </c>
      <c r="L85">
        <v>0.85559605293866103</v>
      </c>
      <c r="M85">
        <v>0.84958739706408803</v>
      </c>
      <c r="N85">
        <v>16.201675973393598</v>
      </c>
      <c r="O85">
        <v>0.94823591620300596</v>
      </c>
      <c r="P85">
        <v>16.201675973393598</v>
      </c>
      <c r="Q85">
        <v>0.94146011561349496</v>
      </c>
      <c r="R85">
        <v>114517834.81999999</v>
      </c>
      <c r="S85">
        <v>0.29730177875067998</v>
      </c>
    </row>
    <row r="86" spans="1:19" x14ac:dyDescent="0.25">
      <c r="A86">
        <v>17</v>
      </c>
      <c r="B86">
        <v>856.8</v>
      </c>
      <c r="C86">
        <v>17</v>
      </c>
      <c r="D86">
        <v>9.67076405378056E-3</v>
      </c>
      <c r="E86">
        <v>0</v>
      </c>
      <c r="F86">
        <v>0</v>
      </c>
      <c r="G86">
        <v>0</v>
      </c>
      <c r="H86">
        <v>0</v>
      </c>
      <c r="I86">
        <v>16.198370281730501</v>
      </c>
      <c r="J86">
        <v>471915.04</v>
      </c>
      <c r="K86">
        <v>409410.96</v>
      </c>
      <c r="L86">
        <v>0.855320746485424</v>
      </c>
      <c r="M86">
        <v>0.84873290368779097</v>
      </c>
      <c r="N86">
        <v>16.198370281730501</v>
      </c>
      <c r="O86">
        <v>0.95181092894277797</v>
      </c>
      <c r="P86">
        <v>16.198370281730501</v>
      </c>
      <c r="Q86">
        <v>0.94548846598352099</v>
      </c>
      <c r="R86">
        <v>115614065.42</v>
      </c>
      <c r="S86">
        <v>0.29730177875067998</v>
      </c>
    </row>
    <row r="87" spans="1:19" x14ac:dyDescent="0.25">
      <c r="A87">
        <v>16</v>
      </c>
      <c r="B87">
        <v>806.4</v>
      </c>
      <c r="C87">
        <v>16</v>
      </c>
      <c r="D87">
        <v>9.4423078229360791E-3</v>
      </c>
      <c r="E87">
        <v>0</v>
      </c>
      <c r="F87">
        <v>0</v>
      </c>
      <c r="G87">
        <v>0</v>
      </c>
      <c r="H87">
        <v>0</v>
      </c>
      <c r="I87">
        <v>16.1948652012582</v>
      </c>
      <c r="J87">
        <v>471549.66</v>
      </c>
      <c r="K87">
        <v>409346.84</v>
      </c>
      <c r="L87">
        <v>0.85501271829585701</v>
      </c>
      <c r="M87">
        <v>0.84805134264231996</v>
      </c>
      <c r="N87">
        <v>16.1948652012582</v>
      </c>
      <c r="O87">
        <v>0.95316724352853499</v>
      </c>
      <c r="P87">
        <v>16.1948652012582</v>
      </c>
      <c r="Q87">
        <v>0.94408288861124101</v>
      </c>
      <c r="R87">
        <v>116091016.06</v>
      </c>
      <c r="S87">
        <v>0.29730177875067998</v>
      </c>
    </row>
    <row r="88" spans="1:19" x14ac:dyDescent="0.25">
      <c r="A88">
        <v>15</v>
      </c>
      <c r="B88">
        <v>756</v>
      </c>
      <c r="C88">
        <v>15</v>
      </c>
      <c r="D88">
        <v>9.4886649658740604E-3</v>
      </c>
      <c r="E88">
        <v>0</v>
      </c>
      <c r="F88">
        <v>0</v>
      </c>
      <c r="G88">
        <v>0</v>
      </c>
      <c r="H88">
        <v>0</v>
      </c>
      <c r="I88">
        <v>16.193394264228601</v>
      </c>
      <c r="J88">
        <v>471483.6</v>
      </c>
      <c r="K88">
        <v>409246.38</v>
      </c>
      <c r="L88">
        <v>0.85500833374557805</v>
      </c>
      <c r="M88">
        <v>0.84791686358754004</v>
      </c>
      <c r="N88">
        <v>16.193394264228601</v>
      </c>
      <c r="O88">
        <v>0.95446601467740899</v>
      </c>
      <c r="P88">
        <v>16.193394264228601</v>
      </c>
      <c r="Q88">
        <v>0.94623506422557602</v>
      </c>
      <c r="R88">
        <v>117633688.92</v>
      </c>
      <c r="S88">
        <v>0.29730177875067998</v>
      </c>
    </row>
    <row r="89" spans="1:19" x14ac:dyDescent="0.25">
      <c r="A89">
        <v>14</v>
      </c>
      <c r="B89">
        <v>705.6</v>
      </c>
      <c r="C89">
        <v>14</v>
      </c>
      <c r="D89">
        <v>9.4572151090570895E-3</v>
      </c>
      <c r="E89">
        <v>0</v>
      </c>
      <c r="F89">
        <v>0</v>
      </c>
      <c r="G89">
        <v>0</v>
      </c>
      <c r="H89">
        <v>0</v>
      </c>
      <c r="I89">
        <v>16.190691699477199</v>
      </c>
      <c r="J89">
        <v>471144.24</v>
      </c>
      <c r="K89">
        <v>409212.04</v>
      </c>
      <c r="L89">
        <v>0.85470141522614296</v>
      </c>
      <c r="M89">
        <v>0.84729917651271003</v>
      </c>
      <c r="N89">
        <v>16.190691699477199</v>
      </c>
      <c r="O89">
        <v>0.94831829977110604</v>
      </c>
      <c r="P89">
        <v>16.190691699477199</v>
      </c>
      <c r="Q89">
        <v>0.948025673903235</v>
      </c>
      <c r="R89">
        <v>118623730.45999999</v>
      </c>
      <c r="S89">
        <v>0.29730177875067998</v>
      </c>
    </row>
    <row r="90" spans="1:19" x14ac:dyDescent="0.25">
      <c r="A90">
        <v>13</v>
      </c>
      <c r="B90">
        <v>655.20000000000005</v>
      </c>
      <c r="C90">
        <v>13</v>
      </c>
      <c r="D90">
        <v>9.3442795456728893E-3</v>
      </c>
      <c r="E90">
        <v>0</v>
      </c>
      <c r="F90">
        <v>0</v>
      </c>
      <c r="G90">
        <v>0</v>
      </c>
      <c r="H90">
        <v>0</v>
      </c>
      <c r="I90">
        <v>16.186690738426801</v>
      </c>
      <c r="J90">
        <v>471077.52</v>
      </c>
      <c r="K90">
        <v>409155.2</v>
      </c>
      <c r="L90">
        <v>0.85451298782470397</v>
      </c>
      <c r="M90">
        <v>0.84714564983888296</v>
      </c>
      <c r="N90">
        <v>16.186690738426801</v>
      </c>
      <c r="O90">
        <v>0.95221861719918399</v>
      </c>
      <c r="P90">
        <v>16.186690738426801</v>
      </c>
      <c r="Q90">
        <v>0.95045867417241003</v>
      </c>
      <c r="R90">
        <v>119418399.68000001</v>
      </c>
      <c r="S90">
        <v>0.29730177875067998</v>
      </c>
    </row>
    <row r="91" spans="1:19" x14ac:dyDescent="0.25">
      <c r="A91">
        <v>12</v>
      </c>
      <c r="B91">
        <v>604.79999999999995</v>
      </c>
      <c r="C91">
        <v>12</v>
      </c>
      <c r="D91">
        <v>9.5496361158168303E-3</v>
      </c>
      <c r="E91">
        <v>0</v>
      </c>
      <c r="F91">
        <v>0</v>
      </c>
      <c r="G91">
        <v>0</v>
      </c>
      <c r="H91">
        <v>0</v>
      </c>
      <c r="I91">
        <v>16.182491431401299</v>
      </c>
      <c r="J91">
        <v>470696.14</v>
      </c>
      <c r="K91">
        <v>409052.74</v>
      </c>
      <c r="L91">
        <v>0.85394462019611905</v>
      </c>
      <c r="M91">
        <v>0.84641793770139595</v>
      </c>
      <c r="N91">
        <v>16.182491431401299</v>
      </c>
      <c r="O91">
        <v>0.94664274972895301</v>
      </c>
      <c r="P91">
        <v>16.182491431401299</v>
      </c>
      <c r="Q91">
        <v>0.95015631411853496</v>
      </c>
      <c r="R91">
        <v>120551549.84</v>
      </c>
      <c r="S91">
        <v>0.29730177875067998</v>
      </c>
    </row>
    <row r="92" spans="1:19" x14ac:dyDescent="0.25">
      <c r="A92">
        <v>11</v>
      </c>
      <c r="B92">
        <v>554.4</v>
      </c>
      <c r="C92">
        <v>11</v>
      </c>
      <c r="D92">
        <v>9.6302096554386294E-3</v>
      </c>
      <c r="E92">
        <v>0</v>
      </c>
      <c r="F92">
        <v>0</v>
      </c>
      <c r="G92">
        <v>0</v>
      </c>
      <c r="H92">
        <v>0</v>
      </c>
      <c r="I92">
        <v>16.167198004357999</v>
      </c>
      <c r="J92">
        <v>470990.1</v>
      </c>
      <c r="K92">
        <v>408952.96</v>
      </c>
      <c r="L92">
        <v>0.85334726581847598</v>
      </c>
      <c r="M92">
        <v>0.84692226996061504</v>
      </c>
      <c r="N92">
        <v>16.167198004357999</v>
      </c>
      <c r="O92">
        <v>0.94888734457887702</v>
      </c>
      <c r="P92">
        <v>16.167198004357999</v>
      </c>
      <c r="Q92">
        <v>0.95126930082046401</v>
      </c>
      <c r="R92">
        <v>121701759.88</v>
      </c>
      <c r="S92">
        <v>0.29730177875067998</v>
      </c>
    </row>
    <row r="93" spans="1:19" x14ac:dyDescent="0.25">
      <c r="A93">
        <v>10</v>
      </c>
      <c r="B93">
        <v>504</v>
      </c>
      <c r="C93">
        <v>10</v>
      </c>
      <c r="D93">
        <v>9.3047098053131907E-3</v>
      </c>
      <c r="E93">
        <v>0</v>
      </c>
      <c r="F93">
        <v>0</v>
      </c>
      <c r="G93">
        <v>0</v>
      </c>
      <c r="H93">
        <v>0</v>
      </c>
      <c r="I93">
        <v>16.155781290188699</v>
      </c>
      <c r="J93">
        <v>471002.02</v>
      </c>
      <c r="K93">
        <v>408908.78</v>
      </c>
      <c r="L93">
        <v>0.85284745415194796</v>
      </c>
      <c r="M93">
        <v>0.84690225563909804</v>
      </c>
      <c r="N93">
        <v>16.155781290188699</v>
      </c>
      <c r="O93">
        <v>0.95558851314214199</v>
      </c>
      <c r="P93">
        <v>16.155781290188699</v>
      </c>
      <c r="Q93">
        <v>0.95538738808922397</v>
      </c>
      <c r="R93">
        <v>122746580.12</v>
      </c>
      <c r="S93">
        <v>0.29730177875067998</v>
      </c>
    </row>
    <row r="94" spans="1:19" x14ac:dyDescent="0.25">
      <c r="A94">
        <v>9</v>
      </c>
      <c r="B94">
        <v>453.6</v>
      </c>
      <c r="C94">
        <v>9</v>
      </c>
      <c r="D94">
        <v>9.1987317267020301E-3</v>
      </c>
      <c r="E94">
        <v>0</v>
      </c>
      <c r="F94">
        <v>0</v>
      </c>
      <c r="G94">
        <v>0</v>
      </c>
      <c r="H94">
        <v>0</v>
      </c>
      <c r="I94">
        <v>16.123370986626298</v>
      </c>
      <c r="J94">
        <v>471017.94</v>
      </c>
      <c r="K94">
        <v>408713.8</v>
      </c>
      <c r="L94">
        <v>0.85126793344698404</v>
      </c>
      <c r="M94">
        <v>0.84687977085570998</v>
      </c>
      <c r="N94">
        <v>16.123370986626298</v>
      </c>
      <c r="O94">
        <v>0.96476845540434397</v>
      </c>
      <c r="P94">
        <v>16.123370986626298</v>
      </c>
      <c r="Q94">
        <v>0.94801251398431696</v>
      </c>
      <c r="R94">
        <v>123808174.22</v>
      </c>
      <c r="S94">
        <v>0.29730177875067998</v>
      </c>
    </row>
    <row r="95" spans="1:19" x14ac:dyDescent="0.25">
      <c r="A95">
        <v>8</v>
      </c>
      <c r="B95">
        <v>403.2</v>
      </c>
      <c r="C95">
        <v>8</v>
      </c>
      <c r="D95">
        <v>9.1211683388353493E-3</v>
      </c>
      <c r="E95">
        <v>0</v>
      </c>
      <c r="F95">
        <v>0</v>
      </c>
      <c r="G95">
        <v>0</v>
      </c>
      <c r="H95">
        <v>0</v>
      </c>
      <c r="I95">
        <v>16.122266176640501</v>
      </c>
      <c r="J95">
        <v>471051.2</v>
      </c>
      <c r="K95">
        <v>408599.18</v>
      </c>
      <c r="L95">
        <v>0.85109084633299203</v>
      </c>
      <c r="M95">
        <v>0.84691170784103098</v>
      </c>
      <c r="N95">
        <v>16.122266176640501</v>
      </c>
      <c r="O95">
        <v>0.96131278312567903</v>
      </c>
      <c r="P95">
        <v>16.122266176640501</v>
      </c>
      <c r="Q95">
        <v>0.948309878469212</v>
      </c>
      <c r="R95">
        <v>125015312.92</v>
      </c>
      <c r="S95">
        <v>0.29730177875067998</v>
      </c>
    </row>
    <row r="96" spans="1:19" x14ac:dyDescent="0.25">
      <c r="A96">
        <v>7</v>
      </c>
      <c r="B96">
        <v>352.8</v>
      </c>
      <c r="C96">
        <v>7</v>
      </c>
      <c r="D96">
        <v>8.7049764954926102E-3</v>
      </c>
      <c r="E96">
        <v>0</v>
      </c>
      <c r="F96">
        <v>0</v>
      </c>
      <c r="G96">
        <v>0</v>
      </c>
      <c r="H96">
        <v>0</v>
      </c>
      <c r="I96">
        <v>16.116110487738499</v>
      </c>
      <c r="J96">
        <v>471275.44</v>
      </c>
      <c r="K96">
        <v>408088.64</v>
      </c>
      <c r="L96">
        <v>0.85087351337787098</v>
      </c>
      <c r="M96">
        <v>0.84727744360902202</v>
      </c>
      <c r="N96">
        <v>16.116110487738499</v>
      </c>
      <c r="O96">
        <v>0.96338748159737098</v>
      </c>
      <c r="P96">
        <v>16.116110487738499</v>
      </c>
      <c r="Q96">
        <v>0.94808222444989199</v>
      </c>
      <c r="R96">
        <v>126138385.68000001</v>
      </c>
      <c r="S96">
        <v>0.29730177875067998</v>
      </c>
    </row>
    <row r="97" spans="1:19" x14ac:dyDescent="0.25">
      <c r="A97">
        <v>6</v>
      </c>
      <c r="B97">
        <v>302.39999999999998</v>
      </c>
      <c r="C97">
        <v>6</v>
      </c>
      <c r="D97">
        <v>8.3445059084654195E-3</v>
      </c>
      <c r="E97">
        <v>0</v>
      </c>
      <c r="F97">
        <v>0</v>
      </c>
      <c r="G97">
        <v>0</v>
      </c>
      <c r="H97">
        <v>0</v>
      </c>
      <c r="I97">
        <v>16.11264291757</v>
      </c>
      <c r="J97">
        <v>471308.46</v>
      </c>
      <c r="K97">
        <v>407786.42</v>
      </c>
      <c r="L97">
        <v>0.85042052437788895</v>
      </c>
      <c r="M97">
        <v>0.84727676333691304</v>
      </c>
      <c r="N97">
        <v>16.11264291757</v>
      </c>
      <c r="O97">
        <v>0.95490300729116195</v>
      </c>
      <c r="P97">
        <v>16.11264291757</v>
      </c>
      <c r="Q97">
        <v>0.94087375550840502</v>
      </c>
      <c r="R97">
        <v>127416280.78</v>
      </c>
      <c r="S97">
        <v>0.29730177875067998</v>
      </c>
    </row>
    <row r="98" spans="1:19" x14ac:dyDescent="0.25">
      <c r="A98">
        <v>5</v>
      </c>
      <c r="B98">
        <v>252</v>
      </c>
      <c r="C98">
        <v>5</v>
      </c>
      <c r="D98">
        <v>8.4406788826447109E-3</v>
      </c>
      <c r="E98">
        <v>0</v>
      </c>
      <c r="F98">
        <v>0</v>
      </c>
      <c r="G98">
        <v>0</v>
      </c>
      <c r="H98">
        <v>0</v>
      </c>
      <c r="I98">
        <v>16.109265966337102</v>
      </c>
      <c r="J98">
        <v>471276</v>
      </c>
      <c r="K98">
        <v>407296.1</v>
      </c>
      <c r="L98">
        <v>0.85002448040126599</v>
      </c>
      <c r="M98">
        <v>0.84714690297171502</v>
      </c>
      <c r="N98">
        <v>16.109265966337102</v>
      </c>
      <c r="O98">
        <v>0.95517930683840602</v>
      </c>
      <c r="P98">
        <v>16.109265966337102</v>
      </c>
      <c r="Q98">
        <v>0.94314355921807502</v>
      </c>
      <c r="R98">
        <v>128506098.58</v>
      </c>
      <c r="S98">
        <v>0.29730177875067998</v>
      </c>
    </row>
    <row r="99" spans="1:19" x14ac:dyDescent="0.25">
      <c r="A99">
        <v>4</v>
      </c>
      <c r="B99">
        <v>201.6</v>
      </c>
      <c r="C99">
        <v>4</v>
      </c>
      <c r="D99">
        <v>7.6057232610586998E-3</v>
      </c>
      <c r="E99">
        <v>0</v>
      </c>
      <c r="F99">
        <v>0</v>
      </c>
      <c r="G99">
        <v>0</v>
      </c>
      <c r="H99">
        <v>0</v>
      </c>
      <c r="I99">
        <v>16.1207477994835</v>
      </c>
      <c r="J99">
        <v>471024.92</v>
      </c>
      <c r="K99">
        <v>406768.38</v>
      </c>
      <c r="L99">
        <v>0.85042607272854898</v>
      </c>
      <c r="M99">
        <v>0.84658310060866404</v>
      </c>
      <c r="N99">
        <v>16.1207477994835</v>
      </c>
      <c r="O99">
        <v>0.95397027057420902</v>
      </c>
      <c r="P99">
        <v>16.1207477994835</v>
      </c>
      <c r="Q99">
        <v>0.94578803676474699</v>
      </c>
      <c r="R99">
        <v>129667952.76000001</v>
      </c>
      <c r="S99">
        <v>0.29730177875067998</v>
      </c>
    </row>
    <row r="100" spans="1:19" x14ac:dyDescent="0.25">
      <c r="A100">
        <v>3</v>
      </c>
      <c r="B100">
        <v>151.19999999999999</v>
      </c>
      <c r="C100">
        <v>3</v>
      </c>
      <c r="D100">
        <v>8.1504743796292408E-3</v>
      </c>
      <c r="E100">
        <v>0</v>
      </c>
      <c r="F100">
        <v>0</v>
      </c>
      <c r="G100">
        <v>0</v>
      </c>
      <c r="H100">
        <v>0</v>
      </c>
      <c r="I100">
        <v>16.1364031223765</v>
      </c>
      <c r="J100">
        <v>470132.84</v>
      </c>
      <c r="K100">
        <v>405640.58</v>
      </c>
      <c r="L100">
        <v>0.85029375133158902</v>
      </c>
      <c r="M100">
        <v>0.84487676333691297</v>
      </c>
      <c r="N100">
        <v>16.1364031223765</v>
      </c>
      <c r="O100">
        <v>0.95294556295055299</v>
      </c>
      <c r="P100">
        <v>16.1364031223765</v>
      </c>
      <c r="Q100">
        <v>0.93889430050739797</v>
      </c>
      <c r="R100">
        <v>130879571.3</v>
      </c>
      <c r="S100">
        <v>0.29730177875067998</v>
      </c>
    </row>
    <row r="101" spans="1:19" x14ac:dyDescent="0.25">
      <c r="A101">
        <v>2</v>
      </c>
      <c r="B101">
        <v>100.8</v>
      </c>
      <c r="C101">
        <v>2</v>
      </c>
      <c r="D101">
        <v>8.7528190960833394E-3</v>
      </c>
      <c r="E101">
        <v>0</v>
      </c>
      <c r="F101">
        <v>0</v>
      </c>
      <c r="G101">
        <v>0</v>
      </c>
      <c r="H101">
        <v>0</v>
      </c>
      <c r="I101">
        <v>16.132591334491</v>
      </c>
      <c r="J101">
        <v>469063.86</v>
      </c>
      <c r="K101">
        <v>403959.72</v>
      </c>
      <c r="L101">
        <v>0.84945722244281197</v>
      </c>
      <c r="M101">
        <v>0.84284121016827795</v>
      </c>
      <c r="N101">
        <v>16.132591334491</v>
      </c>
      <c r="O101">
        <v>0.95140292848948604</v>
      </c>
      <c r="P101">
        <v>16.132591334491</v>
      </c>
      <c r="Q101">
        <v>0.949205844744481</v>
      </c>
      <c r="R101">
        <v>132118325.52</v>
      </c>
      <c r="S101">
        <v>0.29730177875067998</v>
      </c>
    </row>
    <row r="102" spans="1:19" x14ac:dyDescent="0.25">
      <c r="A102">
        <v>1</v>
      </c>
      <c r="B102">
        <v>50.4</v>
      </c>
      <c r="C102">
        <v>1</v>
      </c>
      <c r="D102">
        <v>8.8719867434153103E-3</v>
      </c>
      <c r="E102">
        <v>0</v>
      </c>
      <c r="F102">
        <v>0</v>
      </c>
      <c r="G102">
        <v>0</v>
      </c>
      <c r="H102">
        <v>0</v>
      </c>
      <c r="I102">
        <v>16.144595765455801</v>
      </c>
      <c r="J102">
        <v>467437.16</v>
      </c>
      <c r="K102">
        <v>401570.54</v>
      </c>
      <c r="L102">
        <v>0.84915866704705401</v>
      </c>
      <c r="M102">
        <v>0.83956527031865302</v>
      </c>
      <c r="N102">
        <v>16.144595765455801</v>
      </c>
      <c r="O102">
        <v>0.91767766231121095</v>
      </c>
      <c r="P102">
        <v>16.144595765455801</v>
      </c>
      <c r="Q102">
        <v>0.92553184970128499</v>
      </c>
      <c r="R102">
        <v>133334775.34</v>
      </c>
      <c r="S102">
        <v>0.29730177875067998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</row>
    <row r="3" spans="1:19" x14ac:dyDescent="0.25">
      <c r="A3">
        <v>100</v>
      </c>
      <c r="B3">
        <v>5040</v>
      </c>
      <c r="C3">
        <v>100</v>
      </c>
      <c r="D3">
        <v>141</v>
      </c>
      <c r="E3">
        <v>12</v>
      </c>
      <c r="F3">
        <v>140</v>
      </c>
      <c r="G3">
        <v>0</v>
      </c>
      <c r="H3">
        <v>0</v>
      </c>
      <c r="I3">
        <v>47</v>
      </c>
      <c r="J3">
        <v>6194</v>
      </c>
      <c r="K3">
        <v>37481</v>
      </c>
      <c r="L3">
        <v>5024</v>
      </c>
      <c r="M3">
        <v>4365</v>
      </c>
      <c r="N3">
        <v>32</v>
      </c>
      <c r="O3">
        <v>44</v>
      </c>
      <c r="P3">
        <v>43</v>
      </c>
      <c r="Q3">
        <v>47</v>
      </c>
      <c r="R3">
        <v>5654</v>
      </c>
      <c r="S3">
        <v>29</v>
      </c>
    </row>
    <row r="4" spans="1:19" x14ac:dyDescent="0.25">
      <c r="A4">
        <v>99</v>
      </c>
      <c r="B4">
        <v>4989.6000000000004</v>
      </c>
      <c r="C4">
        <v>99</v>
      </c>
      <c r="D4">
        <v>14</v>
      </c>
      <c r="E4">
        <v>0</v>
      </c>
      <c r="F4">
        <v>0</v>
      </c>
      <c r="G4">
        <v>0</v>
      </c>
      <c r="H4">
        <v>0</v>
      </c>
      <c r="I4">
        <v>27</v>
      </c>
      <c r="J4">
        <v>4241</v>
      </c>
      <c r="K4">
        <v>31649</v>
      </c>
      <c r="L4">
        <v>3638</v>
      </c>
      <c r="M4">
        <v>3402</v>
      </c>
      <c r="N4">
        <v>25</v>
      </c>
      <c r="O4">
        <v>27</v>
      </c>
      <c r="P4">
        <v>25</v>
      </c>
      <c r="Q4">
        <v>40</v>
      </c>
      <c r="R4">
        <v>4712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13</v>
      </c>
      <c r="E5">
        <v>0</v>
      </c>
      <c r="F5">
        <v>0</v>
      </c>
      <c r="G5">
        <v>0</v>
      </c>
      <c r="H5">
        <v>0</v>
      </c>
      <c r="I5">
        <v>124</v>
      </c>
      <c r="J5">
        <v>4195</v>
      </c>
      <c r="K5">
        <v>31498</v>
      </c>
      <c r="L5">
        <v>3589</v>
      </c>
      <c r="M5">
        <v>3397</v>
      </c>
      <c r="N5">
        <v>25</v>
      </c>
      <c r="O5">
        <v>27</v>
      </c>
      <c r="P5">
        <v>25</v>
      </c>
      <c r="Q5">
        <v>40</v>
      </c>
      <c r="R5">
        <v>4591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4157</v>
      </c>
      <c r="K6">
        <v>31731</v>
      </c>
      <c r="L6">
        <v>3553</v>
      </c>
      <c r="M6">
        <v>3395</v>
      </c>
      <c r="N6">
        <v>25</v>
      </c>
      <c r="O6">
        <v>28</v>
      </c>
      <c r="P6">
        <v>25</v>
      </c>
      <c r="Q6">
        <v>39</v>
      </c>
      <c r="R6">
        <v>4647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20</v>
      </c>
      <c r="E7">
        <v>0</v>
      </c>
      <c r="F7">
        <v>0</v>
      </c>
      <c r="G7">
        <v>0</v>
      </c>
      <c r="H7">
        <v>0</v>
      </c>
      <c r="I7">
        <v>27</v>
      </c>
      <c r="J7">
        <v>4424</v>
      </c>
      <c r="K7">
        <v>31664</v>
      </c>
      <c r="L7">
        <v>3805</v>
      </c>
      <c r="M7">
        <v>3557</v>
      </c>
      <c r="N7">
        <v>25</v>
      </c>
      <c r="O7">
        <v>27</v>
      </c>
      <c r="P7">
        <v>26</v>
      </c>
      <c r="Q7">
        <v>41</v>
      </c>
      <c r="R7">
        <v>4667</v>
      </c>
      <c r="S7">
        <v>19</v>
      </c>
    </row>
    <row r="8" spans="1:19" x14ac:dyDescent="0.25">
      <c r="A8">
        <v>95</v>
      </c>
      <c r="B8">
        <v>4788</v>
      </c>
      <c r="C8">
        <v>95</v>
      </c>
      <c r="D8">
        <v>13</v>
      </c>
      <c r="E8">
        <v>0</v>
      </c>
      <c r="F8">
        <v>0</v>
      </c>
      <c r="G8">
        <v>0</v>
      </c>
      <c r="H8">
        <v>0</v>
      </c>
      <c r="I8">
        <v>25</v>
      </c>
      <c r="J8">
        <v>4253</v>
      </c>
      <c r="K8">
        <v>31202</v>
      </c>
      <c r="L8">
        <v>3654</v>
      </c>
      <c r="M8">
        <v>3402</v>
      </c>
      <c r="N8">
        <v>25</v>
      </c>
      <c r="O8">
        <v>27</v>
      </c>
      <c r="P8">
        <v>25</v>
      </c>
      <c r="Q8">
        <v>40</v>
      </c>
      <c r="R8">
        <v>4623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13</v>
      </c>
      <c r="E9">
        <v>0</v>
      </c>
      <c r="F9">
        <v>0</v>
      </c>
      <c r="G9">
        <v>0</v>
      </c>
      <c r="H9">
        <v>0</v>
      </c>
      <c r="I9">
        <v>25</v>
      </c>
      <c r="J9">
        <v>4099</v>
      </c>
      <c r="K9">
        <v>31452</v>
      </c>
      <c r="L9">
        <v>3630</v>
      </c>
      <c r="M9">
        <v>3436</v>
      </c>
      <c r="N9">
        <v>25</v>
      </c>
      <c r="O9">
        <v>27</v>
      </c>
      <c r="P9">
        <v>25</v>
      </c>
      <c r="Q9">
        <v>40</v>
      </c>
      <c r="R9">
        <v>4492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18</v>
      </c>
      <c r="E10">
        <v>0</v>
      </c>
      <c r="F10">
        <v>0</v>
      </c>
      <c r="G10">
        <v>0</v>
      </c>
      <c r="H10">
        <v>0</v>
      </c>
      <c r="I10">
        <v>25</v>
      </c>
      <c r="J10">
        <v>4374</v>
      </c>
      <c r="K10">
        <v>31921</v>
      </c>
      <c r="L10">
        <v>3740</v>
      </c>
      <c r="M10">
        <v>3454</v>
      </c>
      <c r="N10">
        <v>25</v>
      </c>
      <c r="O10">
        <v>27</v>
      </c>
      <c r="P10">
        <v>25</v>
      </c>
      <c r="Q10">
        <v>40</v>
      </c>
      <c r="R10">
        <v>4644</v>
      </c>
      <c r="S10">
        <v>23</v>
      </c>
    </row>
    <row r="11" spans="1:19" x14ac:dyDescent="0.25">
      <c r="A11">
        <v>92</v>
      </c>
      <c r="B11">
        <v>4636.8</v>
      </c>
      <c r="C11">
        <v>92</v>
      </c>
      <c r="D11">
        <v>11</v>
      </c>
      <c r="E11">
        <v>0</v>
      </c>
      <c r="F11">
        <v>0</v>
      </c>
      <c r="G11">
        <v>0</v>
      </c>
      <c r="H11">
        <v>0</v>
      </c>
      <c r="I11">
        <v>26</v>
      </c>
      <c r="J11">
        <v>4194</v>
      </c>
      <c r="K11">
        <v>31316</v>
      </c>
      <c r="L11">
        <v>3550</v>
      </c>
      <c r="M11">
        <v>3430</v>
      </c>
      <c r="N11">
        <v>27</v>
      </c>
      <c r="O11">
        <v>28</v>
      </c>
      <c r="P11">
        <v>31</v>
      </c>
      <c r="Q11">
        <v>40</v>
      </c>
      <c r="R11">
        <v>4700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13</v>
      </c>
      <c r="E12">
        <v>0</v>
      </c>
      <c r="F12">
        <v>0</v>
      </c>
      <c r="G12">
        <v>0</v>
      </c>
      <c r="H12">
        <v>0</v>
      </c>
      <c r="I12">
        <v>27</v>
      </c>
      <c r="J12">
        <v>4408</v>
      </c>
      <c r="K12">
        <v>31964</v>
      </c>
      <c r="L12">
        <v>3874</v>
      </c>
      <c r="M12">
        <v>3588</v>
      </c>
      <c r="N12">
        <v>57</v>
      </c>
      <c r="O12">
        <v>34</v>
      </c>
      <c r="P12">
        <v>27</v>
      </c>
      <c r="Q12">
        <v>40</v>
      </c>
      <c r="R12">
        <v>4646</v>
      </c>
      <c r="S12">
        <v>19</v>
      </c>
    </row>
    <row r="13" spans="1:19" x14ac:dyDescent="0.25">
      <c r="A13">
        <v>90</v>
      </c>
      <c r="B13">
        <v>4536</v>
      </c>
      <c r="C13">
        <v>90</v>
      </c>
      <c r="D13">
        <v>13</v>
      </c>
      <c r="E13">
        <v>0</v>
      </c>
      <c r="F13">
        <v>0</v>
      </c>
      <c r="G13">
        <v>0</v>
      </c>
      <c r="H13">
        <v>0</v>
      </c>
      <c r="I13">
        <v>26</v>
      </c>
      <c r="J13">
        <v>4108</v>
      </c>
      <c r="K13">
        <v>31548</v>
      </c>
      <c r="L13">
        <v>3487</v>
      </c>
      <c r="M13">
        <v>3371</v>
      </c>
      <c r="N13">
        <v>26</v>
      </c>
      <c r="O13">
        <v>27</v>
      </c>
      <c r="P13">
        <v>25</v>
      </c>
      <c r="Q13">
        <v>40</v>
      </c>
      <c r="R13">
        <v>4661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13</v>
      </c>
      <c r="E14">
        <v>0</v>
      </c>
      <c r="F14">
        <v>0</v>
      </c>
      <c r="G14">
        <v>0</v>
      </c>
      <c r="H14">
        <v>0</v>
      </c>
      <c r="I14">
        <v>26</v>
      </c>
      <c r="J14">
        <v>4150</v>
      </c>
      <c r="K14">
        <v>31564</v>
      </c>
      <c r="L14">
        <v>3658</v>
      </c>
      <c r="M14">
        <v>3384</v>
      </c>
      <c r="N14">
        <v>25</v>
      </c>
      <c r="O14">
        <v>27</v>
      </c>
      <c r="P14">
        <v>25</v>
      </c>
      <c r="Q14">
        <v>40</v>
      </c>
      <c r="R14">
        <v>4458</v>
      </c>
      <c r="S14">
        <v>19</v>
      </c>
    </row>
    <row r="15" spans="1:19" x14ac:dyDescent="0.25">
      <c r="A15">
        <v>88</v>
      </c>
      <c r="B15">
        <v>4435.2</v>
      </c>
      <c r="C15">
        <v>88</v>
      </c>
      <c r="D15">
        <v>16</v>
      </c>
      <c r="E15">
        <v>0</v>
      </c>
      <c r="F15">
        <v>0</v>
      </c>
      <c r="G15">
        <v>0</v>
      </c>
      <c r="H15">
        <v>0</v>
      </c>
      <c r="I15">
        <v>26</v>
      </c>
      <c r="J15">
        <v>4112</v>
      </c>
      <c r="K15">
        <v>31165</v>
      </c>
      <c r="L15">
        <v>3557</v>
      </c>
      <c r="M15">
        <v>3376</v>
      </c>
      <c r="N15">
        <v>27</v>
      </c>
      <c r="O15">
        <v>28</v>
      </c>
      <c r="P15">
        <v>25</v>
      </c>
      <c r="Q15">
        <v>44</v>
      </c>
      <c r="R15">
        <v>4535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12</v>
      </c>
      <c r="E16">
        <v>0</v>
      </c>
      <c r="F16">
        <v>0</v>
      </c>
      <c r="G16">
        <v>0</v>
      </c>
      <c r="H16">
        <v>0</v>
      </c>
      <c r="I16">
        <v>25</v>
      </c>
      <c r="J16">
        <v>4375</v>
      </c>
      <c r="K16">
        <v>31340</v>
      </c>
      <c r="L16">
        <v>3862</v>
      </c>
      <c r="M16">
        <v>3525</v>
      </c>
      <c r="N16">
        <v>25</v>
      </c>
      <c r="O16">
        <v>27</v>
      </c>
      <c r="P16">
        <v>25</v>
      </c>
      <c r="Q16">
        <v>40</v>
      </c>
      <c r="R16">
        <v>4651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19</v>
      </c>
      <c r="E17">
        <v>0</v>
      </c>
      <c r="F17">
        <v>0</v>
      </c>
      <c r="G17">
        <v>0</v>
      </c>
      <c r="H17">
        <v>0</v>
      </c>
      <c r="I17">
        <v>25</v>
      </c>
      <c r="J17">
        <v>4244</v>
      </c>
      <c r="K17">
        <v>31587</v>
      </c>
      <c r="L17">
        <v>3674</v>
      </c>
      <c r="M17">
        <v>3536</v>
      </c>
      <c r="N17">
        <v>26</v>
      </c>
      <c r="O17">
        <v>27</v>
      </c>
      <c r="P17">
        <v>25</v>
      </c>
      <c r="Q17">
        <v>40</v>
      </c>
      <c r="R17">
        <v>4483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78</v>
      </c>
      <c r="E18">
        <v>0</v>
      </c>
      <c r="F18">
        <v>0</v>
      </c>
      <c r="G18">
        <v>0</v>
      </c>
      <c r="H18">
        <v>0</v>
      </c>
      <c r="I18">
        <v>27</v>
      </c>
      <c r="J18">
        <v>4145</v>
      </c>
      <c r="K18">
        <v>31431</v>
      </c>
      <c r="L18">
        <v>3581</v>
      </c>
      <c r="M18">
        <v>3383</v>
      </c>
      <c r="N18">
        <v>25</v>
      </c>
      <c r="O18">
        <v>27</v>
      </c>
      <c r="P18">
        <v>25</v>
      </c>
      <c r="Q18">
        <v>41</v>
      </c>
      <c r="R18">
        <v>4690</v>
      </c>
      <c r="S18">
        <v>19</v>
      </c>
    </row>
    <row r="19" spans="1:19" x14ac:dyDescent="0.25">
      <c r="A19">
        <v>84</v>
      </c>
      <c r="B19">
        <v>4233.6000000000004</v>
      </c>
      <c r="C19">
        <v>84</v>
      </c>
      <c r="D19">
        <v>13</v>
      </c>
      <c r="E19">
        <v>0</v>
      </c>
      <c r="F19">
        <v>0</v>
      </c>
      <c r="G19">
        <v>0</v>
      </c>
      <c r="H19">
        <v>0</v>
      </c>
      <c r="I19">
        <v>51</v>
      </c>
      <c r="J19">
        <v>4440</v>
      </c>
      <c r="K19">
        <v>31856</v>
      </c>
      <c r="L19">
        <v>3688</v>
      </c>
      <c r="M19">
        <v>3548</v>
      </c>
      <c r="N19">
        <v>25</v>
      </c>
      <c r="O19">
        <v>30</v>
      </c>
      <c r="P19">
        <v>25</v>
      </c>
      <c r="Q19">
        <v>40</v>
      </c>
      <c r="R19">
        <v>4655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13</v>
      </c>
      <c r="E20">
        <v>0</v>
      </c>
      <c r="F20">
        <v>0</v>
      </c>
      <c r="G20">
        <v>0</v>
      </c>
      <c r="H20">
        <v>0</v>
      </c>
      <c r="I20">
        <v>27</v>
      </c>
      <c r="J20">
        <v>4435</v>
      </c>
      <c r="K20">
        <v>31962</v>
      </c>
      <c r="L20">
        <v>3689</v>
      </c>
      <c r="M20">
        <v>3604</v>
      </c>
      <c r="N20">
        <v>27</v>
      </c>
      <c r="O20">
        <v>28</v>
      </c>
      <c r="P20">
        <v>26</v>
      </c>
      <c r="Q20">
        <v>40</v>
      </c>
      <c r="R20">
        <v>4770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13</v>
      </c>
      <c r="E21">
        <v>0</v>
      </c>
      <c r="F21">
        <v>0</v>
      </c>
      <c r="G21">
        <v>0</v>
      </c>
      <c r="H21">
        <v>0</v>
      </c>
      <c r="I21">
        <v>26</v>
      </c>
      <c r="J21">
        <v>4531</v>
      </c>
      <c r="K21">
        <v>31692</v>
      </c>
      <c r="L21">
        <v>3895</v>
      </c>
      <c r="M21">
        <v>3655</v>
      </c>
      <c r="N21">
        <v>25</v>
      </c>
      <c r="O21">
        <v>33</v>
      </c>
      <c r="P21">
        <v>25</v>
      </c>
      <c r="Q21">
        <v>40</v>
      </c>
      <c r="R21">
        <v>4705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13</v>
      </c>
      <c r="E22">
        <v>0</v>
      </c>
      <c r="F22">
        <v>0</v>
      </c>
      <c r="G22">
        <v>0</v>
      </c>
      <c r="H22">
        <v>0</v>
      </c>
      <c r="I22">
        <v>26</v>
      </c>
      <c r="J22">
        <v>4272</v>
      </c>
      <c r="K22">
        <v>31211</v>
      </c>
      <c r="L22">
        <v>3603</v>
      </c>
      <c r="M22">
        <v>3413</v>
      </c>
      <c r="N22">
        <v>25</v>
      </c>
      <c r="O22">
        <v>28</v>
      </c>
      <c r="P22">
        <v>25</v>
      </c>
      <c r="Q22">
        <v>41</v>
      </c>
      <c r="R22">
        <v>4525</v>
      </c>
      <c r="S22">
        <v>19</v>
      </c>
    </row>
    <row r="23" spans="1:19" x14ac:dyDescent="0.25">
      <c r="A23">
        <v>80</v>
      </c>
      <c r="B23">
        <v>4032</v>
      </c>
      <c r="C23">
        <v>80</v>
      </c>
      <c r="D23">
        <v>13</v>
      </c>
      <c r="E23">
        <v>0</v>
      </c>
      <c r="F23">
        <v>0</v>
      </c>
      <c r="G23">
        <v>0</v>
      </c>
      <c r="H23">
        <v>0</v>
      </c>
      <c r="I23">
        <v>28</v>
      </c>
      <c r="J23">
        <v>4249</v>
      </c>
      <c r="K23">
        <v>31164</v>
      </c>
      <c r="L23">
        <v>3581</v>
      </c>
      <c r="M23">
        <v>3400</v>
      </c>
      <c r="N23">
        <v>27</v>
      </c>
      <c r="O23">
        <v>30</v>
      </c>
      <c r="P23">
        <v>25</v>
      </c>
      <c r="Q23">
        <v>40</v>
      </c>
      <c r="R23">
        <v>4662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13</v>
      </c>
      <c r="E24">
        <v>0</v>
      </c>
      <c r="F24">
        <v>0</v>
      </c>
      <c r="G24">
        <v>0</v>
      </c>
      <c r="H24">
        <v>0</v>
      </c>
      <c r="I24">
        <v>26</v>
      </c>
      <c r="J24">
        <v>4410</v>
      </c>
      <c r="K24">
        <v>31397</v>
      </c>
      <c r="L24">
        <v>3910</v>
      </c>
      <c r="M24">
        <v>3652</v>
      </c>
      <c r="N24">
        <v>26</v>
      </c>
      <c r="O24">
        <v>27</v>
      </c>
      <c r="P24">
        <v>25</v>
      </c>
      <c r="Q24">
        <v>39</v>
      </c>
      <c r="R24">
        <v>4713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11</v>
      </c>
      <c r="E25">
        <v>0</v>
      </c>
      <c r="F25">
        <v>0</v>
      </c>
      <c r="G25">
        <v>0</v>
      </c>
      <c r="H25">
        <v>0</v>
      </c>
      <c r="I25">
        <v>26</v>
      </c>
      <c r="J25">
        <v>4400</v>
      </c>
      <c r="K25">
        <v>31490</v>
      </c>
      <c r="L25">
        <v>3648</v>
      </c>
      <c r="M25">
        <v>3600</v>
      </c>
      <c r="N25">
        <v>25</v>
      </c>
      <c r="O25">
        <v>27</v>
      </c>
      <c r="P25">
        <v>25</v>
      </c>
      <c r="Q25">
        <v>40</v>
      </c>
      <c r="R25">
        <v>4809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25</v>
      </c>
      <c r="J26">
        <v>4361</v>
      </c>
      <c r="K26">
        <v>31223</v>
      </c>
      <c r="L26">
        <v>3632</v>
      </c>
      <c r="M26">
        <v>3541</v>
      </c>
      <c r="N26">
        <v>25</v>
      </c>
      <c r="O26">
        <v>27</v>
      </c>
      <c r="P26">
        <v>25</v>
      </c>
      <c r="Q26">
        <v>123</v>
      </c>
      <c r="R26">
        <v>4590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11</v>
      </c>
      <c r="E27">
        <v>0</v>
      </c>
      <c r="F27">
        <v>0</v>
      </c>
      <c r="G27">
        <v>0</v>
      </c>
      <c r="H27">
        <v>0</v>
      </c>
      <c r="I27">
        <v>26</v>
      </c>
      <c r="J27">
        <v>4200</v>
      </c>
      <c r="K27">
        <v>31364</v>
      </c>
      <c r="L27">
        <v>3564</v>
      </c>
      <c r="M27">
        <v>3326</v>
      </c>
      <c r="N27">
        <v>25</v>
      </c>
      <c r="O27">
        <v>28</v>
      </c>
      <c r="P27">
        <v>25</v>
      </c>
      <c r="Q27">
        <v>39</v>
      </c>
      <c r="R27">
        <v>4592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11</v>
      </c>
      <c r="E28">
        <v>0</v>
      </c>
      <c r="F28">
        <v>0</v>
      </c>
      <c r="G28">
        <v>0</v>
      </c>
      <c r="H28">
        <v>0</v>
      </c>
      <c r="I28">
        <v>26</v>
      </c>
      <c r="J28">
        <v>4292</v>
      </c>
      <c r="K28">
        <v>31543</v>
      </c>
      <c r="L28">
        <v>3603</v>
      </c>
      <c r="M28">
        <v>3397</v>
      </c>
      <c r="N28">
        <v>26</v>
      </c>
      <c r="O28">
        <v>28</v>
      </c>
      <c r="P28">
        <v>25</v>
      </c>
      <c r="Q28">
        <v>40</v>
      </c>
      <c r="R28">
        <v>4561</v>
      </c>
      <c r="S28">
        <v>21</v>
      </c>
    </row>
    <row r="29" spans="1:19" x14ac:dyDescent="0.25">
      <c r="A29">
        <v>74</v>
      </c>
      <c r="B29">
        <v>3729.6</v>
      </c>
      <c r="C29">
        <v>74</v>
      </c>
      <c r="D29">
        <v>11</v>
      </c>
      <c r="E29">
        <v>0</v>
      </c>
      <c r="F29">
        <v>0</v>
      </c>
      <c r="G29">
        <v>0</v>
      </c>
      <c r="H29">
        <v>0</v>
      </c>
      <c r="I29">
        <v>27</v>
      </c>
      <c r="J29">
        <v>4446</v>
      </c>
      <c r="K29">
        <v>31923</v>
      </c>
      <c r="L29">
        <v>3800</v>
      </c>
      <c r="M29">
        <v>3616</v>
      </c>
      <c r="N29">
        <v>26</v>
      </c>
      <c r="O29">
        <v>28</v>
      </c>
      <c r="P29">
        <v>26</v>
      </c>
      <c r="Q29">
        <v>40</v>
      </c>
      <c r="R29">
        <v>4742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13</v>
      </c>
      <c r="E30">
        <v>0</v>
      </c>
      <c r="F30">
        <v>0</v>
      </c>
      <c r="G30">
        <v>0</v>
      </c>
      <c r="H30">
        <v>0</v>
      </c>
      <c r="I30">
        <v>54</v>
      </c>
      <c r="J30">
        <v>4453</v>
      </c>
      <c r="K30">
        <v>31759</v>
      </c>
      <c r="L30">
        <v>3743</v>
      </c>
      <c r="M30">
        <v>3600</v>
      </c>
      <c r="N30">
        <v>26</v>
      </c>
      <c r="O30">
        <v>27</v>
      </c>
      <c r="P30">
        <v>25</v>
      </c>
      <c r="Q30">
        <v>40</v>
      </c>
      <c r="R30">
        <v>4568</v>
      </c>
      <c r="S30">
        <v>19</v>
      </c>
    </row>
    <row r="31" spans="1:19" x14ac:dyDescent="0.25">
      <c r="A31">
        <v>72</v>
      </c>
      <c r="B31">
        <v>3628.8</v>
      </c>
      <c r="C31">
        <v>72</v>
      </c>
      <c r="D31">
        <v>12</v>
      </c>
      <c r="E31">
        <v>0</v>
      </c>
      <c r="F31">
        <v>0</v>
      </c>
      <c r="G31">
        <v>0</v>
      </c>
      <c r="H31">
        <v>0</v>
      </c>
      <c r="I31">
        <v>28</v>
      </c>
      <c r="J31">
        <v>4454</v>
      </c>
      <c r="K31">
        <v>32008</v>
      </c>
      <c r="L31">
        <v>3801</v>
      </c>
      <c r="M31">
        <v>3541</v>
      </c>
      <c r="N31">
        <v>25</v>
      </c>
      <c r="O31">
        <v>29</v>
      </c>
      <c r="P31">
        <v>25</v>
      </c>
      <c r="Q31">
        <v>41</v>
      </c>
      <c r="R31">
        <v>4538</v>
      </c>
      <c r="S31">
        <v>19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0</v>
      </c>
      <c r="F32">
        <v>0</v>
      </c>
      <c r="G32">
        <v>0</v>
      </c>
      <c r="H32">
        <v>0</v>
      </c>
      <c r="I32">
        <v>27</v>
      </c>
      <c r="J32">
        <v>4250</v>
      </c>
      <c r="K32">
        <v>31377</v>
      </c>
      <c r="L32">
        <v>3334</v>
      </c>
      <c r="M32">
        <v>3100</v>
      </c>
      <c r="N32">
        <v>26</v>
      </c>
      <c r="O32">
        <v>28</v>
      </c>
      <c r="P32">
        <v>25</v>
      </c>
      <c r="Q32">
        <v>41</v>
      </c>
      <c r="R32">
        <v>4785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14</v>
      </c>
      <c r="E33">
        <v>0</v>
      </c>
      <c r="F33">
        <v>0</v>
      </c>
      <c r="G33">
        <v>0</v>
      </c>
      <c r="H33">
        <v>0</v>
      </c>
      <c r="I33">
        <v>26</v>
      </c>
      <c r="J33">
        <v>4216</v>
      </c>
      <c r="K33">
        <v>31195</v>
      </c>
      <c r="L33">
        <v>3725</v>
      </c>
      <c r="M33">
        <v>3498</v>
      </c>
      <c r="N33">
        <v>26</v>
      </c>
      <c r="O33">
        <v>27</v>
      </c>
      <c r="P33">
        <v>25</v>
      </c>
      <c r="Q33">
        <v>70</v>
      </c>
      <c r="R33">
        <v>4645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28</v>
      </c>
      <c r="J34">
        <v>4333</v>
      </c>
      <c r="K34">
        <v>31358</v>
      </c>
      <c r="L34">
        <v>3656</v>
      </c>
      <c r="M34">
        <v>3478</v>
      </c>
      <c r="N34">
        <v>31</v>
      </c>
      <c r="O34">
        <v>27</v>
      </c>
      <c r="P34">
        <v>25</v>
      </c>
      <c r="Q34">
        <v>40</v>
      </c>
      <c r="R34">
        <v>4607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14</v>
      </c>
      <c r="E35">
        <v>0</v>
      </c>
      <c r="F35">
        <v>0</v>
      </c>
      <c r="G35">
        <v>0</v>
      </c>
      <c r="H35">
        <v>0</v>
      </c>
      <c r="I35">
        <v>26</v>
      </c>
      <c r="J35">
        <v>4388</v>
      </c>
      <c r="K35">
        <v>31296</v>
      </c>
      <c r="L35">
        <v>3787</v>
      </c>
      <c r="M35">
        <v>3495</v>
      </c>
      <c r="N35">
        <v>27</v>
      </c>
      <c r="O35">
        <v>28</v>
      </c>
      <c r="P35">
        <v>25</v>
      </c>
      <c r="Q35">
        <v>41</v>
      </c>
      <c r="R35">
        <v>4646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23</v>
      </c>
      <c r="E36">
        <v>0</v>
      </c>
      <c r="F36">
        <v>0</v>
      </c>
      <c r="G36">
        <v>0</v>
      </c>
      <c r="H36">
        <v>0</v>
      </c>
      <c r="I36">
        <v>26</v>
      </c>
      <c r="J36">
        <v>4267</v>
      </c>
      <c r="K36">
        <v>31588</v>
      </c>
      <c r="L36">
        <v>3752</v>
      </c>
      <c r="M36">
        <v>3521</v>
      </c>
      <c r="N36">
        <v>26</v>
      </c>
      <c r="O36">
        <v>27</v>
      </c>
      <c r="P36">
        <v>25</v>
      </c>
      <c r="Q36">
        <v>40</v>
      </c>
      <c r="R36">
        <v>4600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14</v>
      </c>
      <c r="E37">
        <v>0</v>
      </c>
      <c r="F37">
        <v>0</v>
      </c>
      <c r="G37">
        <v>0</v>
      </c>
      <c r="H37">
        <v>0</v>
      </c>
      <c r="I37">
        <v>90</v>
      </c>
      <c r="J37">
        <v>4141</v>
      </c>
      <c r="K37">
        <v>31689</v>
      </c>
      <c r="L37">
        <v>3567</v>
      </c>
      <c r="M37">
        <v>3399</v>
      </c>
      <c r="N37">
        <v>33</v>
      </c>
      <c r="O37">
        <v>28</v>
      </c>
      <c r="P37">
        <v>25</v>
      </c>
      <c r="Q37">
        <v>39</v>
      </c>
      <c r="R37">
        <v>4470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13</v>
      </c>
      <c r="E38">
        <v>0</v>
      </c>
      <c r="F38">
        <v>0</v>
      </c>
      <c r="G38">
        <v>0</v>
      </c>
      <c r="H38">
        <v>0</v>
      </c>
      <c r="I38">
        <v>26</v>
      </c>
      <c r="J38">
        <v>4111</v>
      </c>
      <c r="K38">
        <v>30879</v>
      </c>
      <c r="L38">
        <v>3546</v>
      </c>
      <c r="M38">
        <v>3373</v>
      </c>
      <c r="N38">
        <v>27</v>
      </c>
      <c r="O38">
        <v>27</v>
      </c>
      <c r="P38">
        <v>72</v>
      </c>
      <c r="Q38">
        <v>40</v>
      </c>
      <c r="R38">
        <v>4531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26</v>
      </c>
      <c r="J39">
        <v>4255</v>
      </c>
      <c r="K39">
        <v>31413</v>
      </c>
      <c r="L39">
        <v>3543</v>
      </c>
      <c r="M39">
        <v>3443</v>
      </c>
      <c r="N39">
        <v>25</v>
      </c>
      <c r="O39">
        <v>27</v>
      </c>
      <c r="P39">
        <v>25</v>
      </c>
      <c r="Q39">
        <v>39</v>
      </c>
      <c r="R39">
        <v>4581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13</v>
      </c>
      <c r="E40">
        <v>0</v>
      </c>
      <c r="F40">
        <v>0</v>
      </c>
      <c r="G40">
        <v>0</v>
      </c>
      <c r="H40">
        <v>0</v>
      </c>
      <c r="I40">
        <v>29</v>
      </c>
      <c r="J40">
        <v>4144</v>
      </c>
      <c r="K40">
        <v>31378</v>
      </c>
      <c r="L40">
        <v>3450</v>
      </c>
      <c r="M40">
        <v>3243</v>
      </c>
      <c r="N40">
        <v>26</v>
      </c>
      <c r="O40">
        <v>29</v>
      </c>
      <c r="P40">
        <v>25</v>
      </c>
      <c r="Q40">
        <v>40</v>
      </c>
      <c r="R40">
        <v>4618</v>
      </c>
      <c r="S40">
        <v>19</v>
      </c>
    </row>
    <row r="41" spans="1:19" x14ac:dyDescent="0.25">
      <c r="A41">
        <v>62</v>
      </c>
      <c r="B41">
        <v>3124.8</v>
      </c>
      <c r="C41">
        <v>62</v>
      </c>
      <c r="D41">
        <v>13</v>
      </c>
      <c r="E41">
        <v>0</v>
      </c>
      <c r="F41">
        <v>0</v>
      </c>
      <c r="G41">
        <v>0</v>
      </c>
      <c r="H41">
        <v>0</v>
      </c>
      <c r="I41">
        <v>26</v>
      </c>
      <c r="J41">
        <v>4334</v>
      </c>
      <c r="K41">
        <v>31523</v>
      </c>
      <c r="L41">
        <v>3728</v>
      </c>
      <c r="M41">
        <v>3567</v>
      </c>
      <c r="N41">
        <v>25</v>
      </c>
      <c r="O41">
        <v>27</v>
      </c>
      <c r="P41">
        <v>32</v>
      </c>
      <c r="Q41">
        <v>39</v>
      </c>
      <c r="R41">
        <v>4650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18</v>
      </c>
      <c r="E42">
        <v>0</v>
      </c>
      <c r="F42">
        <v>0</v>
      </c>
      <c r="G42">
        <v>0</v>
      </c>
      <c r="H42">
        <v>0</v>
      </c>
      <c r="I42">
        <v>33</v>
      </c>
      <c r="J42">
        <v>4569</v>
      </c>
      <c r="K42">
        <v>31231</v>
      </c>
      <c r="L42">
        <v>3985</v>
      </c>
      <c r="M42">
        <v>3791</v>
      </c>
      <c r="N42">
        <v>28</v>
      </c>
      <c r="O42">
        <v>27</v>
      </c>
      <c r="P42">
        <v>26</v>
      </c>
      <c r="Q42">
        <v>39</v>
      </c>
      <c r="R42">
        <v>4571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4101</v>
      </c>
      <c r="K43">
        <v>31179</v>
      </c>
      <c r="L43">
        <v>3493</v>
      </c>
      <c r="M43">
        <v>3323</v>
      </c>
      <c r="N43">
        <v>25</v>
      </c>
      <c r="O43">
        <v>27</v>
      </c>
      <c r="P43">
        <v>26</v>
      </c>
      <c r="Q43">
        <v>39</v>
      </c>
      <c r="R43">
        <v>4595</v>
      </c>
      <c r="S43">
        <v>19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26</v>
      </c>
      <c r="J44">
        <v>4291</v>
      </c>
      <c r="K44">
        <v>31445</v>
      </c>
      <c r="L44">
        <v>3681</v>
      </c>
      <c r="M44">
        <v>3381</v>
      </c>
      <c r="N44">
        <v>28</v>
      </c>
      <c r="O44">
        <v>27</v>
      </c>
      <c r="P44">
        <v>25</v>
      </c>
      <c r="Q44">
        <v>40</v>
      </c>
      <c r="R44">
        <v>4738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12</v>
      </c>
      <c r="E45">
        <v>0</v>
      </c>
      <c r="F45">
        <v>0</v>
      </c>
      <c r="G45">
        <v>0</v>
      </c>
      <c r="H45">
        <v>0</v>
      </c>
      <c r="I45">
        <v>26</v>
      </c>
      <c r="J45">
        <v>4647</v>
      </c>
      <c r="K45">
        <v>31975</v>
      </c>
      <c r="L45">
        <v>4112</v>
      </c>
      <c r="M45">
        <v>3792</v>
      </c>
      <c r="N45">
        <v>25</v>
      </c>
      <c r="O45">
        <v>27</v>
      </c>
      <c r="P45">
        <v>25</v>
      </c>
      <c r="Q45">
        <v>39</v>
      </c>
      <c r="R45">
        <v>4880</v>
      </c>
      <c r="S45">
        <v>18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29</v>
      </c>
      <c r="J46">
        <v>4256</v>
      </c>
      <c r="K46">
        <v>31193</v>
      </c>
      <c r="L46">
        <v>3603</v>
      </c>
      <c r="M46">
        <v>3344</v>
      </c>
      <c r="N46">
        <v>26</v>
      </c>
      <c r="O46">
        <v>27</v>
      </c>
      <c r="P46">
        <v>25</v>
      </c>
      <c r="Q46">
        <v>39</v>
      </c>
      <c r="R46">
        <v>4469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25</v>
      </c>
      <c r="J47">
        <v>4167</v>
      </c>
      <c r="K47">
        <v>31080</v>
      </c>
      <c r="L47">
        <v>3501</v>
      </c>
      <c r="M47">
        <v>3297</v>
      </c>
      <c r="N47">
        <v>25</v>
      </c>
      <c r="O47">
        <v>27</v>
      </c>
      <c r="P47">
        <v>25</v>
      </c>
      <c r="Q47">
        <v>39</v>
      </c>
      <c r="R47">
        <v>4526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13</v>
      </c>
      <c r="E48">
        <v>0</v>
      </c>
      <c r="F48">
        <v>0</v>
      </c>
      <c r="G48">
        <v>0</v>
      </c>
      <c r="H48">
        <v>0</v>
      </c>
      <c r="I48">
        <v>28</v>
      </c>
      <c r="J48">
        <v>4304</v>
      </c>
      <c r="K48">
        <v>31718</v>
      </c>
      <c r="L48">
        <v>3676</v>
      </c>
      <c r="M48">
        <v>3567</v>
      </c>
      <c r="N48">
        <v>26</v>
      </c>
      <c r="O48">
        <v>27</v>
      </c>
      <c r="P48">
        <v>25</v>
      </c>
      <c r="Q48">
        <v>42</v>
      </c>
      <c r="R48">
        <v>4658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12</v>
      </c>
      <c r="E49">
        <v>0</v>
      </c>
      <c r="F49">
        <v>0</v>
      </c>
      <c r="G49">
        <v>0</v>
      </c>
      <c r="H49">
        <v>0</v>
      </c>
      <c r="I49">
        <v>26</v>
      </c>
      <c r="J49">
        <v>4270</v>
      </c>
      <c r="K49">
        <v>31512</v>
      </c>
      <c r="L49">
        <v>3699</v>
      </c>
      <c r="M49">
        <v>3606</v>
      </c>
      <c r="N49">
        <v>25</v>
      </c>
      <c r="O49">
        <v>28</v>
      </c>
      <c r="P49">
        <v>28</v>
      </c>
      <c r="Q49">
        <v>40</v>
      </c>
      <c r="R49">
        <v>4656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35</v>
      </c>
      <c r="E50">
        <v>0</v>
      </c>
      <c r="F50">
        <v>0</v>
      </c>
      <c r="G50">
        <v>0</v>
      </c>
      <c r="H50">
        <v>0</v>
      </c>
      <c r="I50">
        <v>26</v>
      </c>
      <c r="J50">
        <v>4195</v>
      </c>
      <c r="K50">
        <v>31015</v>
      </c>
      <c r="L50">
        <v>3451</v>
      </c>
      <c r="M50">
        <v>3382</v>
      </c>
      <c r="N50">
        <v>26</v>
      </c>
      <c r="O50">
        <v>31</v>
      </c>
      <c r="P50">
        <v>26</v>
      </c>
      <c r="Q50">
        <v>44</v>
      </c>
      <c r="R50">
        <v>4506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15</v>
      </c>
      <c r="E51">
        <v>0</v>
      </c>
      <c r="F51">
        <v>0</v>
      </c>
      <c r="G51">
        <v>0</v>
      </c>
      <c r="H51">
        <v>0</v>
      </c>
      <c r="I51">
        <v>27</v>
      </c>
      <c r="J51">
        <v>3915</v>
      </c>
      <c r="K51">
        <v>31130</v>
      </c>
      <c r="L51">
        <v>3248</v>
      </c>
      <c r="M51">
        <v>3055</v>
      </c>
      <c r="N51">
        <v>25</v>
      </c>
      <c r="O51">
        <v>27</v>
      </c>
      <c r="P51">
        <v>25</v>
      </c>
      <c r="Q51">
        <v>39</v>
      </c>
      <c r="R51">
        <v>4551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26</v>
      </c>
      <c r="J52">
        <v>4380</v>
      </c>
      <c r="K52">
        <v>31241</v>
      </c>
      <c r="L52">
        <v>3686</v>
      </c>
      <c r="M52">
        <v>3479</v>
      </c>
      <c r="N52">
        <v>25</v>
      </c>
      <c r="O52">
        <v>27</v>
      </c>
      <c r="P52">
        <v>24</v>
      </c>
      <c r="Q52">
        <v>39</v>
      </c>
      <c r="R52">
        <v>4576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12</v>
      </c>
      <c r="E53">
        <v>0</v>
      </c>
      <c r="F53">
        <v>0</v>
      </c>
      <c r="G53">
        <v>0</v>
      </c>
      <c r="H53">
        <v>0</v>
      </c>
      <c r="I53">
        <v>25</v>
      </c>
      <c r="J53">
        <v>4307</v>
      </c>
      <c r="K53">
        <v>31278</v>
      </c>
      <c r="L53">
        <v>3662</v>
      </c>
      <c r="M53">
        <v>3498</v>
      </c>
      <c r="N53">
        <v>25</v>
      </c>
      <c r="O53">
        <v>33</v>
      </c>
      <c r="P53">
        <v>25</v>
      </c>
      <c r="Q53">
        <v>47</v>
      </c>
      <c r="R53">
        <v>4500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12</v>
      </c>
      <c r="E54">
        <v>0</v>
      </c>
      <c r="F54">
        <v>0</v>
      </c>
      <c r="G54">
        <v>0</v>
      </c>
      <c r="H54">
        <v>0</v>
      </c>
      <c r="I54">
        <v>26</v>
      </c>
      <c r="J54">
        <v>4333</v>
      </c>
      <c r="K54">
        <v>31315</v>
      </c>
      <c r="L54">
        <v>3685</v>
      </c>
      <c r="M54">
        <v>3424</v>
      </c>
      <c r="N54">
        <v>26</v>
      </c>
      <c r="O54">
        <v>28</v>
      </c>
      <c r="P54">
        <v>25</v>
      </c>
      <c r="Q54">
        <v>40</v>
      </c>
      <c r="R54">
        <v>4524</v>
      </c>
      <c r="S54">
        <v>23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25</v>
      </c>
      <c r="J55">
        <v>4367</v>
      </c>
      <c r="K55">
        <v>31602</v>
      </c>
      <c r="L55">
        <v>3669</v>
      </c>
      <c r="M55">
        <v>3533</v>
      </c>
      <c r="N55">
        <v>25</v>
      </c>
      <c r="O55">
        <v>27</v>
      </c>
      <c r="P55">
        <v>25</v>
      </c>
      <c r="Q55">
        <v>40</v>
      </c>
      <c r="R55">
        <v>4627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45</v>
      </c>
      <c r="J56">
        <v>4183</v>
      </c>
      <c r="K56">
        <v>31050</v>
      </c>
      <c r="L56">
        <v>3622</v>
      </c>
      <c r="M56">
        <v>3481</v>
      </c>
      <c r="N56">
        <v>25</v>
      </c>
      <c r="O56">
        <v>27</v>
      </c>
      <c r="P56">
        <v>25</v>
      </c>
      <c r="Q56">
        <v>39</v>
      </c>
      <c r="R56">
        <v>4546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14</v>
      </c>
      <c r="E57">
        <v>0</v>
      </c>
      <c r="F57">
        <v>0</v>
      </c>
      <c r="G57">
        <v>0</v>
      </c>
      <c r="H57">
        <v>0</v>
      </c>
      <c r="I57">
        <v>26</v>
      </c>
      <c r="J57">
        <v>3899</v>
      </c>
      <c r="K57">
        <v>30909</v>
      </c>
      <c r="L57">
        <v>3238</v>
      </c>
      <c r="M57">
        <v>3118</v>
      </c>
      <c r="N57">
        <v>30</v>
      </c>
      <c r="O57">
        <v>27</v>
      </c>
      <c r="P57">
        <v>25</v>
      </c>
      <c r="Q57">
        <v>39</v>
      </c>
      <c r="R57">
        <v>4251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25</v>
      </c>
      <c r="J58">
        <v>4418</v>
      </c>
      <c r="K58">
        <v>31517</v>
      </c>
      <c r="L58">
        <v>3801</v>
      </c>
      <c r="M58">
        <v>3640</v>
      </c>
      <c r="N58">
        <v>25</v>
      </c>
      <c r="O58">
        <v>27</v>
      </c>
      <c r="P58">
        <v>25</v>
      </c>
      <c r="Q58">
        <v>39</v>
      </c>
      <c r="R58">
        <v>4592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26</v>
      </c>
      <c r="J59">
        <v>4352</v>
      </c>
      <c r="K59">
        <v>31453</v>
      </c>
      <c r="L59">
        <v>3749</v>
      </c>
      <c r="M59">
        <v>3546</v>
      </c>
      <c r="N59">
        <v>25</v>
      </c>
      <c r="O59">
        <v>27</v>
      </c>
      <c r="P59">
        <v>25</v>
      </c>
      <c r="Q59">
        <v>58</v>
      </c>
      <c r="R59">
        <v>4526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12</v>
      </c>
      <c r="E60">
        <v>0</v>
      </c>
      <c r="F60">
        <v>0</v>
      </c>
      <c r="G60">
        <v>0</v>
      </c>
      <c r="H60">
        <v>0</v>
      </c>
      <c r="I60">
        <v>52</v>
      </c>
      <c r="J60">
        <v>4298</v>
      </c>
      <c r="K60">
        <v>32036</v>
      </c>
      <c r="L60">
        <v>3640</v>
      </c>
      <c r="M60">
        <v>3372</v>
      </c>
      <c r="N60">
        <v>26</v>
      </c>
      <c r="O60">
        <v>27</v>
      </c>
      <c r="P60">
        <v>29</v>
      </c>
      <c r="Q60">
        <v>39</v>
      </c>
      <c r="R60">
        <v>4755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13</v>
      </c>
      <c r="E61">
        <v>0</v>
      </c>
      <c r="F61">
        <v>0</v>
      </c>
      <c r="G61">
        <v>0</v>
      </c>
      <c r="H61">
        <v>0</v>
      </c>
      <c r="I61">
        <v>28</v>
      </c>
      <c r="J61">
        <v>4545</v>
      </c>
      <c r="K61">
        <v>32490</v>
      </c>
      <c r="L61">
        <v>3981</v>
      </c>
      <c r="M61">
        <v>3817</v>
      </c>
      <c r="N61">
        <v>38</v>
      </c>
      <c r="O61">
        <v>35</v>
      </c>
      <c r="P61">
        <v>31</v>
      </c>
      <c r="Q61">
        <v>44</v>
      </c>
      <c r="R61">
        <v>4624</v>
      </c>
      <c r="S61">
        <v>20</v>
      </c>
    </row>
    <row r="62" spans="1:19" x14ac:dyDescent="0.25">
      <c r="A62">
        <v>41</v>
      </c>
      <c r="B62">
        <v>2066.4</v>
      </c>
      <c r="C62">
        <v>41</v>
      </c>
      <c r="D62">
        <v>12</v>
      </c>
      <c r="E62">
        <v>0</v>
      </c>
      <c r="F62">
        <v>0</v>
      </c>
      <c r="G62">
        <v>0</v>
      </c>
      <c r="H62">
        <v>0</v>
      </c>
      <c r="I62">
        <v>36</v>
      </c>
      <c r="J62">
        <v>4384</v>
      </c>
      <c r="K62">
        <v>32106</v>
      </c>
      <c r="L62">
        <v>3816</v>
      </c>
      <c r="M62">
        <v>3649</v>
      </c>
      <c r="N62">
        <v>26</v>
      </c>
      <c r="O62">
        <v>30</v>
      </c>
      <c r="P62">
        <v>42</v>
      </c>
      <c r="Q62">
        <v>45</v>
      </c>
      <c r="R62">
        <v>4548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12</v>
      </c>
      <c r="E63">
        <v>0</v>
      </c>
      <c r="F63">
        <v>0</v>
      </c>
      <c r="G63">
        <v>0</v>
      </c>
      <c r="H63">
        <v>0</v>
      </c>
      <c r="I63">
        <v>26</v>
      </c>
      <c r="J63">
        <v>4384</v>
      </c>
      <c r="K63">
        <v>31562</v>
      </c>
      <c r="L63">
        <v>3630</v>
      </c>
      <c r="M63">
        <v>3477</v>
      </c>
      <c r="N63">
        <v>42</v>
      </c>
      <c r="O63">
        <v>59</v>
      </c>
      <c r="P63">
        <v>27</v>
      </c>
      <c r="Q63">
        <v>71</v>
      </c>
      <c r="R63">
        <v>4577</v>
      </c>
      <c r="S63">
        <v>21</v>
      </c>
    </row>
    <row r="64" spans="1:19" x14ac:dyDescent="0.25">
      <c r="A64">
        <v>39</v>
      </c>
      <c r="B64">
        <v>1965.6</v>
      </c>
      <c r="C64">
        <v>39</v>
      </c>
      <c r="D64">
        <v>12</v>
      </c>
      <c r="E64">
        <v>0</v>
      </c>
      <c r="F64">
        <v>0</v>
      </c>
      <c r="G64">
        <v>0</v>
      </c>
      <c r="H64">
        <v>0</v>
      </c>
      <c r="I64">
        <v>44</v>
      </c>
      <c r="J64">
        <v>4416</v>
      </c>
      <c r="K64">
        <v>31890</v>
      </c>
      <c r="L64">
        <v>3813</v>
      </c>
      <c r="M64">
        <v>3668</v>
      </c>
      <c r="N64">
        <v>39</v>
      </c>
      <c r="O64">
        <v>32</v>
      </c>
      <c r="P64">
        <v>26</v>
      </c>
      <c r="Q64">
        <v>39</v>
      </c>
      <c r="R64">
        <v>4582</v>
      </c>
      <c r="S64">
        <v>19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35</v>
      </c>
      <c r="J65">
        <v>4303</v>
      </c>
      <c r="K65">
        <v>31899</v>
      </c>
      <c r="L65">
        <v>3692</v>
      </c>
      <c r="M65">
        <v>3518</v>
      </c>
      <c r="N65">
        <v>37</v>
      </c>
      <c r="O65">
        <v>30</v>
      </c>
      <c r="P65">
        <v>29</v>
      </c>
      <c r="Q65">
        <v>50</v>
      </c>
      <c r="R65">
        <v>4546</v>
      </c>
      <c r="S65">
        <v>34</v>
      </c>
    </row>
    <row r="66" spans="1:19" x14ac:dyDescent="0.25">
      <c r="A66">
        <v>37</v>
      </c>
      <c r="B66">
        <v>1864.8</v>
      </c>
      <c r="C66">
        <v>37</v>
      </c>
      <c r="D66">
        <v>12</v>
      </c>
      <c r="E66">
        <v>0</v>
      </c>
      <c r="F66">
        <v>0</v>
      </c>
      <c r="G66">
        <v>0</v>
      </c>
      <c r="H66">
        <v>0</v>
      </c>
      <c r="I66">
        <v>28</v>
      </c>
      <c r="J66">
        <v>4376</v>
      </c>
      <c r="K66">
        <v>31950</v>
      </c>
      <c r="L66">
        <v>3768</v>
      </c>
      <c r="M66">
        <v>3493</v>
      </c>
      <c r="N66">
        <v>36</v>
      </c>
      <c r="O66">
        <v>38</v>
      </c>
      <c r="P66">
        <v>26</v>
      </c>
      <c r="Q66">
        <v>42</v>
      </c>
      <c r="R66">
        <v>4523</v>
      </c>
      <c r="S66">
        <v>28</v>
      </c>
    </row>
    <row r="67" spans="1:19" x14ac:dyDescent="0.25">
      <c r="A67">
        <v>36</v>
      </c>
      <c r="B67">
        <v>1814.4</v>
      </c>
      <c r="C67">
        <v>36</v>
      </c>
      <c r="D67">
        <v>13</v>
      </c>
      <c r="E67">
        <v>0</v>
      </c>
      <c r="F67">
        <v>0</v>
      </c>
      <c r="G67">
        <v>0</v>
      </c>
      <c r="H67">
        <v>0</v>
      </c>
      <c r="I67">
        <v>31</v>
      </c>
      <c r="J67">
        <v>4594</v>
      </c>
      <c r="K67">
        <v>31880</v>
      </c>
      <c r="L67">
        <v>3877</v>
      </c>
      <c r="M67">
        <v>3758</v>
      </c>
      <c r="N67">
        <v>25</v>
      </c>
      <c r="O67">
        <v>28</v>
      </c>
      <c r="P67">
        <v>25</v>
      </c>
      <c r="Q67">
        <v>40</v>
      </c>
      <c r="R67">
        <v>4671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11</v>
      </c>
      <c r="E68">
        <v>0</v>
      </c>
      <c r="F68">
        <v>0</v>
      </c>
      <c r="G68">
        <v>0</v>
      </c>
      <c r="H68">
        <v>0</v>
      </c>
      <c r="I68">
        <v>50</v>
      </c>
      <c r="J68">
        <v>4473</v>
      </c>
      <c r="K68">
        <v>32172</v>
      </c>
      <c r="L68">
        <v>3760</v>
      </c>
      <c r="M68">
        <v>3720</v>
      </c>
      <c r="N68">
        <v>29</v>
      </c>
      <c r="O68">
        <v>29</v>
      </c>
      <c r="P68">
        <v>25</v>
      </c>
      <c r="Q68">
        <v>39</v>
      </c>
      <c r="R68">
        <v>4581</v>
      </c>
      <c r="S68">
        <v>91</v>
      </c>
    </row>
    <row r="69" spans="1:19" x14ac:dyDescent="0.25">
      <c r="A69">
        <v>34</v>
      </c>
      <c r="B69">
        <v>1713.6</v>
      </c>
      <c r="C69">
        <v>34</v>
      </c>
      <c r="D69">
        <v>18</v>
      </c>
      <c r="E69">
        <v>0</v>
      </c>
      <c r="F69">
        <v>0</v>
      </c>
      <c r="G69">
        <v>0</v>
      </c>
      <c r="H69">
        <v>0</v>
      </c>
      <c r="I69">
        <v>26</v>
      </c>
      <c r="J69">
        <v>4193</v>
      </c>
      <c r="K69">
        <v>31521</v>
      </c>
      <c r="L69">
        <v>3636</v>
      </c>
      <c r="M69">
        <v>3455</v>
      </c>
      <c r="N69">
        <v>25</v>
      </c>
      <c r="O69">
        <v>27</v>
      </c>
      <c r="P69">
        <v>25</v>
      </c>
      <c r="Q69">
        <v>41</v>
      </c>
      <c r="R69">
        <v>4332</v>
      </c>
      <c r="S69">
        <v>20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26</v>
      </c>
      <c r="J70">
        <v>4397</v>
      </c>
      <c r="K70">
        <v>31710</v>
      </c>
      <c r="L70">
        <v>3781</v>
      </c>
      <c r="M70">
        <v>3662</v>
      </c>
      <c r="N70">
        <v>26</v>
      </c>
      <c r="O70">
        <v>34</v>
      </c>
      <c r="P70">
        <v>25</v>
      </c>
      <c r="Q70">
        <v>39</v>
      </c>
      <c r="R70">
        <v>4471</v>
      </c>
      <c r="S70">
        <v>20</v>
      </c>
    </row>
    <row r="71" spans="1:19" x14ac:dyDescent="0.25">
      <c r="A71">
        <v>32</v>
      </c>
      <c r="B71">
        <v>1612.8</v>
      </c>
      <c r="C71">
        <v>32</v>
      </c>
      <c r="D71">
        <v>12</v>
      </c>
      <c r="E71">
        <v>0</v>
      </c>
      <c r="F71">
        <v>0</v>
      </c>
      <c r="G71">
        <v>0</v>
      </c>
      <c r="H71">
        <v>0</v>
      </c>
      <c r="I71">
        <v>25</v>
      </c>
      <c r="J71">
        <v>4459</v>
      </c>
      <c r="K71">
        <v>31708</v>
      </c>
      <c r="L71">
        <v>3753</v>
      </c>
      <c r="M71">
        <v>3579</v>
      </c>
      <c r="N71">
        <v>26</v>
      </c>
      <c r="O71">
        <v>28</v>
      </c>
      <c r="P71">
        <v>25</v>
      </c>
      <c r="Q71">
        <v>40</v>
      </c>
      <c r="R71">
        <v>4452</v>
      </c>
      <c r="S71">
        <v>19</v>
      </c>
    </row>
    <row r="72" spans="1:19" x14ac:dyDescent="0.25">
      <c r="A72">
        <v>31</v>
      </c>
      <c r="B72">
        <v>1562.4</v>
      </c>
      <c r="C72">
        <v>31</v>
      </c>
      <c r="D72">
        <v>17</v>
      </c>
      <c r="E72">
        <v>0</v>
      </c>
      <c r="F72">
        <v>0</v>
      </c>
      <c r="G72">
        <v>0</v>
      </c>
      <c r="H72">
        <v>0</v>
      </c>
      <c r="I72">
        <v>26</v>
      </c>
      <c r="J72">
        <v>4265</v>
      </c>
      <c r="K72">
        <v>31433</v>
      </c>
      <c r="L72">
        <v>3523</v>
      </c>
      <c r="M72">
        <v>3388</v>
      </c>
      <c r="N72">
        <v>26</v>
      </c>
      <c r="O72">
        <v>75</v>
      </c>
      <c r="P72">
        <v>25</v>
      </c>
      <c r="Q72">
        <v>38</v>
      </c>
      <c r="R72">
        <v>4446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15</v>
      </c>
      <c r="E73">
        <v>0</v>
      </c>
      <c r="F73">
        <v>0</v>
      </c>
      <c r="G73">
        <v>0</v>
      </c>
      <c r="H73">
        <v>0</v>
      </c>
      <c r="I73">
        <v>26</v>
      </c>
      <c r="J73">
        <v>4421</v>
      </c>
      <c r="K73">
        <v>31598</v>
      </c>
      <c r="L73">
        <v>3788</v>
      </c>
      <c r="M73">
        <v>3650</v>
      </c>
      <c r="N73">
        <v>25</v>
      </c>
      <c r="O73">
        <v>27</v>
      </c>
      <c r="P73">
        <v>25</v>
      </c>
      <c r="Q73">
        <v>39</v>
      </c>
      <c r="R73">
        <v>4575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25</v>
      </c>
      <c r="J74">
        <v>4440</v>
      </c>
      <c r="K74">
        <v>31580</v>
      </c>
      <c r="L74">
        <v>3842</v>
      </c>
      <c r="M74">
        <v>3635</v>
      </c>
      <c r="N74">
        <v>27</v>
      </c>
      <c r="O74">
        <v>28</v>
      </c>
      <c r="P74">
        <v>26</v>
      </c>
      <c r="Q74">
        <v>39</v>
      </c>
      <c r="R74">
        <v>4639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13</v>
      </c>
      <c r="E75">
        <v>0</v>
      </c>
      <c r="F75">
        <v>0</v>
      </c>
      <c r="G75">
        <v>0</v>
      </c>
      <c r="H75">
        <v>0</v>
      </c>
      <c r="I75">
        <v>52</v>
      </c>
      <c r="J75">
        <v>5471</v>
      </c>
      <c r="K75">
        <v>33166</v>
      </c>
      <c r="L75">
        <v>4768</v>
      </c>
      <c r="M75">
        <v>4601</v>
      </c>
      <c r="N75">
        <v>70</v>
      </c>
      <c r="O75">
        <v>44</v>
      </c>
      <c r="P75">
        <v>41</v>
      </c>
      <c r="Q75">
        <v>39</v>
      </c>
      <c r="R75">
        <v>5546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1</v>
      </c>
      <c r="I76">
        <v>26</v>
      </c>
      <c r="J76">
        <v>4069</v>
      </c>
      <c r="K76">
        <v>31938</v>
      </c>
      <c r="L76">
        <v>3552</v>
      </c>
      <c r="M76">
        <v>3288</v>
      </c>
      <c r="N76">
        <v>28</v>
      </c>
      <c r="O76">
        <v>90</v>
      </c>
      <c r="P76">
        <v>26</v>
      </c>
      <c r="Q76">
        <v>62</v>
      </c>
      <c r="R76">
        <v>4276</v>
      </c>
      <c r="S76">
        <v>26</v>
      </c>
    </row>
    <row r="77" spans="1:19" x14ac:dyDescent="0.25">
      <c r="A77">
        <v>26</v>
      </c>
      <c r="B77">
        <v>1310.4000000000001</v>
      </c>
      <c r="C77">
        <v>26</v>
      </c>
      <c r="D77">
        <v>13</v>
      </c>
      <c r="E77">
        <v>0</v>
      </c>
      <c r="F77">
        <v>0</v>
      </c>
      <c r="G77">
        <v>0</v>
      </c>
      <c r="H77">
        <v>0</v>
      </c>
      <c r="I77">
        <v>48</v>
      </c>
      <c r="J77">
        <v>4480</v>
      </c>
      <c r="K77">
        <v>31588</v>
      </c>
      <c r="L77">
        <v>3728</v>
      </c>
      <c r="M77">
        <v>3650</v>
      </c>
      <c r="N77">
        <v>26</v>
      </c>
      <c r="O77">
        <v>27</v>
      </c>
      <c r="P77">
        <v>26</v>
      </c>
      <c r="Q77">
        <v>38</v>
      </c>
      <c r="R77">
        <v>4456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26</v>
      </c>
      <c r="J78">
        <v>4233</v>
      </c>
      <c r="K78">
        <v>31636</v>
      </c>
      <c r="L78">
        <v>3581</v>
      </c>
      <c r="M78">
        <v>3473</v>
      </c>
      <c r="N78">
        <v>35</v>
      </c>
      <c r="O78">
        <v>28</v>
      </c>
      <c r="P78">
        <v>26</v>
      </c>
      <c r="Q78">
        <v>41</v>
      </c>
      <c r="R78">
        <v>4511</v>
      </c>
      <c r="S78">
        <v>19</v>
      </c>
    </row>
    <row r="79" spans="1:19" x14ac:dyDescent="0.25">
      <c r="A79">
        <v>24</v>
      </c>
      <c r="B79">
        <v>1209.5999999999999</v>
      </c>
      <c r="C79">
        <v>24</v>
      </c>
      <c r="D79">
        <v>13</v>
      </c>
      <c r="E79">
        <v>0</v>
      </c>
      <c r="F79">
        <v>0</v>
      </c>
      <c r="G79">
        <v>0</v>
      </c>
      <c r="H79">
        <v>0</v>
      </c>
      <c r="I79">
        <v>27</v>
      </c>
      <c r="J79">
        <v>4525</v>
      </c>
      <c r="K79">
        <v>32086</v>
      </c>
      <c r="L79">
        <v>3803</v>
      </c>
      <c r="M79">
        <v>3616</v>
      </c>
      <c r="N79">
        <v>27</v>
      </c>
      <c r="O79">
        <v>28</v>
      </c>
      <c r="P79">
        <v>28</v>
      </c>
      <c r="Q79">
        <v>42</v>
      </c>
      <c r="R79">
        <v>4436</v>
      </c>
      <c r="S79">
        <v>22</v>
      </c>
    </row>
    <row r="80" spans="1:19" x14ac:dyDescent="0.25">
      <c r="A80">
        <v>23</v>
      </c>
      <c r="B80">
        <v>1159.2</v>
      </c>
      <c r="C80">
        <v>23</v>
      </c>
      <c r="D80">
        <v>11</v>
      </c>
      <c r="E80">
        <v>0</v>
      </c>
      <c r="F80">
        <v>0</v>
      </c>
      <c r="G80">
        <v>0</v>
      </c>
      <c r="H80">
        <v>0</v>
      </c>
      <c r="I80">
        <v>33</v>
      </c>
      <c r="J80">
        <v>4444</v>
      </c>
      <c r="K80">
        <v>32103</v>
      </c>
      <c r="L80">
        <v>3723</v>
      </c>
      <c r="M80">
        <v>3600</v>
      </c>
      <c r="N80">
        <v>25</v>
      </c>
      <c r="O80">
        <v>27</v>
      </c>
      <c r="P80">
        <v>25</v>
      </c>
      <c r="Q80">
        <v>46</v>
      </c>
      <c r="R80">
        <v>4485</v>
      </c>
      <c r="S80">
        <v>30</v>
      </c>
    </row>
    <row r="81" spans="1:19" x14ac:dyDescent="0.25">
      <c r="A81">
        <v>22</v>
      </c>
      <c r="B81">
        <v>1108.8</v>
      </c>
      <c r="C81">
        <v>22</v>
      </c>
      <c r="D81">
        <v>21</v>
      </c>
      <c r="E81">
        <v>0</v>
      </c>
      <c r="F81">
        <v>0</v>
      </c>
      <c r="G81">
        <v>0</v>
      </c>
      <c r="H81">
        <v>0</v>
      </c>
      <c r="I81">
        <v>27</v>
      </c>
      <c r="J81">
        <v>4282</v>
      </c>
      <c r="K81">
        <v>31899</v>
      </c>
      <c r="L81">
        <v>3604</v>
      </c>
      <c r="M81">
        <v>3483</v>
      </c>
      <c r="N81">
        <v>25</v>
      </c>
      <c r="O81">
        <v>40</v>
      </c>
      <c r="P81">
        <v>56</v>
      </c>
      <c r="Q81">
        <v>40</v>
      </c>
      <c r="R81">
        <v>4524</v>
      </c>
      <c r="S81">
        <v>19</v>
      </c>
    </row>
    <row r="82" spans="1:19" x14ac:dyDescent="0.25">
      <c r="A82">
        <v>21</v>
      </c>
      <c r="B82">
        <v>1058.4000000000001</v>
      </c>
      <c r="C82">
        <v>21</v>
      </c>
      <c r="D82">
        <v>12</v>
      </c>
      <c r="E82">
        <v>0</v>
      </c>
      <c r="F82">
        <v>0</v>
      </c>
      <c r="G82">
        <v>0</v>
      </c>
      <c r="H82">
        <v>0</v>
      </c>
      <c r="I82">
        <v>53</v>
      </c>
      <c r="J82">
        <v>4144</v>
      </c>
      <c r="K82">
        <v>31663</v>
      </c>
      <c r="L82">
        <v>3250</v>
      </c>
      <c r="M82">
        <v>3080</v>
      </c>
      <c r="N82">
        <v>26</v>
      </c>
      <c r="O82">
        <v>30</v>
      </c>
      <c r="P82">
        <v>26</v>
      </c>
      <c r="Q82">
        <v>39</v>
      </c>
      <c r="R82">
        <v>4528</v>
      </c>
      <c r="S82">
        <v>20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41</v>
      </c>
      <c r="J83">
        <v>4424</v>
      </c>
      <c r="K83">
        <v>31702</v>
      </c>
      <c r="L83">
        <v>3812</v>
      </c>
      <c r="M83">
        <v>3588</v>
      </c>
      <c r="N83">
        <v>27</v>
      </c>
      <c r="O83">
        <v>29</v>
      </c>
      <c r="P83">
        <v>25</v>
      </c>
      <c r="Q83">
        <v>39</v>
      </c>
      <c r="R83">
        <v>4396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26</v>
      </c>
      <c r="J84">
        <v>4158</v>
      </c>
      <c r="K84">
        <v>31231</v>
      </c>
      <c r="L84">
        <v>3653</v>
      </c>
      <c r="M84">
        <v>3438</v>
      </c>
      <c r="N84">
        <v>26</v>
      </c>
      <c r="O84">
        <v>27</v>
      </c>
      <c r="P84">
        <v>27</v>
      </c>
      <c r="Q84">
        <v>42</v>
      </c>
      <c r="R84">
        <v>4482</v>
      </c>
      <c r="S84">
        <v>29</v>
      </c>
    </row>
    <row r="85" spans="1:19" x14ac:dyDescent="0.25">
      <c r="A85">
        <v>18</v>
      </c>
      <c r="B85">
        <v>907.2</v>
      </c>
      <c r="C85">
        <v>18</v>
      </c>
      <c r="D85">
        <v>12</v>
      </c>
      <c r="E85">
        <v>0</v>
      </c>
      <c r="F85">
        <v>0</v>
      </c>
      <c r="G85">
        <v>0</v>
      </c>
      <c r="H85">
        <v>0</v>
      </c>
      <c r="I85">
        <v>26</v>
      </c>
      <c r="J85">
        <v>4302</v>
      </c>
      <c r="K85">
        <v>31958</v>
      </c>
      <c r="L85">
        <v>3683</v>
      </c>
      <c r="M85">
        <v>3398</v>
      </c>
      <c r="N85">
        <v>25</v>
      </c>
      <c r="O85">
        <v>28</v>
      </c>
      <c r="P85">
        <v>25</v>
      </c>
      <c r="Q85">
        <v>41</v>
      </c>
      <c r="R85">
        <v>4540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21</v>
      </c>
      <c r="E86">
        <v>0</v>
      </c>
      <c r="F86">
        <v>0</v>
      </c>
      <c r="G86">
        <v>0</v>
      </c>
      <c r="H86">
        <v>0</v>
      </c>
      <c r="I86">
        <v>27</v>
      </c>
      <c r="J86">
        <v>4448</v>
      </c>
      <c r="K86">
        <v>31957</v>
      </c>
      <c r="L86">
        <v>3924</v>
      </c>
      <c r="M86">
        <v>3792</v>
      </c>
      <c r="N86">
        <v>25</v>
      </c>
      <c r="O86">
        <v>27</v>
      </c>
      <c r="P86">
        <v>25</v>
      </c>
      <c r="Q86">
        <v>38</v>
      </c>
      <c r="R86">
        <v>4520</v>
      </c>
      <c r="S86">
        <v>19</v>
      </c>
    </row>
    <row r="87" spans="1:19" x14ac:dyDescent="0.25">
      <c r="A87">
        <v>16</v>
      </c>
      <c r="B87">
        <v>806.4</v>
      </c>
      <c r="C87">
        <v>16</v>
      </c>
      <c r="D87">
        <v>13</v>
      </c>
      <c r="E87">
        <v>0</v>
      </c>
      <c r="F87">
        <v>0</v>
      </c>
      <c r="G87">
        <v>0</v>
      </c>
      <c r="H87">
        <v>0</v>
      </c>
      <c r="I87">
        <v>26</v>
      </c>
      <c r="J87">
        <v>4268</v>
      </c>
      <c r="K87">
        <v>31902</v>
      </c>
      <c r="L87">
        <v>3767</v>
      </c>
      <c r="M87">
        <v>3515</v>
      </c>
      <c r="N87">
        <v>30</v>
      </c>
      <c r="O87">
        <v>51</v>
      </c>
      <c r="P87">
        <v>25</v>
      </c>
      <c r="Q87">
        <v>39</v>
      </c>
      <c r="R87">
        <v>4411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14</v>
      </c>
      <c r="E88">
        <v>0</v>
      </c>
      <c r="F88">
        <v>0</v>
      </c>
      <c r="G88">
        <v>0</v>
      </c>
      <c r="H88">
        <v>0</v>
      </c>
      <c r="I88">
        <v>27</v>
      </c>
      <c r="J88">
        <v>3888</v>
      </c>
      <c r="K88">
        <v>31453</v>
      </c>
      <c r="L88">
        <v>3314</v>
      </c>
      <c r="M88">
        <v>3095</v>
      </c>
      <c r="N88">
        <v>25</v>
      </c>
      <c r="O88">
        <v>30</v>
      </c>
      <c r="P88">
        <v>26</v>
      </c>
      <c r="Q88">
        <v>43</v>
      </c>
      <c r="R88">
        <v>4136</v>
      </c>
      <c r="S88">
        <v>20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26</v>
      </c>
      <c r="J89">
        <v>4366</v>
      </c>
      <c r="K89">
        <v>31414</v>
      </c>
      <c r="L89">
        <v>3910</v>
      </c>
      <c r="M89">
        <v>3564</v>
      </c>
      <c r="N89">
        <v>25</v>
      </c>
      <c r="O89">
        <v>27</v>
      </c>
      <c r="P89">
        <v>26</v>
      </c>
      <c r="Q89">
        <v>42</v>
      </c>
      <c r="R89">
        <v>4578</v>
      </c>
      <c r="S89">
        <v>20</v>
      </c>
    </row>
    <row r="90" spans="1:19" x14ac:dyDescent="0.25">
      <c r="A90">
        <v>13</v>
      </c>
      <c r="B90">
        <v>655.20000000000005</v>
      </c>
      <c r="C90">
        <v>13</v>
      </c>
      <c r="D90">
        <v>18</v>
      </c>
      <c r="E90">
        <v>0</v>
      </c>
      <c r="F90">
        <v>0</v>
      </c>
      <c r="G90">
        <v>0</v>
      </c>
      <c r="H90">
        <v>0</v>
      </c>
      <c r="I90">
        <v>32</v>
      </c>
      <c r="J90">
        <v>4191</v>
      </c>
      <c r="K90">
        <v>31546</v>
      </c>
      <c r="L90">
        <v>3631</v>
      </c>
      <c r="M90">
        <v>3298</v>
      </c>
      <c r="N90">
        <v>25</v>
      </c>
      <c r="O90">
        <v>27</v>
      </c>
      <c r="P90">
        <v>25</v>
      </c>
      <c r="Q90">
        <v>40</v>
      </c>
      <c r="R90">
        <v>4375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14</v>
      </c>
      <c r="E91">
        <v>0</v>
      </c>
      <c r="F91">
        <v>0</v>
      </c>
      <c r="G91">
        <v>0</v>
      </c>
      <c r="H91">
        <v>0</v>
      </c>
      <c r="I91">
        <v>27</v>
      </c>
      <c r="J91">
        <v>4314</v>
      </c>
      <c r="K91">
        <v>31966</v>
      </c>
      <c r="L91">
        <v>3627</v>
      </c>
      <c r="M91">
        <v>3469</v>
      </c>
      <c r="N91">
        <v>27</v>
      </c>
      <c r="O91">
        <v>28</v>
      </c>
      <c r="P91">
        <v>25</v>
      </c>
      <c r="Q91">
        <v>39</v>
      </c>
      <c r="R91">
        <v>4530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13</v>
      </c>
      <c r="E92">
        <v>0</v>
      </c>
      <c r="F92">
        <v>0</v>
      </c>
      <c r="G92">
        <v>0</v>
      </c>
      <c r="H92">
        <v>0</v>
      </c>
      <c r="I92">
        <v>26</v>
      </c>
      <c r="J92">
        <v>4496</v>
      </c>
      <c r="K92">
        <v>32101</v>
      </c>
      <c r="L92">
        <v>3797</v>
      </c>
      <c r="M92">
        <v>3582</v>
      </c>
      <c r="N92">
        <v>58</v>
      </c>
      <c r="O92">
        <v>27</v>
      </c>
      <c r="P92">
        <v>25</v>
      </c>
      <c r="Q92">
        <v>39</v>
      </c>
      <c r="R92">
        <v>4405</v>
      </c>
      <c r="S92">
        <v>19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27</v>
      </c>
      <c r="J93">
        <v>4312</v>
      </c>
      <c r="K93">
        <v>32102</v>
      </c>
      <c r="L93">
        <v>3668</v>
      </c>
      <c r="M93">
        <v>3506</v>
      </c>
      <c r="N93">
        <v>28</v>
      </c>
      <c r="O93">
        <v>32</v>
      </c>
      <c r="P93">
        <v>25</v>
      </c>
      <c r="Q93">
        <v>40</v>
      </c>
      <c r="R93">
        <v>4468</v>
      </c>
      <c r="S93">
        <v>19</v>
      </c>
    </row>
    <row r="94" spans="1:19" x14ac:dyDescent="0.25">
      <c r="A94">
        <v>9</v>
      </c>
      <c r="B94">
        <v>453.6</v>
      </c>
      <c r="C94">
        <v>9</v>
      </c>
      <c r="D94">
        <v>12</v>
      </c>
      <c r="E94">
        <v>0</v>
      </c>
      <c r="F94">
        <v>0</v>
      </c>
      <c r="G94">
        <v>0</v>
      </c>
      <c r="H94">
        <v>0</v>
      </c>
      <c r="I94">
        <v>27</v>
      </c>
      <c r="J94">
        <v>3806</v>
      </c>
      <c r="K94">
        <v>31644</v>
      </c>
      <c r="L94">
        <v>3376</v>
      </c>
      <c r="M94">
        <v>3013</v>
      </c>
      <c r="N94">
        <v>26</v>
      </c>
      <c r="O94">
        <v>27</v>
      </c>
      <c r="P94">
        <v>25</v>
      </c>
      <c r="Q94">
        <v>39</v>
      </c>
      <c r="R94">
        <v>4086</v>
      </c>
      <c r="S94">
        <v>19</v>
      </c>
    </row>
    <row r="95" spans="1:19" x14ac:dyDescent="0.25">
      <c r="A95">
        <v>8</v>
      </c>
      <c r="B95">
        <v>403.2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26</v>
      </c>
      <c r="J95">
        <v>4378</v>
      </c>
      <c r="K95">
        <v>31756</v>
      </c>
      <c r="L95">
        <v>3657</v>
      </c>
      <c r="M95">
        <v>3507</v>
      </c>
      <c r="N95">
        <v>42</v>
      </c>
      <c r="O95">
        <v>31</v>
      </c>
      <c r="P95">
        <v>71</v>
      </c>
      <c r="Q95">
        <v>40</v>
      </c>
      <c r="R95">
        <v>4510</v>
      </c>
      <c r="S95">
        <v>19</v>
      </c>
    </row>
    <row r="96" spans="1:19" x14ac:dyDescent="0.25">
      <c r="A96">
        <v>7</v>
      </c>
      <c r="B96">
        <v>352.8</v>
      </c>
      <c r="C96">
        <v>7</v>
      </c>
      <c r="D96">
        <v>12</v>
      </c>
      <c r="E96">
        <v>0</v>
      </c>
      <c r="F96">
        <v>0</v>
      </c>
      <c r="G96">
        <v>0</v>
      </c>
      <c r="H96">
        <v>0</v>
      </c>
      <c r="I96">
        <v>26</v>
      </c>
      <c r="J96">
        <v>4458</v>
      </c>
      <c r="K96">
        <v>32269</v>
      </c>
      <c r="L96">
        <v>3843</v>
      </c>
      <c r="M96">
        <v>3599</v>
      </c>
      <c r="N96">
        <v>27</v>
      </c>
      <c r="O96">
        <v>27</v>
      </c>
      <c r="P96">
        <v>25</v>
      </c>
      <c r="Q96">
        <v>39</v>
      </c>
      <c r="R96">
        <v>4443</v>
      </c>
      <c r="S96">
        <v>19</v>
      </c>
    </row>
    <row r="97" spans="1:19" x14ac:dyDescent="0.25">
      <c r="A97">
        <v>6</v>
      </c>
      <c r="B97">
        <v>302.39999999999998</v>
      </c>
      <c r="C97">
        <v>6</v>
      </c>
      <c r="D97">
        <v>23</v>
      </c>
      <c r="E97">
        <v>0</v>
      </c>
      <c r="F97">
        <v>0</v>
      </c>
      <c r="G97">
        <v>0</v>
      </c>
      <c r="H97">
        <v>0</v>
      </c>
      <c r="I97">
        <v>30</v>
      </c>
      <c r="J97">
        <v>4411</v>
      </c>
      <c r="K97">
        <v>32006</v>
      </c>
      <c r="L97">
        <v>3700</v>
      </c>
      <c r="M97">
        <v>3446</v>
      </c>
      <c r="N97">
        <v>32</v>
      </c>
      <c r="O97">
        <v>30</v>
      </c>
      <c r="P97">
        <v>26</v>
      </c>
      <c r="Q97">
        <v>39</v>
      </c>
      <c r="R97">
        <v>4579</v>
      </c>
      <c r="S97">
        <v>22</v>
      </c>
    </row>
    <row r="98" spans="1:19" x14ac:dyDescent="0.25">
      <c r="A98">
        <v>5</v>
      </c>
      <c r="B98">
        <v>252</v>
      </c>
      <c r="C98">
        <v>5</v>
      </c>
      <c r="D98">
        <v>14</v>
      </c>
      <c r="E98">
        <v>0</v>
      </c>
      <c r="F98">
        <v>0</v>
      </c>
      <c r="G98">
        <v>0</v>
      </c>
      <c r="H98">
        <v>0</v>
      </c>
      <c r="I98">
        <v>27</v>
      </c>
      <c r="J98">
        <v>4497</v>
      </c>
      <c r="K98">
        <v>32271</v>
      </c>
      <c r="L98">
        <v>3885</v>
      </c>
      <c r="M98">
        <v>3489</v>
      </c>
      <c r="N98">
        <v>30</v>
      </c>
      <c r="O98">
        <v>31</v>
      </c>
      <c r="P98">
        <v>27</v>
      </c>
      <c r="Q98">
        <v>41</v>
      </c>
      <c r="R98">
        <v>4570</v>
      </c>
      <c r="S98">
        <v>23</v>
      </c>
    </row>
    <row r="99" spans="1:19" x14ac:dyDescent="0.25">
      <c r="A99">
        <v>4</v>
      </c>
      <c r="B99">
        <v>201.6</v>
      </c>
      <c r="C99">
        <v>4</v>
      </c>
      <c r="D99">
        <v>31</v>
      </c>
      <c r="E99">
        <v>0</v>
      </c>
      <c r="F99">
        <v>0</v>
      </c>
      <c r="G99">
        <v>0</v>
      </c>
      <c r="H99">
        <v>0</v>
      </c>
      <c r="I99">
        <v>26</v>
      </c>
      <c r="J99">
        <v>4311</v>
      </c>
      <c r="K99">
        <v>32107</v>
      </c>
      <c r="L99">
        <v>3774</v>
      </c>
      <c r="M99">
        <v>3404</v>
      </c>
      <c r="N99">
        <v>26</v>
      </c>
      <c r="O99">
        <v>32</v>
      </c>
      <c r="P99">
        <v>25</v>
      </c>
      <c r="Q99">
        <v>40</v>
      </c>
      <c r="R99">
        <v>4419</v>
      </c>
      <c r="S99">
        <v>19</v>
      </c>
    </row>
    <row r="100" spans="1:19" x14ac:dyDescent="0.25">
      <c r="A100">
        <v>3</v>
      </c>
      <c r="B100">
        <v>151.19999999999999</v>
      </c>
      <c r="C100">
        <v>3</v>
      </c>
      <c r="D100">
        <v>25</v>
      </c>
      <c r="E100">
        <v>0</v>
      </c>
      <c r="F100">
        <v>0</v>
      </c>
      <c r="G100">
        <v>0</v>
      </c>
      <c r="H100">
        <v>0</v>
      </c>
      <c r="I100">
        <v>45</v>
      </c>
      <c r="J100">
        <v>4115</v>
      </c>
      <c r="K100">
        <v>30913</v>
      </c>
      <c r="L100">
        <v>3602</v>
      </c>
      <c r="M100">
        <v>3223</v>
      </c>
      <c r="N100">
        <v>26</v>
      </c>
      <c r="O100">
        <v>27</v>
      </c>
      <c r="P100">
        <v>24</v>
      </c>
      <c r="Q100">
        <v>37</v>
      </c>
      <c r="R100">
        <v>4305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27</v>
      </c>
      <c r="J101">
        <v>4132</v>
      </c>
      <c r="K101">
        <v>31346</v>
      </c>
      <c r="L101">
        <v>3551</v>
      </c>
      <c r="M101">
        <v>3219</v>
      </c>
      <c r="N101">
        <v>25</v>
      </c>
      <c r="O101">
        <v>27</v>
      </c>
      <c r="P101">
        <v>25</v>
      </c>
      <c r="Q101">
        <v>37</v>
      </c>
      <c r="R101">
        <v>4346</v>
      </c>
      <c r="S101">
        <v>19</v>
      </c>
    </row>
    <row r="102" spans="1:19" x14ac:dyDescent="0.25">
      <c r="A102">
        <v>1</v>
      </c>
      <c r="B102">
        <v>50.4</v>
      </c>
      <c r="C102">
        <v>1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37</v>
      </c>
      <c r="J102">
        <v>4202</v>
      </c>
      <c r="K102">
        <v>30948</v>
      </c>
      <c r="L102">
        <v>3766</v>
      </c>
      <c r="M102">
        <v>3164</v>
      </c>
      <c r="N102">
        <v>24</v>
      </c>
      <c r="O102">
        <v>28</v>
      </c>
      <c r="P102">
        <v>25</v>
      </c>
      <c r="Q102">
        <v>34</v>
      </c>
      <c r="R102">
        <v>4462</v>
      </c>
      <c r="S102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21</vt:i4>
      </vt:variant>
    </vt:vector>
  </HeadingPairs>
  <TitlesOfParts>
    <vt:vector size="39" baseType="lpstr"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2022-12-27T11:49:13Z</dcterms:modified>
</cp:coreProperties>
</file>