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2-221226170642.936, T16-7!, Mod 1, PpO 400, α 100\"/>
    </mc:Choice>
  </mc:AlternateContent>
  <xr:revisionPtr revIDLastSave="0" documentId="13_ncr:1_{69DD098E-A7C9-40D4-A944-F3902CB29D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H15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N15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L15" i="18"/>
  <c r="O15" i="18"/>
  <c r="I15" i="18"/>
  <c r="F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<sst xmlns="http://schemas.openxmlformats.org/spreadsheetml/2006/main" count="58" uniqueCount="36">
  <si>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</si>
  <si>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</si>
  <si>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</si>
  <si>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</si>
  <si>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</si>
  <si>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</si>
  <si>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</si>
  <si>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</si>
  <si>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</si>
  <si>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</si>
  <si>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</si>
  <si>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</si>
  <si>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</si>
  <si>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</si>
  <si>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</si>
  <si>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</si>
  <si>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421(0 4 3 5 1 6 2)</t>
  </si>
  <si>
    <t>H-Axis</t>
  </si>
  <si>
    <t xml:space="preserve"> Max distance</t>
  </si>
  <si>
    <t xml:space="preserve"> Ratio</t>
  </si>
  <si>
    <t>Normal: 42 clusters</t>
  </si>
  <si>
    <t>84 clusters</t>
  </si>
  <si>
    <t>126 clusters</t>
  </si>
  <si>
    <t>168 clusters</t>
  </si>
  <si>
    <t>210 clusters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</si>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</sst>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592-4E0A-B308-F9662D89AA50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Normal: 42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0.9804893688400852</c:v>
                </c:pt>
                <c:pt idx="1">
                  <c:v>1</c:v>
                </c:pt>
                <c:pt idx="2">
                  <c:v>0.95881683166799736</c:v>
                </c:pt>
                <c:pt idx="3">
                  <c:v>0.97300127444856876</c:v>
                </c:pt>
                <c:pt idx="4">
                  <c:v>0.94705996483719068</c:v>
                </c:pt>
                <c:pt idx="5">
                  <c:v>0.97067801597822723</c:v>
                </c:pt>
                <c:pt idx="6">
                  <c:v>0.96243218681544429</c:v>
                </c:pt>
                <c:pt idx="7">
                  <c:v>0.94085654239203076</c:v>
                </c:pt>
                <c:pt idx="8">
                  <c:v>0.92336870066014587</c:v>
                </c:pt>
                <c:pt idx="9">
                  <c:v>0.89889509377675103</c:v>
                </c:pt>
                <c:pt idx="10">
                  <c:v>0.90476838606232302</c:v>
                </c:pt>
                <c:pt idx="11">
                  <c:v>0.90672661820081313</c:v>
                </c:pt>
                <c:pt idx="12">
                  <c:v>0.90538770221993159</c:v>
                </c:pt>
                <c:pt idx="13">
                  <c:v>0.85566320617055047</c:v>
                </c:pt>
                <c:pt idx="14">
                  <c:v>0.88685063104982786</c:v>
                </c:pt>
                <c:pt idx="15">
                  <c:v>0.88805517715880611</c:v>
                </c:pt>
                <c:pt idx="16">
                  <c:v>0.83508273964638835</c:v>
                </c:pt>
                <c:pt idx="17">
                  <c:v>0.81489685475390294</c:v>
                </c:pt>
                <c:pt idx="18">
                  <c:v>0.818733224804022</c:v>
                </c:pt>
                <c:pt idx="19">
                  <c:v>0.81251190484227476</c:v>
                </c:pt>
                <c:pt idx="20">
                  <c:v>0.81295632851415434</c:v>
                </c:pt>
                <c:pt idx="21">
                  <c:v>0.79235731958997357</c:v>
                </c:pt>
                <c:pt idx="22">
                  <c:v>0.80308606391189152</c:v>
                </c:pt>
                <c:pt idx="23">
                  <c:v>0.77765999307418965</c:v>
                </c:pt>
                <c:pt idx="24">
                  <c:v>0.79753182002203049</c:v>
                </c:pt>
                <c:pt idx="25">
                  <c:v>0.75509891026813392</c:v>
                </c:pt>
                <c:pt idx="26">
                  <c:v>0.7678731984964291</c:v>
                </c:pt>
                <c:pt idx="27">
                  <c:v>0.73228704019710322</c:v>
                </c:pt>
                <c:pt idx="28">
                  <c:v>0.71260839119755304</c:v>
                </c:pt>
                <c:pt idx="29">
                  <c:v>0.72035791851421105</c:v>
                </c:pt>
                <c:pt idx="30">
                  <c:v>0.72134637764687604</c:v>
                </c:pt>
                <c:pt idx="31">
                  <c:v>0.70263189106772472</c:v>
                </c:pt>
                <c:pt idx="32">
                  <c:v>0.69370380879856208</c:v>
                </c:pt>
                <c:pt idx="33">
                  <c:v>0.68701761933691763</c:v>
                </c:pt>
                <c:pt idx="34">
                  <c:v>0.68988676006191307</c:v>
                </c:pt>
                <c:pt idx="35">
                  <c:v>0.6612432872407441</c:v>
                </c:pt>
                <c:pt idx="36">
                  <c:v>0.66497668928586273</c:v>
                </c:pt>
                <c:pt idx="37">
                  <c:v>0.63994060255213203</c:v>
                </c:pt>
                <c:pt idx="38">
                  <c:v>0.62847391469453562</c:v>
                </c:pt>
                <c:pt idx="39">
                  <c:v>0.62380241689118587</c:v>
                </c:pt>
                <c:pt idx="40">
                  <c:v>0.61428784389514113</c:v>
                </c:pt>
                <c:pt idx="41">
                  <c:v>0.61356192230172424</c:v>
                </c:pt>
                <c:pt idx="42">
                  <c:v>0.58478882442668745</c:v>
                </c:pt>
                <c:pt idx="43">
                  <c:v>0.59890583470160519</c:v>
                </c:pt>
                <c:pt idx="44">
                  <c:v>0.56157526246773759</c:v>
                </c:pt>
                <c:pt idx="45">
                  <c:v>0.56124349750152946</c:v>
                </c:pt>
                <c:pt idx="46">
                  <c:v>0.56034356284069187</c:v>
                </c:pt>
                <c:pt idx="47">
                  <c:v>0.5520102230682381</c:v>
                </c:pt>
                <c:pt idx="48">
                  <c:v>0.53426110011677397</c:v>
                </c:pt>
                <c:pt idx="49">
                  <c:v>0.52792714224264514</c:v>
                </c:pt>
                <c:pt idx="50">
                  <c:v>0.50912675388857587</c:v>
                </c:pt>
                <c:pt idx="51">
                  <c:v>0.51768205426012237</c:v>
                </c:pt>
                <c:pt idx="52">
                  <c:v>0.49355672647601889</c:v>
                </c:pt>
                <c:pt idx="53">
                  <c:v>0.48145452587433529</c:v>
                </c:pt>
                <c:pt idx="54">
                  <c:v>0.47166631580433149</c:v>
                </c:pt>
                <c:pt idx="55">
                  <c:v>0.46403870740159914</c:v>
                </c:pt>
                <c:pt idx="56">
                  <c:v>0.45211411010414465</c:v>
                </c:pt>
                <c:pt idx="57">
                  <c:v>0.44382781651353403</c:v>
                </c:pt>
                <c:pt idx="58">
                  <c:v>0.43908998522994941</c:v>
                </c:pt>
                <c:pt idx="59">
                  <c:v>0.41965746711160351</c:v>
                </c:pt>
                <c:pt idx="60">
                  <c:v>0.40338752182444471</c:v>
                </c:pt>
                <c:pt idx="61">
                  <c:v>0.39329463939657872</c:v>
                </c:pt>
                <c:pt idx="62">
                  <c:v>0.39263756998352922</c:v>
                </c:pt>
                <c:pt idx="63">
                  <c:v>0.38601363403334266</c:v>
                </c:pt>
                <c:pt idx="64">
                  <c:v>0.3812795471346313</c:v>
                </c:pt>
                <c:pt idx="65">
                  <c:v>0.37008903218835609</c:v>
                </c:pt>
                <c:pt idx="66">
                  <c:v>0.35041248334172892</c:v>
                </c:pt>
                <c:pt idx="67">
                  <c:v>0.33990662166575897</c:v>
                </c:pt>
                <c:pt idx="68">
                  <c:v>0.33115669582836837</c:v>
                </c:pt>
                <c:pt idx="69">
                  <c:v>0.32191411662149844</c:v>
                </c:pt>
                <c:pt idx="70">
                  <c:v>0.31574134437398421</c:v>
                </c:pt>
                <c:pt idx="71">
                  <c:v>0.30343195222208896</c:v>
                </c:pt>
                <c:pt idx="72">
                  <c:v>0.29714656900484171</c:v>
                </c:pt>
                <c:pt idx="73">
                  <c:v>0.28099271423332456</c:v>
                </c:pt>
                <c:pt idx="74">
                  <c:v>0.27228903182584474</c:v>
                </c:pt>
                <c:pt idx="75">
                  <c:v>0.26100137773619325</c:v>
                </c:pt>
                <c:pt idx="76">
                  <c:v>0.25912285502463911</c:v>
                </c:pt>
                <c:pt idx="77">
                  <c:v>0.24587657626162976</c:v>
                </c:pt>
                <c:pt idx="78">
                  <c:v>0.23211140268926733</c:v>
                </c:pt>
                <c:pt idx="79">
                  <c:v>0.2257035606224416</c:v>
                </c:pt>
                <c:pt idx="80">
                  <c:v>0.21482977161733183</c:v>
                </c:pt>
                <c:pt idx="81">
                  <c:v>0.20295284418483178</c:v>
                </c:pt>
                <c:pt idx="82">
                  <c:v>0.19246551715725072</c:v>
                </c:pt>
                <c:pt idx="83">
                  <c:v>0.18405383992250612</c:v>
                </c:pt>
                <c:pt idx="84">
                  <c:v>0.17624800125285295</c:v>
                </c:pt>
                <c:pt idx="85">
                  <c:v>0.16357711455094359</c:v>
                </c:pt>
                <c:pt idx="86">
                  <c:v>0.15624309584563245</c:v>
                </c:pt>
                <c:pt idx="87">
                  <c:v>0.14527351407670361</c:v>
                </c:pt>
                <c:pt idx="88">
                  <c:v>0.1342560200129802</c:v>
                </c:pt>
                <c:pt idx="89">
                  <c:v>0.12539721993017092</c:v>
                </c:pt>
                <c:pt idx="90">
                  <c:v>0.11299277256378246</c:v>
                </c:pt>
                <c:pt idx="91">
                  <c:v>0.1020124354529781</c:v>
                </c:pt>
                <c:pt idx="92">
                  <c:v>9.3859622336521703E-2</c:v>
                </c:pt>
                <c:pt idx="93">
                  <c:v>8.1167884300183832E-2</c:v>
                </c:pt>
                <c:pt idx="94">
                  <c:v>7.3354236644722987E-2</c:v>
                </c:pt>
                <c:pt idx="95">
                  <c:v>6.0998408380405267E-2</c:v>
                </c:pt>
                <c:pt idx="96">
                  <c:v>4.7743227468115379E-2</c:v>
                </c:pt>
                <c:pt idx="97">
                  <c:v>5.4509265857566561E-2</c:v>
                </c:pt>
                <c:pt idx="98">
                  <c:v>4.3808075918796138E-2</c:v>
                </c:pt>
                <c:pt idx="99">
                  <c:v>2.858490989771648E-2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592-4E0A-B308-F9662D89AA50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0.99806523968273364</c:v>
                </c:pt>
                <c:pt idx="1">
                  <c:v>0.99949460342764151</c:v>
                </c:pt>
                <c:pt idx="2">
                  <c:v>1</c:v>
                </c:pt>
                <c:pt idx="3">
                  <c:v>0.96975536468147183</c:v>
                </c:pt>
                <c:pt idx="4">
                  <c:v>0.94063042599572022</c:v>
                </c:pt>
                <c:pt idx="5">
                  <c:v>0.98391785345464144</c:v>
                </c:pt>
                <c:pt idx="6">
                  <c:v>0.96048825455481512</c:v>
                </c:pt>
                <c:pt idx="7">
                  <c:v>0.97457943407101444</c:v>
                </c:pt>
                <c:pt idx="8">
                  <c:v>0.90262663821271383</c:v>
                </c:pt>
                <c:pt idx="9">
                  <c:v>0.91346295718618598</c:v>
                </c:pt>
                <c:pt idx="10">
                  <c:v>0.87892908884218901</c:v>
                </c:pt>
                <c:pt idx="11">
                  <c:v>0.91892237245741082</c:v>
                </c:pt>
                <c:pt idx="12">
                  <c:v>0.91456589364793706</c:v>
                </c:pt>
                <c:pt idx="13">
                  <c:v>0.90436216776710432</c:v>
                </c:pt>
                <c:pt idx="14">
                  <c:v>0.86079943143706594</c:v>
                </c:pt>
                <c:pt idx="15">
                  <c:v>0.87837445736863073</c:v>
                </c:pt>
                <c:pt idx="16">
                  <c:v>0.88654617051544526</c:v>
                </c:pt>
                <c:pt idx="17">
                  <c:v>0.85949372120053025</c:v>
                </c:pt>
                <c:pt idx="18">
                  <c:v>0.82022524380704165</c:v>
                </c:pt>
                <c:pt idx="19">
                  <c:v>0.82412044581210586</c:v>
                </c:pt>
                <c:pt idx="20">
                  <c:v>0.81469508764369436</c:v>
                </c:pt>
                <c:pt idx="21">
                  <c:v>0.79396740692499967</c:v>
                </c:pt>
                <c:pt idx="22">
                  <c:v>0.81615442432806884</c:v>
                </c:pt>
                <c:pt idx="23">
                  <c:v>0.77398694976237559</c:v>
                </c:pt>
                <c:pt idx="24">
                  <c:v>0.80254931851679312</c:v>
                </c:pt>
                <c:pt idx="25">
                  <c:v>0.78599738812830444</c:v>
                </c:pt>
                <c:pt idx="26">
                  <c:v>0.7981842544766109</c:v>
                </c:pt>
                <c:pt idx="27">
                  <c:v>0.7445052342478452</c:v>
                </c:pt>
                <c:pt idx="28">
                  <c:v>0.73093099251433657</c:v>
                </c:pt>
                <c:pt idx="29">
                  <c:v>0.74524788452569724</c:v>
                </c:pt>
                <c:pt idx="30">
                  <c:v>0.7337782957676976</c:v>
                </c:pt>
                <c:pt idx="31">
                  <c:v>0.71623255174270739</c:v>
                </c:pt>
                <c:pt idx="32">
                  <c:v>0.70038931164153828</c:v>
                </c:pt>
                <c:pt idx="33">
                  <c:v>0.69776830683942359</c:v>
                </c:pt>
                <c:pt idx="34">
                  <c:v>0.70068861775580071</c:v>
                </c:pt>
                <c:pt idx="35">
                  <c:v>0.67408028992813773</c:v>
                </c:pt>
                <c:pt idx="36">
                  <c:v>0.67417295402896038</c:v>
                </c:pt>
                <c:pt idx="37">
                  <c:v>0.66069294203732531</c:v>
                </c:pt>
                <c:pt idx="38">
                  <c:v>0.64916076737840733</c:v>
                </c:pt>
                <c:pt idx="39">
                  <c:v>0.63995443908179905</c:v>
                </c:pt>
                <c:pt idx="40">
                  <c:v>0.63727274929862798</c:v>
                </c:pt>
                <c:pt idx="41">
                  <c:v>0.61583145653404159</c:v>
                </c:pt>
                <c:pt idx="42">
                  <c:v>0.59021021699350062</c:v>
                </c:pt>
                <c:pt idx="43">
                  <c:v>0.61063731629103923</c:v>
                </c:pt>
                <c:pt idx="44">
                  <c:v>0.60049642994129127</c:v>
                </c:pt>
                <c:pt idx="45">
                  <c:v>0.56989490961894052</c:v>
                </c:pt>
                <c:pt idx="46">
                  <c:v>0.58568653067483645</c:v>
                </c:pt>
                <c:pt idx="47">
                  <c:v>0.57978230002564457</c:v>
                </c:pt>
                <c:pt idx="48">
                  <c:v>0.55157763573514329</c:v>
                </c:pt>
                <c:pt idx="49">
                  <c:v>0.55253345156193612</c:v>
                </c:pt>
                <c:pt idx="50">
                  <c:v>0.52507334973443842</c:v>
                </c:pt>
                <c:pt idx="51">
                  <c:v>0.5522401956403008</c:v>
                </c:pt>
                <c:pt idx="52">
                  <c:v>0.5146739684563858</c:v>
                </c:pt>
                <c:pt idx="53">
                  <c:v>0.51858847885784654</c:v>
                </c:pt>
                <c:pt idx="54">
                  <c:v>0.50327175140520064</c:v>
                </c:pt>
                <c:pt idx="55">
                  <c:v>0.4923027912531695</c:v>
                </c:pt>
                <c:pt idx="56">
                  <c:v>0.48105211002128806</c:v>
                </c:pt>
                <c:pt idx="57">
                  <c:v>0.48450239074998691</c:v>
                </c:pt>
                <c:pt idx="58">
                  <c:v>0.46730897160999313</c:v>
                </c:pt>
                <c:pt idx="59">
                  <c:v>0.43778190919975118</c:v>
                </c:pt>
                <c:pt idx="60">
                  <c:v>0.4375521434901487</c:v>
                </c:pt>
                <c:pt idx="61">
                  <c:v>0.43030542368482</c:v>
                </c:pt>
                <c:pt idx="62">
                  <c:v>0.41873954899870081</c:v>
                </c:pt>
                <c:pt idx="63">
                  <c:v>0.41182059045252922</c:v>
                </c:pt>
                <c:pt idx="64">
                  <c:v>0.41561959242189267</c:v>
                </c:pt>
                <c:pt idx="65">
                  <c:v>0.39351598302038815</c:v>
                </c:pt>
                <c:pt idx="66">
                  <c:v>0.37258231788011076</c:v>
                </c:pt>
                <c:pt idx="67">
                  <c:v>0.36871457684252801</c:v>
                </c:pt>
                <c:pt idx="68">
                  <c:v>0.3541089498742806</c:v>
                </c:pt>
                <c:pt idx="69">
                  <c:v>0.34932210883932197</c:v>
                </c:pt>
                <c:pt idx="70">
                  <c:v>0.33768370760223798</c:v>
                </c:pt>
                <c:pt idx="71">
                  <c:v>0.32896021817284871</c:v>
                </c:pt>
                <c:pt idx="72">
                  <c:v>0.31899226767368621</c:v>
                </c:pt>
                <c:pt idx="73">
                  <c:v>0.3115963054339107</c:v>
                </c:pt>
                <c:pt idx="74">
                  <c:v>0.2995160142176464</c:v>
                </c:pt>
                <c:pt idx="75">
                  <c:v>0.29277746837628593</c:v>
                </c:pt>
                <c:pt idx="76">
                  <c:v>0.28691305547120194</c:v>
                </c:pt>
                <c:pt idx="77">
                  <c:v>0.26584718075764885</c:v>
                </c:pt>
                <c:pt idx="78">
                  <c:v>0.25674991890669152</c:v>
                </c:pt>
                <c:pt idx="79">
                  <c:v>0.24725678944922863</c:v>
                </c:pt>
                <c:pt idx="80">
                  <c:v>0.24222886664544072</c:v>
                </c:pt>
                <c:pt idx="81">
                  <c:v>0.22503839610286491</c:v>
                </c:pt>
                <c:pt idx="82">
                  <c:v>0.21844845650595784</c:v>
                </c:pt>
                <c:pt idx="83">
                  <c:v>0.20894661029305278</c:v>
                </c:pt>
                <c:pt idx="84">
                  <c:v>0.19922064991233068</c:v>
                </c:pt>
                <c:pt idx="85">
                  <c:v>0.18443342867960108</c:v>
                </c:pt>
                <c:pt idx="86">
                  <c:v>0.17641712194847547</c:v>
                </c:pt>
                <c:pt idx="87">
                  <c:v>0.16486013131290517</c:v>
                </c:pt>
                <c:pt idx="88">
                  <c:v>0.15349191285817898</c:v>
                </c:pt>
                <c:pt idx="89">
                  <c:v>0.14279452924141495</c:v>
                </c:pt>
                <c:pt idx="90">
                  <c:v>0.13020550038611858</c:v>
                </c:pt>
                <c:pt idx="91">
                  <c:v>0.11927379622433167</c:v>
                </c:pt>
                <c:pt idx="92">
                  <c:v>0.1077577095314995</c:v>
                </c:pt>
                <c:pt idx="93">
                  <c:v>9.5220671303171661E-2</c:v>
                </c:pt>
                <c:pt idx="94">
                  <c:v>8.3309016152516666E-2</c:v>
                </c:pt>
                <c:pt idx="95">
                  <c:v>7.1468695605173382E-2</c:v>
                </c:pt>
                <c:pt idx="96">
                  <c:v>5.7094374183132471E-2</c:v>
                </c:pt>
                <c:pt idx="97">
                  <c:v>4.3590593874010326E-2</c:v>
                </c:pt>
                <c:pt idx="98">
                  <c:v>3.0402083854118859E-2</c:v>
                </c:pt>
                <c:pt idx="99">
                  <c:v>1.8933590538309168E-2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592-4E0A-B308-F9662D89AA50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0.9939917086793093</c:v>
                </c:pt>
                <c:pt idx="1">
                  <c:v>1</c:v>
                </c:pt>
                <c:pt idx="2">
                  <c:v>0.99766878447270058</c:v>
                </c:pt>
                <c:pt idx="3">
                  <c:v>0.98623785569032174</c:v>
                </c:pt>
                <c:pt idx="4">
                  <c:v>0.9505750469787928</c:v>
                </c:pt>
                <c:pt idx="5">
                  <c:v>0.97284470801969791</c:v>
                </c:pt>
                <c:pt idx="6">
                  <c:v>0.96151928274803222</c:v>
                </c:pt>
                <c:pt idx="7">
                  <c:v>0.97054411273421615</c:v>
                </c:pt>
                <c:pt idx="8">
                  <c:v>0.89922924638256108</c:v>
                </c:pt>
                <c:pt idx="9">
                  <c:v>0.91196536407930395</c:v>
                </c:pt>
                <c:pt idx="10">
                  <c:v>0.90364957284990299</c:v>
                </c:pt>
                <c:pt idx="11">
                  <c:v>0.93515179321316566</c:v>
                </c:pt>
                <c:pt idx="12">
                  <c:v>0.91749404101089505</c:v>
                </c:pt>
                <c:pt idx="13">
                  <c:v>0.88362195558540579</c:v>
                </c:pt>
                <c:pt idx="14">
                  <c:v>0.88923977239006458</c:v>
                </c:pt>
                <c:pt idx="15">
                  <c:v>0.87480316222053456</c:v>
                </c:pt>
                <c:pt idx="16">
                  <c:v>0.85594646851425149</c:v>
                </c:pt>
                <c:pt idx="17">
                  <c:v>0.84016161259521005</c:v>
                </c:pt>
                <c:pt idx="18">
                  <c:v>0.83527324864164165</c:v>
                </c:pt>
                <c:pt idx="19">
                  <c:v>0.82686322012331726</c:v>
                </c:pt>
                <c:pt idx="20">
                  <c:v>0.81538801158542695</c:v>
                </c:pt>
                <c:pt idx="21">
                  <c:v>0.82376550238111335</c:v>
                </c:pt>
                <c:pt idx="22">
                  <c:v>0.82819154945659146</c:v>
                </c:pt>
                <c:pt idx="23">
                  <c:v>0.80307850196027464</c:v>
                </c:pt>
                <c:pt idx="24">
                  <c:v>0.83793819484361498</c:v>
                </c:pt>
                <c:pt idx="25">
                  <c:v>0.7952831150524764</c:v>
                </c:pt>
                <c:pt idx="26">
                  <c:v>0.77879760519900776</c:v>
                </c:pt>
                <c:pt idx="27">
                  <c:v>0.76033084347125102</c:v>
                </c:pt>
                <c:pt idx="28">
                  <c:v>0.76221667724129361</c:v>
                </c:pt>
                <c:pt idx="29">
                  <c:v>0.75635358922407914</c:v>
                </c:pt>
                <c:pt idx="30">
                  <c:v>0.74326802340163667</c:v>
                </c:pt>
                <c:pt idx="31">
                  <c:v>0.72745127134889298</c:v>
                </c:pt>
                <c:pt idx="32">
                  <c:v>0.7323047940944557</c:v>
                </c:pt>
                <c:pt idx="33">
                  <c:v>0.72082782698742531</c:v>
                </c:pt>
                <c:pt idx="34">
                  <c:v>0.72799877409005154</c:v>
                </c:pt>
                <c:pt idx="35">
                  <c:v>0.70541128591478275</c:v>
                </c:pt>
                <c:pt idx="36">
                  <c:v>0.67994524427868297</c:v>
                </c:pt>
                <c:pt idx="37">
                  <c:v>0.6795999378773101</c:v>
                </c:pt>
                <c:pt idx="38">
                  <c:v>0.67876208519064496</c:v>
                </c:pt>
                <c:pt idx="39">
                  <c:v>0.6627555170109064</c:v>
                </c:pt>
                <c:pt idx="40">
                  <c:v>0.64691158115743475</c:v>
                </c:pt>
                <c:pt idx="41">
                  <c:v>0.64601116139790848</c:v>
                </c:pt>
                <c:pt idx="42">
                  <c:v>0.6150140609740965</c:v>
                </c:pt>
                <c:pt idx="43">
                  <c:v>0.64171627092954353</c:v>
                </c:pt>
                <c:pt idx="44">
                  <c:v>0.60547008549626369</c:v>
                </c:pt>
                <c:pt idx="45">
                  <c:v>0.5958799321129119</c:v>
                </c:pt>
                <c:pt idx="46">
                  <c:v>0.61144175846477</c:v>
                </c:pt>
                <c:pt idx="47">
                  <c:v>0.59713739289446854</c:v>
                </c:pt>
                <c:pt idx="48">
                  <c:v>0.57098073971805352</c:v>
                </c:pt>
                <c:pt idx="49">
                  <c:v>0.56389822744864038</c:v>
                </c:pt>
                <c:pt idx="50">
                  <c:v>0.55407054662557398</c:v>
                </c:pt>
                <c:pt idx="51">
                  <c:v>0.55998240922095965</c:v>
                </c:pt>
                <c:pt idx="52">
                  <c:v>0.53195286449300117</c:v>
                </c:pt>
                <c:pt idx="53">
                  <c:v>0.54343247602246458</c:v>
                </c:pt>
                <c:pt idx="54">
                  <c:v>0.54739985846581496</c:v>
                </c:pt>
                <c:pt idx="55">
                  <c:v>0.51843741165894697</c:v>
                </c:pt>
                <c:pt idx="56">
                  <c:v>0.50180350884945202</c:v>
                </c:pt>
                <c:pt idx="57">
                  <c:v>0.50101897589809741</c:v>
                </c:pt>
                <c:pt idx="58">
                  <c:v>0.48867869984272605</c:v>
                </c:pt>
                <c:pt idx="59">
                  <c:v>0.45461652916588008</c:v>
                </c:pt>
                <c:pt idx="60">
                  <c:v>0.45365440652498012</c:v>
                </c:pt>
                <c:pt idx="61">
                  <c:v>0.45423132810868422</c:v>
                </c:pt>
                <c:pt idx="62">
                  <c:v>0.44426764630125387</c:v>
                </c:pt>
                <c:pt idx="63">
                  <c:v>0.43558287682547131</c:v>
                </c:pt>
                <c:pt idx="64">
                  <c:v>0.42173346494354708</c:v>
                </c:pt>
                <c:pt idx="65">
                  <c:v>0.41307719502352003</c:v>
                </c:pt>
                <c:pt idx="66">
                  <c:v>0.39974263593521558</c:v>
                </c:pt>
                <c:pt idx="67">
                  <c:v>0.39118241438477819</c:v>
                </c:pt>
                <c:pt idx="68">
                  <c:v>0.38026200531871129</c:v>
                </c:pt>
                <c:pt idx="69">
                  <c:v>0.37045571445503811</c:v>
                </c:pt>
                <c:pt idx="70">
                  <c:v>0.36043354390420179</c:v>
                </c:pt>
                <c:pt idx="71">
                  <c:v>0.35082206149605738</c:v>
                </c:pt>
                <c:pt idx="72">
                  <c:v>0.34296048846552635</c:v>
                </c:pt>
                <c:pt idx="73">
                  <c:v>0.32783835086848345</c:v>
                </c:pt>
                <c:pt idx="74">
                  <c:v>0.32743425764060941</c:v>
                </c:pt>
                <c:pt idx="75">
                  <c:v>0.30872930561875678</c:v>
                </c:pt>
                <c:pt idx="76">
                  <c:v>0.30986376177717684</c:v>
                </c:pt>
                <c:pt idx="77">
                  <c:v>0.28725215429515311</c:v>
                </c:pt>
                <c:pt idx="78">
                  <c:v>0.2801275164683929</c:v>
                </c:pt>
                <c:pt idx="79">
                  <c:v>0.26570089470110042</c:v>
                </c:pt>
                <c:pt idx="80">
                  <c:v>0.26034129305283066</c:v>
                </c:pt>
                <c:pt idx="81">
                  <c:v>0.25056954042596086</c:v>
                </c:pt>
                <c:pt idx="82">
                  <c:v>0.23700687043326002</c:v>
                </c:pt>
                <c:pt idx="83">
                  <c:v>0.22628292632971181</c:v>
                </c:pt>
                <c:pt idx="84">
                  <c:v>0.21496895759842702</c:v>
                </c:pt>
                <c:pt idx="85">
                  <c:v>0.20125774216194811</c:v>
                </c:pt>
                <c:pt idx="86">
                  <c:v>0.19190894452243601</c:v>
                </c:pt>
                <c:pt idx="87">
                  <c:v>0.18393625988575815</c:v>
                </c:pt>
                <c:pt idx="88">
                  <c:v>0.16654794066787745</c:v>
                </c:pt>
                <c:pt idx="89">
                  <c:v>0.15680295067567593</c:v>
                </c:pt>
                <c:pt idx="90">
                  <c:v>0.14533095910369168</c:v>
                </c:pt>
                <c:pt idx="91">
                  <c:v>0.13304589956975468</c:v>
                </c:pt>
                <c:pt idx="92">
                  <c:v>0.11996623534843459</c:v>
                </c:pt>
                <c:pt idx="93">
                  <c:v>0.10675616511677059</c:v>
                </c:pt>
                <c:pt idx="94">
                  <c:v>9.4329425978024184E-2</c:v>
                </c:pt>
                <c:pt idx="95">
                  <c:v>7.9794938174762742E-2</c:v>
                </c:pt>
                <c:pt idx="96">
                  <c:v>6.5539512047548085E-2</c:v>
                </c:pt>
                <c:pt idx="97">
                  <c:v>5.0236511450349755E-2</c:v>
                </c:pt>
                <c:pt idx="98">
                  <c:v>3.5965411278941269E-2</c:v>
                </c:pt>
                <c:pt idx="99">
                  <c:v>2.5786226256621393E-2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592-4E0A-B308-F9662D89AA50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0.97826138714092437</c:v>
                </c:pt>
                <c:pt idx="1">
                  <c:v>1</c:v>
                </c:pt>
                <c:pt idx="2">
                  <c:v>0.9816910925500103</c:v>
                </c:pt>
                <c:pt idx="3">
                  <c:v>0.95126482224753739</c:v>
                </c:pt>
                <c:pt idx="4">
                  <c:v>0.94047859959325419</c:v>
                </c:pt>
                <c:pt idx="5">
                  <c:v>0.96395425198463569</c:v>
                </c:pt>
                <c:pt idx="6">
                  <c:v>0.99975734306658892</c:v>
                </c:pt>
                <c:pt idx="7">
                  <c:v>0.96271956930381009</c:v>
                </c:pt>
                <c:pt idx="8">
                  <c:v>0.91171658446863435</c:v>
                </c:pt>
                <c:pt idx="9">
                  <c:v>0.90974436836595274</c:v>
                </c:pt>
                <c:pt idx="10">
                  <c:v>0.88803152339026403</c:v>
                </c:pt>
                <c:pt idx="11">
                  <c:v>0.90264473598542971</c:v>
                </c:pt>
                <c:pt idx="12">
                  <c:v>0.90613763982253115</c:v>
                </c:pt>
                <c:pt idx="13">
                  <c:v>0.89576978977273403</c:v>
                </c:pt>
                <c:pt idx="14">
                  <c:v>0.88353390078549432</c:v>
                </c:pt>
                <c:pt idx="15">
                  <c:v>0.90778402060005126</c:v>
                </c:pt>
                <c:pt idx="16">
                  <c:v>0.89662526145152521</c:v>
                </c:pt>
                <c:pt idx="17">
                  <c:v>0.85945078551132092</c:v>
                </c:pt>
                <c:pt idx="18">
                  <c:v>0.86317555065849627</c:v>
                </c:pt>
                <c:pt idx="19">
                  <c:v>0.85417826815145026</c:v>
                </c:pt>
                <c:pt idx="20">
                  <c:v>0.82477687907305852</c:v>
                </c:pt>
                <c:pt idx="21">
                  <c:v>0.81746953989392712</c:v>
                </c:pt>
                <c:pt idx="22">
                  <c:v>0.81974417697650814</c:v>
                </c:pt>
                <c:pt idx="23">
                  <c:v>0.81373614699526575</c:v>
                </c:pt>
                <c:pt idx="24">
                  <c:v>0.83305060048852142</c:v>
                </c:pt>
                <c:pt idx="25">
                  <c:v>0.81799563965744082</c:v>
                </c:pt>
                <c:pt idx="26">
                  <c:v>0.80419455631949988</c:v>
                </c:pt>
                <c:pt idx="27">
                  <c:v>0.76159235364373101</c:v>
                </c:pt>
                <c:pt idx="28">
                  <c:v>0.77823148328256808</c:v>
                </c:pt>
                <c:pt idx="29">
                  <c:v>0.78248119812453765</c:v>
                </c:pt>
                <c:pt idx="30">
                  <c:v>0.76713021072915444</c:v>
                </c:pt>
                <c:pt idx="31">
                  <c:v>0.7315388666082937</c:v>
                </c:pt>
                <c:pt idx="32">
                  <c:v>0.74377782998677966</c:v>
                </c:pt>
                <c:pt idx="33">
                  <c:v>0.73065316975092509</c:v>
                </c:pt>
                <c:pt idx="34">
                  <c:v>0.72064281426367793</c:v>
                </c:pt>
                <c:pt idx="35">
                  <c:v>0.70336671333441914</c:v>
                </c:pt>
                <c:pt idx="36">
                  <c:v>0.70561547936915592</c:v>
                </c:pt>
                <c:pt idx="37">
                  <c:v>0.66749093969811746</c:v>
                </c:pt>
                <c:pt idx="38">
                  <c:v>0.68243001074094078</c:v>
                </c:pt>
                <c:pt idx="39">
                  <c:v>0.66737896790061768</c:v>
                </c:pt>
                <c:pt idx="40">
                  <c:v>0.67611694742744943</c:v>
                </c:pt>
                <c:pt idx="41">
                  <c:v>0.66486084408479407</c:v>
                </c:pt>
                <c:pt idx="42">
                  <c:v>0.6371971914717961</c:v>
                </c:pt>
                <c:pt idx="43">
                  <c:v>0.62937537522203857</c:v>
                </c:pt>
                <c:pt idx="44">
                  <c:v>0.62376711427357112</c:v>
                </c:pt>
                <c:pt idx="45">
                  <c:v>0.59865195011537131</c:v>
                </c:pt>
                <c:pt idx="46">
                  <c:v>0.62950362139454119</c:v>
                </c:pt>
                <c:pt idx="47">
                  <c:v>0.61838240754589324</c:v>
                </c:pt>
                <c:pt idx="48">
                  <c:v>0.58289950565692861</c:v>
                </c:pt>
                <c:pt idx="49">
                  <c:v>0.57920053092699386</c:v>
                </c:pt>
                <c:pt idx="50">
                  <c:v>0.55545604764199463</c:v>
                </c:pt>
                <c:pt idx="51">
                  <c:v>0.57028323035605899</c:v>
                </c:pt>
                <c:pt idx="52">
                  <c:v>0.55386727761547738</c:v>
                </c:pt>
                <c:pt idx="53">
                  <c:v>0.54287690787862319</c:v>
                </c:pt>
                <c:pt idx="54">
                  <c:v>0.55396959638770682</c:v>
                </c:pt>
                <c:pt idx="55">
                  <c:v>0.52278959080399201</c:v>
                </c:pt>
                <c:pt idx="56">
                  <c:v>0.52832677335911116</c:v>
                </c:pt>
                <c:pt idx="57">
                  <c:v>0.50980435843955363</c:v>
                </c:pt>
                <c:pt idx="58">
                  <c:v>0.47726885213516979</c:v>
                </c:pt>
                <c:pt idx="59">
                  <c:v>0.46421703048266721</c:v>
                </c:pt>
                <c:pt idx="60">
                  <c:v>0.47408899146176386</c:v>
                </c:pt>
                <c:pt idx="61">
                  <c:v>0.46511777973625446</c:v>
                </c:pt>
                <c:pt idx="62">
                  <c:v>0.44371352368023831</c:v>
                </c:pt>
                <c:pt idx="63">
                  <c:v>0.44382811127407007</c:v>
                </c:pt>
                <c:pt idx="64">
                  <c:v>0.44349018261160511</c:v>
                </c:pt>
                <c:pt idx="65">
                  <c:v>0.43044148446405084</c:v>
                </c:pt>
                <c:pt idx="66">
                  <c:v>0.42005766298241554</c:v>
                </c:pt>
                <c:pt idx="67">
                  <c:v>0.40805810014554778</c:v>
                </c:pt>
                <c:pt idx="68">
                  <c:v>0.39903776181778194</c:v>
                </c:pt>
                <c:pt idx="69">
                  <c:v>0.3782004600818839</c:v>
                </c:pt>
                <c:pt idx="70">
                  <c:v>0.36931168792308183</c:v>
                </c:pt>
                <c:pt idx="71">
                  <c:v>0.37237706221092598</c:v>
                </c:pt>
                <c:pt idx="72">
                  <c:v>0.34831945704623424</c:v>
                </c:pt>
                <c:pt idx="73">
                  <c:v>0.34279692670840783</c:v>
                </c:pt>
                <c:pt idx="74">
                  <c:v>0.3395542483023205</c:v>
                </c:pt>
                <c:pt idx="75">
                  <c:v>0.33410868376512115</c:v>
                </c:pt>
                <c:pt idx="76">
                  <c:v>0.31533230777358412</c:v>
                </c:pt>
                <c:pt idx="77">
                  <c:v>0.30403574282090823</c:v>
                </c:pt>
                <c:pt idx="78">
                  <c:v>0.29390926915278437</c:v>
                </c:pt>
                <c:pt idx="79">
                  <c:v>0.28256573159727738</c:v>
                </c:pt>
                <c:pt idx="80">
                  <c:v>0.27592421296133235</c:v>
                </c:pt>
                <c:pt idx="81">
                  <c:v>0.26179492742981919</c:v>
                </c:pt>
                <c:pt idx="82">
                  <c:v>0.25113153734411681</c:v>
                </c:pt>
                <c:pt idx="83">
                  <c:v>0.24285036241250793</c:v>
                </c:pt>
                <c:pt idx="84">
                  <c:v>0.22986675816649885</c:v>
                </c:pt>
                <c:pt idx="85">
                  <c:v>0.21375362999044586</c:v>
                </c:pt>
                <c:pt idx="86">
                  <c:v>0.20097579288140344</c:v>
                </c:pt>
                <c:pt idx="87">
                  <c:v>0.19143584844713879</c:v>
                </c:pt>
                <c:pt idx="88">
                  <c:v>0.17840689500824006</c:v>
                </c:pt>
                <c:pt idx="89">
                  <c:v>0.16820565436583779</c:v>
                </c:pt>
                <c:pt idx="90">
                  <c:v>0.15551333466922693</c:v>
                </c:pt>
                <c:pt idx="91">
                  <c:v>0.14451214371700077</c:v>
                </c:pt>
                <c:pt idx="92">
                  <c:v>0.13051870823259029</c:v>
                </c:pt>
                <c:pt idx="93">
                  <c:v>0.11569884637943224</c:v>
                </c:pt>
                <c:pt idx="94">
                  <c:v>0.10243242384875895</c:v>
                </c:pt>
                <c:pt idx="95">
                  <c:v>8.7241096962471565E-2</c:v>
                </c:pt>
                <c:pt idx="96">
                  <c:v>7.1014822334331623E-2</c:v>
                </c:pt>
                <c:pt idx="97">
                  <c:v>5.5586077603174834E-2</c:v>
                </c:pt>
                <c:pt idx="98">
                  <c:v>3.837072210754347E-2</c:v>
                </c:pt>
                <c:pt idx="99">
                  <c:v>2.059029651044059E-2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592-4E0A-B308-F9662D89AA50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0.99403350848210725</c:v>
                </c:pt>
                <c:pt idx="2">
                  <c:v>0.97293163611474609</c:v>
                </c:pt>
                <c:pt idx="3">
                  <c:v>0.94468506820565556</c:v>
                </c:pt>
                <c:pt idx="4">
                  <c:v>0.95236068822005127</c:v>
                </c:pt>
                <c:pt idx="5">
                  <c:v>0.90351437663595768</c:v>
                </c:pt>
                <c:pt idx="6">
                  <c:v>0.9406470039914494</c:v>
                </c:pt>
                <c:pt idx="7">
                  <c:v>0.93933617272353953</c:v>
                </c:pt>
                <c:pt idx="8">
                  <c:v>0.8737044955142228</c:v>
                </c:pt>
                <c:pt idx="9">
                  <c:v>0.86515769531915487</c:v>
                </c:pt>
                <c:pt idx="10">
                  <c:v>0.89529449571662867</c:v>
                </c:pt>
                <c:pt idx="11">
                  <c:v>0.89191051371378771</c:v>
                </c:pt>
                <c:pt idx="12">
                  <c:v>0.88536238659084487</c:v>
                </c:pt>
                <c:pt idx="13">
                  <c:v>0.84951377618641333</c:v>
                </c:pt>
                <c:pt idx="14">
                  <c:v>0.8882488626321452</c:v>
                </c:pt>
                <c:pt idx="15">
                  <c:v>0.85651848006457831</c:v>
                </c:pt>
                <c:pt idx="16">
                  <c:v>0.88903519212210624</c:v>
                </c:pt>
                <c:pt idx="17">
                  <c:v>0.85549365608330485</c:v>
                </c:pt>
                <c:pt idx="18">
                  <c:v>0.83730462058342336</c:v>
                </c:pt>
                <c:pt idx="19">
                  <c:v>0.83910115103216976</c:v>
                </c:pt>
                <c:pt idx="20">
                  <c:v>0.84139648003005441</c:v>
                </c:pt>
                <c:pt idx="21">
                  <c:v>0.80928554893980575</c:v>
                </c:pt>
                <c:pt idx="22">
                  <c:v>0.8083169549092295</c:v>
                </c:pt>
                <c:pt idx="23">
                  <c:v>0.82304019559262243</c:v>
                </c:pt>
                <c:pt idx="24">
                  <c:v>0.8116943375504988</c:v>
                </c:pt>
                <c:pt idx="25">
                  <c:v>0.79396031474299877</c:v>
                </c:pt>
                <c:pt idx="26">
                  <c:v>0.77550487556671532</c:v>
                </c:pt>
                <c:pt idx="27">
                  <c:v>0.74954901778835081</c:v>
                </c:pt>
                <c:pt idx="28">
                  <c:v>0.76638761359973762</c:v>
                </c:pt>
                <c:pt idx="29">
                  <c:v>0.74932421192380272</c:v>
                </c:pt>
                <c:pt idx="30">
                  <c:v>0.76963922615687064</c:v>
                </c:pt>
                <c:pt idx="31">
                  <c:v>0.72299407937913451</c:v>
                </c:pt>
                <c:pt idx="32">
                  <c:v>0.72752373585700014</c:v>
                </c:pt>
                <c:pt idx="33">
                  <c:v>0.72369543619208598</c:v>
                </c:pt>
                <c:pt idx="34">
                  <c:v>0.713996217087287</c:v>
                </c:pt>
                <c:pt idx="35">
                  <c:v>0.69057547603466407</c:v>
                </c:pt>
                <c:pt idx="36">
                  <c:v>0.68499432502860425</c:v>
                </c:pt>
                <c:pt idx="37">
                  <c:v>0.67135005551188853</c:v>
                </c:pt>
                <c:pt idx="38">
                  <c:v>0.67516274013314581</c:v>
                </c:pt>
                <c:pt idx="39">
                  <c:v>0.68053562016272873</c:v>
                </c:pt>
                <c:pt idx="40">
                  <c:v>0.66469551638361801</c:v>
                </c:pt>
                <c:pt idx="41">
                  <c:v>0.66205856931628859</c:v>
                </c:pt>
                <c:pt idx="42">
                  <c:v>0.64530656235116701</c:v>
                </c:pt>
                <c:pt idx="43">
                  <c:v>0.64464682177339439</c:v>
                </c:pt>
                <c:pt idx="44">
                  <c:v>0.61248590498120037</c:v>
                </c:pt>
                <c:pt idx="45">
                  <c:v>0.59570080106465495</c:v>
                </c:pt>
                <c:pt idx="46">
                  <c:v>0.61611662647630927</c:v>
                </c:pt>
                <c:pt idx="47">
                  <c:v>0.60504676257870782</c:v>
                </c:pt>
                <c:pt idx="48">
                  <c:v>0.58094338585681593</c:v>
                </c:pt>
                <c:pt idx="49">
                  <c:v>0.56775433258014718</c:v>
                </c:pt>
                <c:pt idx="50">
                  <c:v>0.56552957190446485</c:v>
                </c:pt>
                <c:pt idx="51">
                  <c:v>0.57119747089798723</c:v>
                </c:pt>
                <c:pt idx="52">
                  <c:v>0.57167498646611237</c:v>
                </c:pt>
                <c:pt idx="53">
                  <c:v>0.55740863469788815</c:v>
                </c:pt>
                <c:pt idx="54">
                  <c:v>0.55227054096192363</c:v>
                </c:pt>
                <c:pt idx="55">
                  <c:v>0.52416413664724226</c:v>
                </c:pt>
                <c:pt idx="56">
                  <c:v>0.5148727226506945</c:v>
                </c:pt>
                <c:pt idx="57">
                  <c:v>0.50560974199431363</c:v>
                </c:pt>
                <c:pt idx="58">
                  <c:v>0.4809626872331873</c:v>
                </c:pt>
                <c:pt idx="59">
                  <c:v>0.45819661096273662</c:v>
                </c:pt>
                <c:pt idx="60">
                  <c:v>0.47834672385080163</c:v>
                </c:pt>
                <c:pt idx="61">
                  <c:v>0.46671241901729138</c:v>
                </c:pt>
                <c:pt idx="62">
                  <c:v>0.43998708633248512</c:v>
                </c:pt>
                <c:pt idx="63">
                  <c:v>0.44497615275241437</c:v>
                </c:pt>
                <c:pt idx="64">
                  <c:v>0.4442167304997604</c:v>
                </c:pt>
                <c:pt idx="65">
                  <c:v>0.43133904776748533</c:v>
                </c:pt>
                <c:pt idx="66">
                  <c:v>0.42041436967757218</c:v>
                </c:pt>
                <c:pt idx="67">
                  <c:v>0.4182926390333731</c:v>
                </c:pt>
                <c:pt idx="68">
                  <c:v>0.40138230538642145</c:v>
                </c:pt>
                <c:pt idx="69">
                  <c:v>0.38609687937859982</c:v>
                </c:pt>
                <c:pt idx="70">
                  <c:v>0.37892864832927464</c:v>
                </c:pt>
                <c:pt idx="71">
                  <c:v>0.37866199750801705</c:v>
                </c:pt>
                <c:pt idx="72">
                  <c:v>0.36130733638573037</c:v>
                </c:pt>
                <c:pt idx="73">
                  <c:v>0.3592490831754499</c:v>
                </c:pt>
                <c:pt idx="74">
                  <c:v>0.34106923482554746</c:v>
                </c:pt>
                <c:pt idx="75">
                  <c:v>0.3314076820007511</c:v>
                </c:pt>
                <c:pt idx="76">
                  <c:v>0.32884173839765513</c:v>
                </c:pt>
                <c:pt idx="77">
                  <c:v>0.31297720290428782</c:v>
                </c:pt>
                <c:pt idx="78">
                  <c:v>0.29943227901080344</c:v>
                </c:pt>
                <c:pt idx="79">
                  <c:v>0.29362229688423858</c:v>
                </c:pt>
                <c:pt idx="80">
                  <c:v>0.27514829088027781</c:v>
                </c:pt>
                <c:pt idx="81">
                  <c:v>0.26581604236024303</c:v>
                </c:pt>
                <c:pt idx="82">
                  <c:v>0.25967925359410438</c:v>
                </c:pt>
                <c:pt idx="83">
                  <c:v>0.24712432012064117</c:v>
                </c:pt>
                <c:pt idx="84">
                  <c:v>0.23662457978874787</c:v>
                </c:pt>
                <c:pt idx="85">
                  <c:v>0.22431087354236409</c:v>
                </c:pt>
                <c:pt idx="86">
                  <c:v>0.21377419695671626</c:v>
                </c:pt>
                <c:pt idx="87">
                  <c:v>0.2031509030437828</c:v>
                </c:pt>
                <c:pt idx="88">
                  <c:v>0.18459639013277368</c:v>
                </c:pt>
                <c:pt idx="89">
                  <c:v>0.17543691620813909</c:v>
                </c:pt>
                <c:pt idx="90">
                  <c:v>0.16292791811229701</c:v>
                </c:pt>
                <c:pt idx="91">
                  <c:v>0.15023540554471326</c:v>
                </c:pt>
                <c:pt idx="92">
                  <c:v>0.13803430660848057</c:v>
                </c:pt>
                <c:pt idx="93">
                  <c:v>0.12145001361213173</c:v>
                </c:pt>
                <c:pt idx="94">
                  <c:v>0.10696175326240685</c:v>
                </c:pt>
                <c:pt idx="95">
                  <c:v>9.1614491471768131E-2</c:v>
                </c:pt>
                <c:pt idx="96">
                  <c:v>7.517795940284587E-2</c:v>
                </c:pt>
                <c:pt idx="97">
                  <c:v>5.9376246767303846E-2</c:v>
                </c:pt>
                <c:pt idx="98">
                  <c:v>4.1625899086760156E-2</c:v>
                </c:pt>
                <c:pt idx="99">
                  <c:v>2.2556003658792123E-2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592-4E0A-B308-F9662D89AA50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0.98427376403594802</c:v>
                </c:pt>
                <c:pt idx="2">
                  <c:v>0.9729619857421653</c:v>
                </c:pt>
                <c:pt idx="3">
                  <c:v>0.96375644079683287</c:v>
                </c:pt>
                <c:pt idx="4">
                  <c:v>0.95753688509364643</c:v>
                </c:pt>
                <c:pt idx="5">
                  <c:v>0.94996621761967881</c:v>
                </c:pt>
                <c:pt idx="6">
                  <c:v>0.94015900395327068</c:v>
                </c:pt>
                <c:pt idx="7">
                  <c:v>0.92580127286266933</c:v>
                </c:pt>
                <c:pt idx="8">
                  <c:v>0.9123397282178799</c:v>
                </c:pt>
                <c:pt idx="9">
                  <c:v>0.9033165517423748</c:v>
                </c:pt>
                <c:pt idx="10">
                  <c:v>0.89677244421004343</c:v>
                </c:pt>
                <c:pt idx="11">
                  <c:v>0.88343323030083698</c:v>
                </c:pt>
                <c:pt idx="12">
                  <c:v>0.87892536850879632</c:v>
                </c:pt>
                <c:pt idx="13">
                  <c:v>0.86844607484225267</c:v>
                </c:pt>
                <c:pt idx="14">
                  <c:v>0.85670335486149229</c:v>
                </c:pt>
                <c:pt idx="15">
                  <c:v>0.84310194441153474</c:v>
                </c:pt>
                <c:pt idx="16">
                  <c:v>0.836739786583794</c:v>
                </c:pt>
                <c:pt idx="17">
                  <c:v>0.82723301341264344</c:v>
                </c:pt>
                <c:pt idx="18">
                  <c:v>0.81830387924107573</c:v>
                </c:pt>
                <c:pt idx="19">
                  <c:v>0.80857663754504083</c:v>
                </c:pt>
                <c:pt idx="20">
                  <c:v>0.79618435916589159</c:v>
                </c:pt>
                <c:pt idx="21">
                  <c:v>0.78782195231272056</c:v>
                </c:pt>
                <c:pt idx="22">
                  <c:v>0.77544363678851769</c:v>
                </c:pt>
                <c:pt idx="23">
                  <c:v>0.76720400009941381</c:v>
                </c:pt>
                <c:pt idx="24">
                  <c:v>0.76196768272478788</c:v>
                </c:pt>
                <c:pt idx="25">
                  <c:v>0.74578769582176951</c:v>
                </c:pt>
                <c:pt idx="26">
                  <c:v>0.73828078323672941</c:v>
                </c:pt>
                <c:pt idx="27">
                  <c:v>0.72522927308628371</c:v>
                </c:pt>
                <c:pt idx="28">
                  <c:v>0.71372729866832441</c:v>
                </c:pt>
                <c:pt idx="29">
                  <c:v>0.70699924200206854</c:v>
                </c:pt>
                <c:pt idx="30">
                  <c:v>0.69619765474660367</c:v>
                </c:pt>
                <c:pt idx="31">
                  <c:v>0.68916353733045688</c:v>
                </c:pt>
                <c:pt idx="32">
                  <c:v>0.67833014086384158</c:v>
                </c:pt>
                <c:pt idx="33">
                  <c:v>0.66654301734831867</c:v>
                </c:pt>
                <c:pt idx="34">
                  <c:v>0.65908716691802005</c:v>
                </c:pt>
                <c:pt idx="35">
                  <c:v>0.64960491135885123</c:v>
                </c:pt>
                <c:pt idx="36">
                  <c:v>0.63837643181827131</c:v>
                </c:pt>
                <c:pt idx="37">
                  <c:v>0.62677178990013871</c:v>
                </c:pt>
                <c:pt idx="38">
                  <c:v>0.61588693317679266</c:v>
                </c:pt>
                <c:pt idx="39">
                  <c:v>0.60798852861179653</c:v>
                </c:pt>
                <c:pt idx="40">
                  <c:v>0.60010881625823931</c:v>
                </c:pt>
                <c:pt idx="41">
                  <c:v>0.58660555801725933</c:v>
                </c:pt>
                <c:pt idx="42">
                  <c:v>0.58022285527266804</c:v>
                </c:pt>
                <c:pt idx="43">
                  <c:v>0.57047219096810675</c:v>
                </c:pt>
                <c:pt idx="44">
                  <c:v>0.55884180279238316</c:v>
                </c:pt>
                <c:pt idx="45">
                  <c:v>0.54858827591547366</c:v>
                </c:pt>
                <c:pt idx="46">
                  <c:v>0.53603269678414389</c:v>
                </c:pt>
                <c:pt idx="47">
                  <c:v>0.52877365679837685</c:v>
                </c:pt>
                <c:pt idx="48">
                  <c:v>0.51799194937077808</c:v>
                </c:pt>
                <c:pt idx="49">
                  <c:v>0.50641134341770955</c:v>
                </c:pt>
                <c:pt idx="50">
                  <c:v>0.49799834847523544</c:v>
                </c:pt>
                <c:pt idx="51">
                  <c:v>0.48928165582589539</c:v>
                </c:pt>
                <c:pt idx="52">
                  <c:v>0.48008303648753703</c:v>
                </c:pt>
                <c:pt idx="53">
                  <c:v>0.46765467978113273</c:v>
                </c:pt>
                <c:pt idx="54">
                  <c:v>0.45782173502009221</c:v>
                </c:pt>
                <c:pt idx="55">
                  <c:v>0.45023827580673892</c:v>
                </c:pt>
                <c:pt idx="56">
                  <c:v>0.43806963515946018</c:v>
                </c:pt>
                <c:pt idx="57">
                  <c:v>0.42676019746157767</c:v>
                </c:pt>
                <c:pt idx="58">
                  <c:v>0.41772959752862737</c:v>
                </c:pt>
                <c:pt idx="59">
                  <c:v>0.40907480944130648</c:v>
                </c:pt>
                <c:pt idx="60">
                  <c:v>0.39718419397690502</c:v>
                </c:pt>
                <c:pt idx="61">
                  <c:v>0.38883093945576302</c:v>
                </c:pt>
                <c:pt idx="62">
                  <c:v>0.37770892499318248</c:v>
                </c:pt>
                <c:pt idx="63">
                  <c:v>0.36663756715053131</c:v>
                </c:pt>
                <c:pt idx="64">
                  <c:v>0.36019417347522792</c:v>
                </c:pt>
                <c:pt idx="65">
                  <c:v>0.34853101175392365</c:v>
                </c:pt>
                <c:pt idx="66">
                  <c:v>0.33970104734477513</c:v>
                </c:pt>
                <c:pt idx="67">
                  <c:v>0.32877473390359463</c:v>
                </c:pt>
                <c:pt idx="68">
                  <c:v>0.31957533278093403</c:v>
                </c:pt>
                <c:pt idx="69">
                  <c:v>0.3081606634076679</c:v>
                </c:pt>
                <c:pt idx="70">
                  <c:v>0.29907462636047494</c:v>
                </c:pt>
                <c:pt idx="71">
                  <c:v>0.28808249215159731</c:v>
                </c:pt>
                <c:pt idx="72">
                  <c:v>0.27780880864850049</c:v>
                </c:pt>
                <c:pt idx="73">
                  <c:v>0.2664306510847152</c:v>
                </c:pt>
                <c:pt idx="74">
                  <c:v>0.25994254734503686</c:v>
                </c:pt>
                <c:pt idx="75">
                  <c:v>0.24768715510105074</c:v>
                </c:pt>
                <c:pt idx="76">
                  <c:v>0.23988280012415844</c:v>
                </c:pt>
                <c:pt idx="77">
                  <c:v>0.2277830629335057</c:v>
                </c:pt>
                <c:pt idx="78">
                  <c:v>0.21837631623193049</c:v>
                </c:pt>
                <c:pt idx="79">
                  <c:v>0.2087561398886644</c:v>
                </c:pt>
                <c:pt idx="80">
                  <c:v>0.19925072647811726</c:v>
                </c:pt>
                <c:pt idx="81">
                  <c:v>0.18950295250103066</c:v>
                </c:pt>
                <c:pt idx="82">
                  <c:v>0.17927036091282519</c:v>
                </c:pt>
                <c:pt idx="83">
                  <c:v>0.16861030307692793</c:v>
                </c:pt>
                <c:pt idx="84">
                  <c:v>0.15926617538029961</c:v>
                </c:pt>
                <c:pt idx="85">
                  <c:v>0.14937371853424344</c:v>
                </c:pt>
                <c:pt idx="86">
                  <c:v>0.13968793727245446</c:v>
                </c:pt>
                <c:pt idx="87">
                  <c:v>0.12843215964953913</c:v>
                </c:pt>
                <c:pt idx="88">
                  <c:v>0.11935288483587488</c:v>
                </c:pt>
                <c:pt idx="89">
                  <c:v>0.10934732287389751</c:v>
                </c:pt>
                <c:pt idx="90">
                  <c:v>9.8763495474031487E-2</c:v>
                </c:pt>
                <c:pt idx="91">
                  <c:v>8.9252281191256791E-2</c:v>
                </c:pt>
                <c:pt idx="92">
                  <c:v>7.9660882656689566E-2</c:v>
                </c:pt>
                <c:pt idx="93">
                  <c:v>6.9562667139387066E-2</c:v>
                </c:pt>
                <c:pt idx="94">
                  <c:v>5.9693435932053146E-2</c:v>
                </c:pt>
                <c:pt idx="95">
                  <c:v>4.9689950403453718E-2</c:v>
                </c:pt>
                <c:pt idx="96">
                  <c:v>3.9419004706307763E-2</c:v>
                </c:pt>
                <c:pt idx="97">
                  <c:v>2.971255811593889E-2</c:v>
                </c:pt>
                <c:pt idx="98">
                  <c:v>1.9653050509942243E-2</c:v>
                </c:pt>
                <c:pt idx="99">
                  <c:v>9.8612724379904797E-3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592-4E0A-B308-F9662D89A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0.94274006086949502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592-4E0A-B308-F9662D89AA5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0.99996502781464269</c:v>
                      </c:pt>
                      <c:pt idx="1">
                        <c:v>1</c:v>
                      </c:pt>
                      <c:pt idx="2">
                        <c:v>0.99989705666447048</c:v>
                      </c:pt>
                      <c:pt idx="3">
                        <c:v>0.99986594695336628</c:v>
                      </c:pt>
                      <c:pt idx="4">
                        <c:v>0.99987300016721992</c:v>
                      </c:pt>
                      <c:pt idx="5">
                        <c:v>0.99968063215604697</c:v>
                      </c:pt>
                      <c:pt idx="6">
                        <c:v>0.9994663068184132</c:v>
                      </c:pt>
                      <c:pt idx="7">
                        <c:v>0.99895570451551363</c:v>
                      </c:pt>
                      <c:pt idx="8">
                        <c:v>0.99860451324238797</c:v>
                      </c:pt>
                      <c:pt idx="9">
                        <c:v>0.99849716164820002</c:v>
                      </c:pt>
                      <c:pt idx="10">
                        <c:v>0.99837305867110981</c:v>
                      </c:pt>
                      <c:pt idx="11">
                        <c:v>0.99807132386179065</c:v>
                      </c:pt>
                      <c:pt idx="12">
                        <c:v>0.99753045151610298</c:v>
                      </c:pt>
                      <c:pt idx="13">
                        <c:v>0.99691463877322106</c:v>
                      </c:pt>
                      <c:pt idx="14">
                        <c:v>0.99620373359356329</c:v>
                      </c:pt>
                      <c:pt idx="15">
                        <c:v>0.99551436590620834</c:v>
                      </c:pt>
                      <c:pt idx="16">
                        <c:v>0.99535331752321854</c:v>
                      </c:pt>
                      <c:pt idx="17">
                        <c:v>0.9951586404241769</c:v>
                      </c:pt>
                      <c:pt idx="18">
                        <c:v>0.99517795279544263</c:v>
                      </c:pt>
                      <c:pt idx="19">
                        <c:v>0.99508911588762028</c:v>
                      </c:pt>
                      <c:pt idx="20">
                        <c:v>0.99494591045634329</c:v>
                      </c:pt>
                      <c:pt idx="21">
                        <c:v>0.99445470449154105</c:v>
                      </c:pt>
                      <c:pt idx="22">
                        <c:v>0.99429923990285196</c:v>
                      </c:pt>
                      <c:pt idx="23">
                        <c:v>0.99406870896672128</c:v>
                      </c:pt>
                      <c:pt idx="24">
                        <c:v>0.99361163551896048</c:v>
                      </c:pt>
                      <c:pt idx="25">
                        <c:v>0.99327648191066864</c:v>
                      </c:pt>
                      <c:pt idx="26">
                        <c:v>0.99265390983784363</c:v>
                      </c:pt>
                      <c:pt idx="27">
                        <c:v>0.99202126174522787</c:v>
                      </c:pt>
                      <c:pt idx="28">
                        <c:v>0.99099846176962869</c:v>
                      </c:pt>
                      <c:pt idx="29">
                        <c:v>0.99058538694162102</c:v>
                      </c:pt>
                      <c:pt idx="30">
                        <c:v>0.98967325525005767</c:v>
                      </c:pt>
                      <c:pt idx="31">
                        <c:v>0.98858252610770192</c:v>
                      </c:pt>
                      <c:pt idx="32">
                        <c:v>0.98857366760696919</c:v>
                      </c:pt>
                      <c:pt idx="33">
                        <c:v>0.98843902679251439</c:v>
                      </c:pt>
                      <c:pt idx="34">
                        <c:v>0.9883723571282319</c:v>
                      </c:pt>
                      <c:pt idx="35">
                        <c:v>0.98814442916388057</c:v>
                      </c:pt>
                      <c:pt idx="36">
                        <c:v>0.98799643762320299</c:v>
                      </c:pt>
                      <c:pt idx="37">
                        <c:v>0.98746660691586929</c:v>
                      </c:pt>
                      <c:pt idx="38">
                        <c:v>0.98693740595977264</c:v>
                      </c:pt>
                      <c:pt idx="39">
                        <c:v>0.98653759789115625</c:v>
                      </c:pt>
                      <c:pt idx="40">
                        <c:v>0.98620580295612781</c:v>
                      </c:pt>
                      <c:pt idx="41">
                        <c:v>0.98533086857095886</c:v>
                      </c:pt>
                      <c:pt idx="42">
                        <c:v>0.98442230546973797</c:v>
                      </c:pt>
                      <c:pt idx="43">
                        <c:v>0.9835038342823893</c:v>
                      </c:pt>
                      <c:pt idx="44">
                        <c:v>0.981780876881576</c:v>
                      </c:pt>
                      <c:pt idx="45">
                        <c:v>0.98068674708254089</c:v>
                      </c:pt>
                      <c:pt idx="46">
                        <c:v>0.97944689284728126</c:v>
                      </c:pt>
                      <c:pt idx="47">
                        <c:v>0.97810930122005069</c:v>
                      </c:pt>
                      <c:pt idx="48">
                        <c:v>0.97799065608701374</c:v>
                      </c:pt>
                      <c:pt idx="49">
                        <c:v>0.97771062670366082</c:v>
                      </c:pt>
                      <c:pt idx="50">
                        <c:v>0.97765491471090071</c:v>
                      </c:pt>
                      <c:pt idx="51">
                        <c:v>0.97736392765602509</c:v>
                      </c:pt>
                      <c:pt idx="52">
                        <c:v>0.97730401732168559</c:v>
                      </c:pt>
                      <c:pt idx="53">
                        <c:v>0.97673556187182053</c:v>
                      </c:pt>
                      <c:pt idx="54">
                        <c:v>0.97590282081952551</c:v>
                      </c:pt>
                      <c:pt idx="55">
                        <c:v>0.97520123595817421</c:v>
                      </c:pt>
                      <c:pt idx="56">
                        <c:v>0.97367719598139779</c:v>
                      </c:pt>
                      <c:pt idx="57">
                        <c:v>0.97172996317340721</c:v>
                      </c:pt>
                      <c:pt idx="58">
                        <c:v>0.9703087825653286</c:v>
                      </c:pt>
                      <c:pt idx="59">
                        <c:v>0.96805431512054974</c:v>
                      </c:pt>
                      <c:pt idx="60">
                        <c:v>0.9659618616773239</c:v>
                      </c:pt>
                      <c:pt idx="61">
                        <c:v>0.96353845296738572</c:v>
                      </c:pt>
                      <c:pt idx="62">
                        <c:v>0.96080995077486486</c:v>
                      </c:pt>
                      <c:pt idx="63">
                        <c:v>0.95953449460301088</c:v>
                      </c:pt>
                      <c:pt idx="64">
                        <c:v>0.95990025412141744</c:v>
                      </c:pt>
                      <c:pt idx="65">
                        <c:v>0.95937965976555861</c:v>
                      </c:pt>
                      <c:pt idx="66">
                        <c:v>0.95914828916111217</c:v>
                      </c:pt>
                      <c:pt idx="67">
                        <c:v>0.95890516320024299</c:v>
                      </c:pt>
                      <c:pt idx="68">
                        <c:v>0.95808212031699658</c:v>
                      </c:pt>
                      <c:pt idx="69">
                        <c:v>0.95703895838473674</c:v>
                      </c:pt>
                      <c:pt idx="70">
                        <c:v>0.95558037055318479</c:v>
                      </c:pt>
                      <c:pt idx="71">
                        <c:v>0.95387643163972646</c:v>
                      </c:pt>
                      <c:pt idx="72">
                        <c:v>0.9509746219068036</c:v>
                      </c:pt>
                      <c:pt idx="73">
                        <c:v>0.94738928018132129</c:v>
                      </c:pt>
                      <c:pt idx="74">
                        <c:v>0.94466027418781084</c:v>
                      </c:pt>
                      <c:pt idx="75">
                        <c:v>0.93756511890186156</c:v>
                      </c:pt>
                      <c:pt idx="76">
                        <c:v>0.9330802405095544</c:v>
                      </c:pt>
                      <c:pt idx="77">
                        <c:v>0.92671165021735447</c:v>
                      </c:pt>
                      <c:pt idx="78">
                        <c:v>0.91850716713585234</c:v>
                      </c:pt>
                      <c:pt idx="79">
                        <c:v>0.9197233007411878</c:v>
                      </c:pt>
                      <c:pt idx="80">
                        <c:v>0.92108146424215787</c:v>
                      </c:pt>
                      <c:pt idx="81">
                        <c:v>0.92203730066956413</c:v>
                      </c:pt>
                      <c:pt idx="82">
                        <c:v>0.92386446090838081</c:v>
                      </c:pt>
                      <c:pt idx="83">
                        <c:v>0.92426380715942347</c:v>
                      </c:pt>
                      <c:pt idx="84">
                        <c:v>0.92636562290437152</c:v>
                      </c:pt>
                      <c:pt idx="85">
                        <c:v>0.92772046971549382</c:v>
                      </c:pt>
                      <c:pt idx="86">
                        <c:v>0.92770287866427581</c:v>
                      </c:pt>
                      <c:pt idx="87">
                        <c:v>0.92423408290104059</c:v>
                      </c:pt>
                      <c:pt idx="88">
                        <c:v>0.91854583386179955</c:v>
                      </c:pt>
                      <c:pt idx="89">
                        <c:v>0.91112341784972783</c:v>
                      </c:pt>
                      <c:pt idx="90">
                        <c:v>0.89885452028510593</c:v>
                      </c:pt>
                      <c:pt idx="91">
                        <c:v>0.87972607836397676</c:v>
                      </c:pt>
                      <c:pt idx="92">
                        <c:v>0.8622169787734788</c:v>
                      </c:pt>
                      <c:pt idx="93">
                        <c:v>0.82791505864936243</c:v>
                      </c:pt>
                      <c:pt idx="94">
                        <c:v>0.79744206802917128</c:v>
                      </c:pt>
                      <c:pt idx="95">
                        <c:v>0.79190143267986568</c:v>
                      </c:pt>
                      <c:pt idx="96">
                        <c:v>0.76335892348476297</c:v>
                      </c:pt>
                      <c:pt idx="97">
                        <c:v>0.76117939643717814</c:v>
                      </c:pt>
                      <c:pt idx="98">
                        <c:v>0.7497150690528529</c:v>
                      </c:pt>
                      <c:pt idx="99">
                        <c:v>0.62970946342717582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92-4E0A-B308-F9662D89AA5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0.99982861307825965</c:v>
                      </c:pt>
                      <c:pt idx="2">
                        <c:v>0.99970449522506866</c:v>
                      </c:pt>
                      <c:pt idx="3">
                        <c:v>0.99987719788376861</c:v>
                      </c:pt>
                      <c:pt idx="4">
                        <c:v>0.9999286578181894</c:v>
                      </c:pt>
                      <c:pt idx="5">
                        <c:v>0.99954821491286483</c:v>
                      </c:pt>
                      <c:pt idx="6">
                        <c:v>0.99988343545157721</c:v>
                      </c:pt>
                      <c:pt idx="7">
                        <c:v>0.99956015400749842</c:v>
                      </c:pt>
                      <c:pt idx="8">
                        <c:v>0.99946561587039973</c:v>
                      </c:pt>
                      <c:pt idx="9">
                        <c:v>0.99957180071614105</c:v>
                      </c:pt>
                      <c:pt idx="10">
                        <c:v>0.99951766057680247</c:v>
                      </c:pt>
                      <c:pt idx="11">
                        <c:v>0.99945236103880641</c:v>
                      </c:pt>
                      <c:pt idx="12">
                        <c:v>0.99954568090094253</c:v>
                      </c:pt>
                      <c:pt idx="13">
                        <c:v>0.999234679668487</c:v>
                      </c:pt>
                      <c:pt idx="14">
                        <c:v>0.99926884009843853</c:v>
                      </c:pt>
                      <c:pt idx="15">
                        <c:v>0.99917644612527401</c:v>
                      </c:pt>
                      <c:pt idx="16">
                        <c:v>0.99910369074450689</c:v>
                      </c:pt>
                      <c:pt idx="17">
                        <c:v>0.99892933123185779</c:v>
                      </c:pt>
                      <c:pt idx="18">
                        <c:v>0.99894546119236272</c:v>
                      </c:pt>
                      <c:pt idx="19">
                        <c:v>0.9990145617482421</c:v>
                      </c:pt>
                      <c:pt idx="20">
                        <c:v>0.9987327991148891</c:v>
                      </c:pt>
                      <c:pt idx="21">
                        <c:v>0.99862992797704619</c:v>
                      </c:pt>
                      <c:pt idx="22">
                        <c:v>0.99855756244426697</c:v>
                      </c:pt>
                      <c:pt idx="23">
                        <c:v>0.99855741625127148</c:v>
                      </c:pt>
                      <c:pt idx="24">
                        <c:v>0.99846828725500669</c:v>
                      </c:pt>
                      <c:pt idx="25">
                        <c:v>0.99825143431166175</c:v>
                      </c:pt>
                      <c:pt idx="26">
                        <c:v>0.99798867676772551</c:v>
                      </c:pt>
                      <c:pt idx="27">
                        <c:v>0.99822560688245432</c:v>
                      </c:pt>
                      <c:pt idx="28">
                        <c:v>0.99827258356501258</c:v>
                      </c:pt>
                      <c:pt idx="29">
                        <c:v>0.99805738747561679</c:v>
                      </c:pt>
                      <c:pt idx="30">
                        <c:v>0.99806766971630134</c:v>
                      </c:pt>
                      <c:pt idx="31">
                        <c:v>0.99786426652854354</c:v>
                      </c:pt>
                      <c:pt idx="32">
                        <c:v>0.99769604712170601</c:v>
                      </c:pt>
                      <c:pt idx="33">
                        <c:v>0.99771027657326938</c:v>
                      </c:pt>
                      <c:pt idx="34">
                        <c:v>0.99741701342426936</c:v>
                      </c:pt>
                      <c:pt idx="35">
                        <c:v>0.99744683679535406</c:v>
                      </c:pt>
                      <c:pt idx="36">
                        <c:v>0.99708291369852242</c:v>
                      </c:pt>
                      <c:pt idx="37">
                        <c:v>0.99695280193251545</c:v>
                      </c:pt>
                      <c:pt idx="38">
                        <c:v>0.99704217458377264</c:v>
                      </c:pt>
                      <c:pt idx="39">
                        <c:v>0.99698096844965112</c:v>
                      </c:pt>
                      <c:pt idx="40">
                        <c:v>0.99684569119780253</c:v>
                      </c:pt>
                      <c:pt idx="41">
                        <c:v>0.99652002193479705</c:v>
                      </c:pt>
                      <c:pt idx="42">
                        <c:v>0.99677381297500844</c:v>
                      </c:pt>
                      <c:pt idx="43">
                        <c:v>0.99655890927160351</c:v>
                      </c:pt>
                      <c:pt idx="44">
                        <c:v>0.99619245216284991</c:v>
                      </c:pt>
                      <c:pt idx="45">
                        <c:v>0.99613324399966696</c:v>
                      </c:pt>
                      <c:pt idx="46">
                        <c:v>0.99635613958682645</c:v>
                      </c:pt>
                      <c:pt idx="47">
                        <c:v>0.99575548129925995</c:v>
                      </c:pt>
                      <c:pt idx="48">
                        <c:v>0.99578778995126849</c:v>
                      </c:pt>
                      <c:pt idx="49">
                        <c:v>0.99531656119572998</c:v>
                      </c:pt>
                      <c:pt idx="50">
                        <c:v>0.99534711553179234</c:v>
                      </c:pt>
                      <c:pt idx="51">
                        <c:v>0.99484962076806005</c:v>
                      </c:pt>
                      <c:pt idx="52">
                        <c:v>0.99456522666078773</c:v>
                      </c:pt>
                      <c:pt idx="53">
                        <c:v>0.99437127728673991</c:v>
                      </c:pt>
                      <c:pt idx="54">
                        <c:v>0.99406339483818851</c:v>
                      </c:pt>
                      <c:pt idx="55">
                        <c:v>0.99362549808562706</c:v>
                      </c:pt>
                      <c:pt idx="56">
                        <c:v>0.99349991830248108</c:v>
                      </c:pt>
                      <c:pt idx="57">
                        <c:v>0.99352618431067485</c:v>
                      </c:pt>
                      <c:pt idx="58">
                        <c:v>0.99347886651112705</c:v>
                      </c:pt>
                      <c:pt idx="59">
                        <c:v>0.9928947280320537</c:v>
                      </c:pt>
                      <c:pt idx="60">
                        <c:v>0.99292810876602933</c:v>
                      </c:pt>
                      <c:pt idx="61">
                        <c:v>0.99299789155588769</c:v>
                      </c:pt>
                      <c:pt idx="62">
                        <c:v>0.99258669939050681</c:v>
                      </c:pt>
                      <c:pt idx="63">
                        <c:v>0.99191162886822404</c:v>
                      </c:pt>
                      <c:pt idx="64">
                        <c:v>0.9916232875500729</c:v>
                      </c:pt>
                      <c:pt idx="65">
                        <c:v>0.99112949634222691</c:v>
                      </c:pt>
                      <c:pt idx="66">
                        <c:v>0.99058897210681507</c:v>
                      </c:pt>
                      <c:pt idx="67">
                        <c:v>0.99012427330507613</c:v>
                      </c:pt>
                      <c:pt idx="68">
                        <c:v>0.98947230127608454</c:v>
                      </c:pt>
                      <c:pt idx="69">
                        <c:v>0.98848900718826094</c:v>
                      </c:pt>
                      <c:pt idx="70">
                        <c:v>0.98843062745205246</c:v>
                      </c:pt>
                      <c:pt idx="71">
                        <c:v>0.98760088474051644</c:v>
                      </c:pt>
                      <c:pt idx="72">
                        <c:v>0.98702775946710508</c:v>
                      </c:pt>
                      <c:pt idx="73">
                        <c:v>0.98632013663782137</c:v>
                      </c:pt>
                      <c:pt idx="74">
                        <c:v>0.98636214275853218</c:v>
                      </c:pt>
                      <c:pt idx="75">
                        <c:v>0.98574384384950708</c:v>
                      </c:pt>
                      <c:pt idx="76">
                        <c:v>0.98548132996056348</c:v>
                      </c:pt>
                      <c:pt idx="77">
                        <c:v>0.98495181893081363</c:v>
                      </c:pt>
                      <c:pt idx="78">
                        <c:v>0.98329043299879992</c:v>
                      </c:pt>
                      <c:pt idx="79">
                        <c:v>0.98202396307866657</c:v>
                      </c:pt>
                      <c:pt idx="80">
                        <c:v>0.98060735295214096</c:v>
                      </c:pt>
                      <c:pt idx="81">
                        <c:v>0.97891497410507833</c:v>
                      </c:pt>
                      <c:pt idx="82">
                        <c:v>0.97694131993464772</c:v>
                      </c:pt>
                      <c:pt idx="83">
                        <c:v>0.97445413850197693</c:v>
                      </c:pt>
                      <c:pt idx="84">
                        <c:v>0.97123945199263251</c:v>
                      </c:pt>
                      <c:pt idx="85">
                        <c:v>0.96909163323354686</c:v>
                      </c:pt>
                      <c:pt idx="86">
                        <c:v>0.96585838021377213</c:v>
                      </c:pt>
                      <c:pt idx="87">
                        <c:v>0.96388706513126976</c:v>
                      </c:pt>
                      <c:pt idx="88">
                        <c:v>0.96047092467410777</c:v>
                      </c:pt>
                      <c:pt idx="89">
                        <c:v>0.95779213295531729</c:v>
                      </c:pt>
                      <c:pt idx="90">
                        <c:v>0.95422171015688984</c:v>
                      </c:pt>
                      <c:pt idx="91">
                        <c:v>0.94905875832733577</c:v>
                      </c:pt>
                      <c:pt idx="92">
                        <c:v>0.95369331994010564</c:v>
                      </c:pt>
                      <c:pt idx="93">
                        <c:v>0.94452580084644766</c:v>
                      </c:pt>
                      <c:pt idx="94">
                        <c:v>0.92867901617376969</c:v>
                      </c:pt>
                      <c:pt idx="95">
                        <c:v>0.91921068062634337</c:v>
                      </c:pt>
                      <c:pt idx="96">
                        <c:v>0.8890410270662199</c:v>
                      </c:pt>
                      <c:pt idx="97">
                        <c:v>0.88087249344190399</c:v>
                      </c:pt>
                      <c:pt idx="98">
                        <c:v>0.84753907726587319</c:v>
                      </c:pt>
                      <c:pt idx="99">
                        <c:v>0.72831552190972493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92-4E0A-B308-F9662D89AA5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0.99986394013090019</c:v>
                      </c:pt>
                      <c:pt idx="1">
                        <c:v>1</c:v>
                      </c:pt>
                      <c:pt idx="2">
                        <c:v>0.99992390296522149</c:v>
                      </c:pt>
                      <c:pt idx="3">
                        <c:v>0.99970698412256809</c:v>
                      </c:pt>
                      <c:pt idx="4">
                        <c:v>0.99959551716096251</c:v>
                      </c:pt>
                      <c:pt idx="5">
                        <c:v>0.99938492668431345</c:v>
                      </c:pt>
                      <c:pt idx="6">
                        <c:v>0.99895018047121298</c:v>
                      </c:pt>
                      <c:pt idx="7">
                        <c:v>0.99841815912720122</c:v>
                      </c:pt>
                      <c:pt idx="8">
                        <c:v>0.9977585992782152</c:v>
                      </c:pt>
                      <c:pt idx="9">
                        <c:v>0.99760371095382505</c:v>
                      </c:pt>
                      <c:pt idx="10">
                        <c:v>0.99740646643716602</c:v>
                      </c:pt>
                      <c:pt idx="11">
                        <c:v>0.99693685155395229</c:v>
                      </c:pt>
                      <c:pt idx="12">
                        <c:v>0.99635674089401327</c:v>
                      </c:pt>
                      <c:pt idx="13">
                        <c:v>0.99537267998029466</c:v>
                      </c:pt>
                      <c:pt idx="14">
                        <c:v>0.99504604857453149</c:v>
                      </c:pt>
                      <c:pt idx="15">
                        <c:v>0.99384679188811209</c:v>
                      </c:pt>
                      <c:pt idx="16">
                        <c:v>0.99252892533192238</c:v>
                      </c:pt>
                      <c:pt idx="17">
                        <c:v>0.99252153179540237</c:v>
                      </c:pt>
                      <c:pt idx="18">
                        <c:v>0.99160188236933478</c:v>
                      </c:pt>
                      <c:pt idx="19">
                        <c:v>0.99060171858370438</c:v>
                      </c:pt>
                      <c:pt idx="20">
                        <c:v>0.98981725182748703</c:v>
                      </c:pt>
                      <c:pt idx="21">
                        <c:v>0.9880032351108271</c:v>
                      </c:pt>
                      <c:pt idx="22">
                        <c:v>0.98748302462812065</c:v>
                      </c:pt>
                      <c:pt idx="23">
                        <c:v>0.98701290848819323</c:v>
                      </c:pt>
                      <c:pt idx="24">
                        <c:v>0.98515362202461865</c:v>
                      </c:pt>
                      <c:pt idx="25">
                        <c:v>0.98447219485151682</c:v>
                      </c:pt>
                      <c:pt idx="26">
                        <c:v>0.9830461821594465</c:v>
                      </c:pt>
                      <c:pt idx="27">
                        <c:v>0.98114576131684095</c:v>
                      </c:pt>
                      <c:pt idx="28">
                        <c:v>0.97834182524862634</c:v>
                      </c:pt>
                      <c:pt idx="29">
                        <c:v>0.97740648022172616</c:v>
                      </c:pt>
                      <c:pt idx="30">
                        <c:v>0.97531714825531879</c:v>
                      </c:pt>
                      <c:pt idx="31">
                        <c:v>0.97322643783295182</c:v>
                      </c:pt>
                      <c:pt idx="32">
                        <c:v>0.97145978987569137</c:v>
                      </c:pt>
                      <c:pt idx="33">
                        <c:v>0.97088704142372906</c:v>
                      </c:pt>
                      <c:pt idx="34">
                        <c:v>0.9693040100662369</c:v>
                      </c:pt>
                      <c:pt idx="35">
                        <c:v>0.9680355486248452</c:v>
                      </c:pt>
                      <c:pt idx="36">
                        <c:v>0.96727395170617092</c:v>
                      </c:pt>
                      <c:pt idx="37">
                        <c:v>0.96449633161540094</c:v>
                      </c:pt>
                      <c:pt idx="38">
                        <c:v>0.96245098492558168</c:v>
                      </c:pt>
                      <c:pt idx="39">
                        <c:v>0.96121911522425696</c:v>
                      </c:pt>
                      <c:pt idx="40">
                        <c:v>0.95931123818804165</c:v>
                      </c:pt>
                      <c:pt idx="41">
                        <c:v>0.95718810272203669</c:v>
                      </c:pt>
                      <c:pt idx="42">
                        <c:v>0.95454243846102615</c:v>
                      </c:pt>
                      <c:pt idx="43">
                        <c:v>0.9523494090120691</c:v>
                      </c:pt>
                      <c:pt idx="44">
                        <c:v>0.94883776112185259</c:v>
                      </c:pt>
                      <c:pt idx="45">
                        <c:v>0.94541818782414788</c:v>
                      </c:pt>
                      <c:pt idx="46">
                        <c:v>0.94135703726204567</c:v>
                      </c:pt>
                      <c:pt idx="47">
                        <c:v>0.93855748719007093</c:v>
                      </c:pt>
                      <c:pt idx="48">
                        <c:v>0.93723523463764014</c:v>
                      </c:pt>
                      <c:pt idx="49">
                        <c:v>0.93541958883666199</c:v>
                      </c:pt>
                      <c:pt idx="50">
                        <c:v>0.93339350920175668</c:v>
                      </c:pt>
                      <c:pt idx="51">
                        <c:v>0.93308420248114543</c:v>
                      </c:pt>
                      <c:pt idx="52">
                        <c:v>0.93095859206011833</c:v>
                      </c:pt>
                      <c:pt idx="53">
                        <c:v>0.92838476415182425</c:v>
                      </c:pt>
                      <c:pt idx="54">
                        <c:v>0.92577042843539126</c:v>
                      </c:pt>
                      <c:pt idx="55">
                        <c:v>0.92275236176498965</c:v>
                      </c:pt>
                      <c:pt idx="56">
                        <c:v>0.91867918104176916</c:v>
                      </c:pt>
                      <c:pt idx="57">
                        <c:v>0.9161656292532413</c:v>
                      </c:pt>
                      <c:pt idx="58">
                        <c:v>0.91255955712966819</c:v>
                      </c:pt>
                      <c:pt idx="59">
                        <c:v>0.90845037990872868</c:v>
                      </c:pt>
                      <c:pt idx="60">
                        <c:v>0.90391673223731006</c:v>
                      </c:pt>
                      <c:pt idx="61">
                        <c:v>0.89894548745523628</c:v>
                      </c:pt>
                      <c:pt idx="62">
                        <c:v>0.89289531892646379</c:v>
                      </c:pt>
                      <c:pt idx="63">
                        <c:v>0.89041770097856499</c:v>
                      </c:pt>
                      <c:pt idx="64">
                        <c:v>0.8892196661053845</c:v>
                      </c:pt>
                      <c:pt idx="65">
                        <c:v>0.88734374418463802</c:v>
                      </c:pt>
                      <c:pt idx="66">
                        <c:v>0.88423338362191362</c:v>
                      </c:pt>
                      <c:pt idx="67">
                        <c:v>0.88374487762631837</c:v>
                      </c:pt>
                      <c:pt idx="68">
                        <c:v>0.88104037835859239</c:v>
                      </c:pt>
                      <c:pt idx="69">
                        <c:v>0.87732569017096973</c:v>
                      </c:pt>
                      <c:pt idx="70">
                        <c:v>0.87420824935716923</c:v>
                      </c:pt>
                      <c:pt idx="71">
                        <c:v>0.87119939327887408</c:v>
                      </c:pt>
                      <c:pt idx="72">
                        <c:v>0.86641079391168574</c:v>
                      </c:pt>
                      <c:pt idx="73">
                        <c:v>0.8623599504407482</c:v>
                      </c:pt>
                      <c:pt idx="74">
                        <c:v>0.85628428047668959</c:v>
                      </c:pt>
                      <c:pt idx="75">
                        <c:v>0.84939503953850226</c:v>
                      </c:pt>
                      <c:pt idx="76">
                        <c:v>0.84201898434612887</c:v>
                      </c:pt>
                      <c:pt idx="77">
                        <c:v>0.83284708299294796</c:v>
                      </c:pt>
                      <c:pt idx="78">
                        <c:v>0.8222809047633538</c:v>
                      </c:pt>
                      <c:pt idx="79">
                        <c:v>0.82360550695662804</c:v>
                      </c:pt>
                      <c:pt idx="80">
                        <c:v>0.82354031225536306</c:v>
                      </c:pt>
                      <c:pt idx="81">
                        <c:v>0.82388677462984361</c:v>
                      </c:pt>
                      <c:pt idx="82">
                        <c:v>0.82264453518026326</c:v>
                      </c:pt>
                      <c:pt idx="83">
                        <c:v>0.82252536139669152</c:v>
                      </c:pt>
                      <c:pt idx="84">
                        <c:v>0.82065094324608567</c:v>
                      </c:pt>
                      <c:pt idx="85">
                        <c:v>0.81781154326540861</c:v>
                      </c:pt>
                      <c:pt idx="86">
                        <c:v>0.81585454307129801</c:v>
                      </c:pt>
                      <c:pt idx="87">
                        <c:v>0.81028699077173794</c:v>
                      </c:pt>
                      <c:pt idx="88">
                        <c:v>0.80437162897028203</c:v>
                      </c:pt>
                      <c:pt idx="89">
                        <c:v>0.79472917287755018</c:v>
                      </c:pt>
                      <c:pt idx="90">
                        <c:v>0.77928297858769113</c:v>
                      </c:pt>
                      <c:pt idx="91">
                        <c:v>0.75831368720302816</c:v>
                      </c:pt>
                      <c:pt idx="92">
                        <c:v>0.73281071681840315</c:v>
                      </c:pt>
                      <c:pt idx="93">
                        <c:v>0.68318489242341696</c:v>
                      </c:pt>
                      <c:pt idx="94">
                        <c:v>0.64337483362976366</c:v>
                      </c:pt>
                      <c:pt idx="95">
                        <c:v>0.65175929201499272</c:v>
                      </c:pt>
                      <c:pt idx="96">
                        <c:v>0.64896030585682141</c:v>
                      </c:pt>
                      <c:pt idx="97">
                        <c:v>0.65913707027731838</c:v>
                      </c:pt>
                      <c:pt idx="98">
                        <c:v>0.66076750172275689</c:v>
                      </c:pt>
                      <c:pt idx="99">
                        <c:v>0.58449709477874745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92-4E0A-B308-F9662D89AA5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0.99996424204028256</c:v>
                      </c:pt>
                      <c:pt idx="1">
                        <c:v>1</c:v>
                      </c:pt>
                      <c:pt idx="2">
                        <c:v>0.9998913476013721</c:v>
                      </c:pt>
                      <c:pt idx="3">
                        <c:v>0.99985358452241779</c:v>
                      </c:pt>
                      <c:pt idx="4">
                        <c:v>0.9998755572873852</c:v>
                      </c:pt>
                      <c:pt idx="5">
                        <c:v>0.99967964042865154</c:v>
                      </c:pt>
                      <c:pt idx="6">
                        <c:v>0.9994685180823738</c:v>
                      </c:pt>
                      <c:pt idx="7">
                        <c:v>0.99894747949410501</c:v>
                      </c:pt>
                      <c:pt idx="8">
                        <c:v>0.99858852137745246</c:v>
                      </c:pt>
                      <c:pt idx="9">
                        <c:v>0.99849536687959117</c:v>
                      </c:pt>
                      <c:pt idx="10">
                        <c:v>0.99837468376554339</c:v>
                      </c:pt>
                      <c:pt idx="11">
                        <c:v>0.99806460043028111</c:v>
                      </c:pt>
                      <c:pt idx="12">
                        <c:v>0.99752133843714175</c:v>
                      </c:pt>
                      <c:pt idx="13">
                        <c:v>0.99691779754695364</c:v>
                      </c:pt>
                      <c:pt idx="14">
                        <c:v>0.99620614731126467</c:v>
                      </c:pt>
                      <c:pt idx="15">
                        <c:v>0.99552102313214152</c:v>
                      </c:pt>
                      <c:pt idx="16">
                        <c:v>0.99535773123431959</c:v>
                      </c:pt>
                      <c:pt idx="17">
                        <c:v>0.99516594993400997</c:v>
                      </c:pt>
                      <c:pt idx="18">
                        <c:v>0.99517334381119582</c:v>
                      </c:pt>
                      <c:pt idx="19">
                        <c:v>0.99507931207366673</c:v>
                      </c:pt>
                      <c:pt idx="20">
                        <c:v>0.99492955473069056</c:v>
                      </c:pt>
                      <c:pt idx="21">
                        <c:v>0.99445810107020749</c:v>
                      </c:pt>
                      <c:pt idx="22">
                        <c:v>0.99429226100002066</c:v>
                      </c:pt>
                      <c:pt idx="23">
                        <c:v>0.99407808920157292</c:v>
                      </c:pt>
                      <c:pt idx="24">
                        <c:v>0.99361574212428894</c:v>
                      </c:pt>
                      <c:pt idx="25">
                        <c:v>0.993271947721862</c:v>
                      </c:pt>
                      <c:pt idx="26">
                        <c:v>0.99265240765109997</c:v>
                      </c:pt>
                      <c:pt idx="27">
                        <c:v>0.99201365185432244</c:v>
                      </c:pt>
                      <c:pt idx="28">
                        <c:v>0.99099254488313149</c:v>
                      </c:pt>
                      <c:pt idx="29">
                        <c:v>0.99058462843845552</c:v>
                      </c:pt>
                      <c:pt idx="30">
                        <c:v>0.98966795476083391</c:v>
                      </c:pt>
                      <c:pt idx="31">
                        <c:v>0.98857073680529239</c:v>
                      </c:pt>
                      <c:pt idx="32">
                        <c:v>0.98857094567187942</c:v>
                      </c:pt>
                      <c:pt idx="33">
                        <c:v>0.98843079619191099</c:v>
                      </c:pt>
                      <c:pt idx="34">
                        <c:v>0.98836132716503011</c:v>
                      </c:pt>
                      <c:pt idx="35">
                        <c:v>0.98813291066533837</c:v>
                      </c:pt>
                      <c:pt idx="36">
                        <c:v>0.98799848412985658</c:v>
                      </c:pt>
                      <c:pt idx="37">
                        <c:v>0.98745442844368592</c:v>
                      </c:pt>
                      <c:pt idx="38">
                        <c:v>0.98693334808209998</c:v>
                      </c:pt>
                      <c:pt idx="39">
                        <c:v>0.98653336856773466</c:v>
                      </c:pt>
                      <c:pt idx="40">
                        <c:v>0.98620862279805543</c:v>
                      </c:pt>
                      <c:pt idx="41">
                        <c:v>0.98533593642368456</c:v>
                      </c:pt>
                      <c:pt idx="42">
                        <c:v>0.98442227042491692</c:v>
                      </c:pt>
                      <c:pt idx="43">
                        <c:v>0.98350693349345353</c:v>
                      </c:pt>
                      <c:pt idx="44">
                        <c:v>0.98177948149788841</c:v>
                      </c:pt>
                      <c:pt idx="45">
                        <c:v>0.9806874434337064</c:v>
                      </c:pt>
                      <c:pt idx="46">
                        <c:v>0.97944335049409015</c:v>
                      </c:pt>
                      <c:pt idx="47">
                        <c:v>0.97810752334940398</c:v>
                      </c:pt>
                      <c:pt idx="48">
                        <c:v>0.9779893048610856</c:v>
                      </c:pt>
                      <c:pt idx="49">
                        <c:v>0.9777072931951345</c:v>
                      </c:pt>
                      <c:pt idx="50">
                        <c:v>0.97764087362042607</c:v>
                      </c:pt>
                      <c:pt idx="51">
                        <c:v>0.97737686625428688</c:v>
                      </c:pt>
                      <c:pt idx="52">
                        <c:v>0.977299084337236</c:v>
                      </c:pt>
                      <c:pt idx="53">
                        <c:v>0.97672687343511866</c:v>
                      </c:pt>
                      <c:pt idx="54">
                        <c:v>0.97589742244428557</c:v>
                      </c:pt>
                      <c:pt idx="55">
                        <c:v>0.97519304076582869</c:v>
                      </c:pt>
                      <c:pt idx="56">
                        <c:v>0.97367378698432017</c:v>
                      </c:pt>
                      <c:pt idx="57">
                        <c:v>0.97172877955159365</c:v>
                      </c:pt>
                      <c:pt idx="58">
                        <c:v>0.9703046853871834</c:v>
                      </c:pt>
                      <c:pt idx="59">
                        <c:v>0.9680432033016293</c:v>
                      </c:pt>
                      <c:pt idx="60">
                        <c:v>0.96595466275022313</c:v>
                      </c:pt>
                      <c:pt idx="61">
                        <c:v>0.96353022295338464</c:v>
                      </c:pt>
                      <c:pt idx="62">
                        <c:v>0.96081487377398422</c:v>
                      </c:pt>
                      <c:pt idx="63">
                        <c:v>0.9595354406078247</c:v>
                      </c:pt>
                      <c:pt idx="64">
                        <c:v>0.95990734845287995</c:v>
                      </c:pt>
                      <c:pt idx="65">
                        <c:v>0.95937386141601588</c:v>
                      </c:pt>
                      <c:pt idx="66">
                        <c:v>0.95915542873919013</c:v>
                      </c:pt>
                      <c:pt idx="67">
                        <c:v>0.95889777091730022</c:v>
                      </c:pt>
                      <c:pt idx="68">
                        <c:v>0.95808699259935537</c:v>
                      </c:pt>
                      <c:pt idx="69">
                        <c:v>0.95704470655623053</c:v>
                      </c:pt>
                      <c:pt idx="70">
                        <c:v>0.95557562252895212</c:v>
                      </c:pt>
                      <c:pt idx="71">
                        <c:v>0.95388430445296024</c:v>
                      </c:pt>
                      <c:pt idx="72">
                        <c:v>0.9509645584313885</c:v>
                      </c:pt>
                      <c:pt idx="73">
                        <c:v>0.94739043339231999</c:v>
                      </c:pt>
                      <c:pt idx="74">
                        <c:v>0.94466618649630663</c:v>
                      </c:pt>
                      <c:pt idx="75">
                        <c:v>0.93756012746877204</c:v>
                      </c:pt>
                      <c:pt idx="76">
                        <c:v>0.93306836796578063</c:v>
                      </c:pt>
                      <c:pt idx="77">
                        <c:v>0.92670599930840025</c:v>
                      </c:pt>
                      <c:pt idx="78">
                        <c:v>0.91851053393568205</c:v>
                      </c:pt>
                      <c:pt idx="79">
                        <c:v>0.91971185099825314</c:v>
                      </c:pt>
                      <c:pt idx="80">
                        <c:v>0.92107102942738095</c:v>
                      </c:pt>
                      <c:pt idx="81">
                        <c:v>0.92203315247436324</c:v>
                      </c:pt>
                      <c:pt idx="82">
                        <c:v>0.92387414434669579</c:v>
                      </c:pt>
                      <c:pt idx="83">
                        <c:v>0.9242572892141373</c:v>
                      </c:pt>
                      <c:pt idx="84">
                        <c:v>0.92636136943962721</c:v>
                      </c:pt>
                      <c:pt idx="85">
                        <c:v>0.92771620344374262</c:v>
                      </c:pt>
                      <c:pt idx="86">
                        <c:v>0.92769268506603109</c:v>
                      </c:pt>
                      <c:pt idx="87">
                        <c:v>0.92423118089074574</c:v>
                      </c:pt>
                      <c:pt idx="88">
                        <c:v>0.9185424069768785</c:v>
                      </c:pt>
                      <c:pt idx="89">
                        <c:v>0.91112229614892637</c:v>
                      </c:pt>
                      <c:pt idx="90">
                        <c:v>0.8988497132219988</c:v>
                      </c:pt>
                      <c:pt idx="91">
                        <c:v>0.87972442643773141</c:v>
                      </c:pt>
                      <c:pt idx="92">
                        <c:v>0.86222228367541387</c:v>
                      </c:pt>
                      <c:pt idx="93">
                        <c:v>0.82791147699338674</c:v>
                      </c:pt>
                      <c:pt idx="94">
                        <c:v>0.79742685554778414</c:v>
                      </c:pt>
                      <c:pt idx="95">
                        <c:v>0.79190062161202701</c:v>
                      </c:pt>
                      <c:pt idx="96">
                        <c:v>0.76335854297342276</c:v>
                      </c:pt>
                      <c:pt idx="97">
                        <c:v>0.76116983000682636</c:v>
                      </c:pt>
                      <c:pt idx="98">
                        <c:v>0.74971274578271185</c:v>
                      </c:pt>
                      <c:pt idx="99">
                        <c:v>0.62970289229259779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92-4E0A-B308-F9662D89AA5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0.94274006086949502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592-4E0A-B308-F9662D89AA5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0.99749077452069668</c:v>
                      </c:pt>
                      <c:pt idx="2">
                        <c:v>0.99667298774467172</c:v>
                      </c:pt>
                      <c:pt idx="3">
                        <c:v>0.99690627909842988</c:v>
                      </c:pt>
                      <c:pt idx="4">
                        <c:v>0.99884505172970395</c:v>
                      </c:pt>
                      <c:pt idx="5">
                        <c:v>0.9960875328947999</c:v>
                      </c:pt>
                      <c:pt idx="6">
                        <c:v>0.99914936519671105</c:v>
                      </c:pt>
                      <c:pt idx="7">
                        <c:v>0.99265471489575829</c:v>
                      </c:pt>
                      <c:pt idx="8">
                        <c:v>0.99105885204339272</c:v>
                      </c:pt>
                      <c:pt idx="9">
                        <c:v>0.98656313505175841</c:v>
                      </c:pt>
                      <c:pt idx="10">
                        <c:v>0.98659677125157086</c:v>
                      </c:pt>
                      <c:pt idx="11">
                        <c:v>0.9913418028837323</c:v>
                      </c:pt>
                      <c:pt idx="12">
                        <c:v>0.98648788546163813</c:v>
                      </c:pt>
                      <c:pt idx="13">
                        <c:v>0.98376660655710479</c:v>
                      </c:pt>
                      <c:pt idx="14">
                        <c:v>0.98738028091392782</c:v>
                      </c:pt>
                      <c:pt idx="15">
                        <c:v>0.98070556686899402</c:v>
                      </c:pt>
                      <c:pt idx="16">
                        <c:v>0.97923559493907408</c:v>
                      </c:pt>
                      <c:pt idx="17">
                        <c:v>0.97700700858203315</c:v>
                      </c:pt>
                      <c:pt idx="18">
                        <c:v>0.97515523441171093</c:v>
                      </c:pt>
                      <c:pt idx="19">
                        <c:v>0.97540240481817542</c:v>
                      </c:pt>
                      <c:pt idx="20">
                        <c:v>0.97321721477616041</c:v>
                      </c:pt>
                      <c:pt idx="21">
                        <c:v>0.97664465124272692</c:v>
                      </c:pt>
                      <c:pt idx="22">
                        <c:v>0.97348696646218269</c:v>
                      </c:pt>
                      <c:pt idx="23">
                        <c:v>0.97303680221042721</c:v>
                      </c:pt>
                      <c:pt idx="24">
                        <c:v>0.97019097004483534</c:v>
                      </c:pt>
                      <c:pt idx="25">
                        <c:v>0.96852564803956365</c:v>
                      </c:pt>
                      <c:pt idx="26">
                        <c:v>0.96430490514996126</c:v>
                      </c:pt>
                      <c:pt idx="27">
                        <c:v>0.96224646756087895</c:v>
                      </c:pt>
                      <c:pt idx="28">
                        <c:v>0.96034152107055759</c:v>
                      </c:pt>
                      <c:pt idx="29">
                        <c:v>0.96224419145851114</c:v>
                      </c:pt>
                      <c:pt idx="30">
                        <c:v>0.95344607610782428</c:v>
                      </c:pt>
                      <c:pt idx="31">
                        <c:v>0.95455452646455785</c:v>
                      </c:pt>
                      <c:pt idx="32">
                        <c:v>0.95436736777487996</c:v>
                      </c:pt>
                      <c:pt idx="33">
                        <c:v>0.94875998635817871</c:v>
                      </c:pt>
                      <c:pt idx="34">
                        <c:v>0.95117856424016411</c:v>
                      </c:pt>
                      <c:pt idx="35">
                        <c:v>0.94841497799914598</c:v>
                      </c:pt>
                      <c:pt idx="36">
                        <c:v>0.94870339861235731</c:v>
                      </c:pt>
                      <c:pt idx="37">
                        <c:v>0.9469171639042202</c:v>
                      </c:pt>
                      <c:pt idx="38">
                        <c:v>0.94590410459214869</c:v>
                      </c:pt>
                      <c:pt idx="39">
                        <c:v>0.94713129292616272</c:v>
                      </c:pt>
                      <c:pt idx="40">
                        <c:v>0.95067231743930902</c:v>
                      </c:pt>
                      <c:pt idx="41">
                        <c:v>0.9440763422035594</c:v>
                      </c:pt>
                      <c:pt idx="42">
                        <c:v>0.94259247856220241</c:v>
                      </c:pt>
                      <c:pt idx="43">
                        <c:v>0.94296986812225747</c:v>
                      </c:pt>
                      <c:pt idx="44">
                        <c:v>0.93754374766736204</c:v>
                      </c:pt>
                      <c:pt idx="45">
                        <c:v>0.93969371590712913</c:v>
                      </c:pt>
                      <c:pt idx="46">
                        <c:v>0.94160166307545301</c:v>
                      </c:pt>
                      <c:pt idx="47">
                        <c:v>0.93584428405302378</c:v>
                      </c:pt>
                      <c:pt idx="48">
                        <c:v>0.93486454992913082</c:v>
                      </c:pt>
                      <c:pt idx="49">
                        <c:v>0.93014695821076809</c:v>
                      </c:pt>
                      <c:pt idx="50">
                        <c:v>0.93314725531350751</c:v>
                      </c:pt>
                      <c:pt idx="51">
                        <c:v>0.92896365524416924</c:v>
                      </c:pt>
                      <c:pt idx="52">
                        <c:v>0.93319668510206799</c:v>
                      </c:pt>
                      <c:pt idx="53">
                        <c:v>0.93305186293974696</c:v>
                      </c:pt>
                      <c:pt idx="54">
                        <c:v>0.9333748677311472</c:v>
                      </c:pt>
                      <c:pt idx="55">
                        <c:v>0.93084735826269105</c:v>
                      </c:pt>
                      <c:pt idx="56">
                        <c:v>0.92931650257426035</c:v>
                      </c:pt>
                      <c:pt idx="57">
                        <c:v>0.91710828129141542</c:v>
                      </c:pt>
                      <c:pt idx="58">
                        <c:v>0.9199121547720378</c:v>
                      </c:pt>
                      <c:pt idx="59">
                        <c:v>0.9169839274429693</c:v>
                      </c:pt>
                      <c:pt idx="60">
                        <c:v>0.91867774678870107</c:v>
                      </c:pt>
                      <c:pt idx="61">
                        <c:v>0.91920901422650847</c:v>
                      </c:pt>
                      <c:pt idx="62">
                        <c:v>0.9106890481095915</c:v>
                      </c:pt>
                      <c:pt idx="63">
                        <c:v>0.91170249451958441</c:v>
                      </c:pt>
                      <c:pt idx="64">
                        <c:v>0.9077066485048203</c:v>
                      </c:pt>
                      <c:pt idx="65">
                        <c:v>0.90289258062243405</c:v>
                      </c:pt>
                      <c:pt idx="66">
                        <c:v>0.9078288741102859</c:v>
                      </c:pt>
                      <c:pt idx="67">
                        <c:v>0.90807477077488541</c:v>
                      </c:pt>
                      <c:pt idx="68">
                        <c:v>0.90809728392179678</c:v>
                      </c:pt>
                      <c:pt idx="69">
                        <c:v>0.90614105949683443</c:v>
                      </c:pt>
                      <c:pt idx="70">
                        <c:v>0.90307704777011955</c:v>
                      </c:pt>
                      <c:pt idx="71">
                        <c:v>0.89422057957200285</c:v>
                      </c:pt>
                      <c:pt idx="72">
                        <c:v>0.87409480503149062</c:v>
                      </c:pt>
                      <c:pt idx="73">
                        <c:v>0.85098947877261111</c:v>
                      </c:pt>
                      <c:pt idx="74">
                        <c:v>0.85877002181103212</c:v>
                      </c:pt>
                      <c:pt idx="75">
                        <c:v>0.85999920746910741</c:v>
                      </c:pt>
                      <c:pt idx="76">
                        <c:v>0.89290593222345216</c:v>
                      </c:pt>
                      <c:pt idx="77">
                        <c:v>0.89599777192790031</c:v>
                      </c:pt>
                      <c:pt idx="78">
                        <c:v>0.88961404940769895</c:v>
                      </c:pt>
                      <c:pt idx="79">
                        <c:v>0.88276763898474642</c:v>
                      </c:pt>
                      <c:pt idx="80">
                        <c:v>0.87876706253522974</c:v>
                      </c:pt>
                      <c:pt idx="81">
                        <c:v>0.88781467646832268</c:v>
                      </c:pt>
                      <c:pt idx="82">
                        <c:v>0.88849692434267291</c:v>
                      </c:pt>
                      <c:pt idx="83">
                        <c:v>0.89723734373693909</c:v>
                      </c:pt>
                      <c:pt idx="84">
                        <c:v>0.90254270845079765</c:v>
                      </c:pt>
                      <c:pt idx="85">
                        <c:v>0.90159725509098965</c:v>
                      </c:pt>
                      <c:pt idx="86">
                        <c:v>0.87790984276566353</c:v>
                      </c:pt>
                      <c:pt idx="87">
                        <c:v>0.81933371758775952</c:v>
                      </c:pt>
                      <c:pt idx="88">
                        <c:v>0.77366195866938559</c:v>
                      </c:pt>
                      <c:pt idx="89">
                        <c:v>0.74044448990399736</c:v>
                      </c:pt>
                      <c:pt idx="90">
                        <c:v>0.72467087900552773</c:v>
                      </c:pt>
                      <c:pt idx="91">
                        <c:v>0.72334643868267678</c:v>
                      </c:pt>
                      <c:pt idx="92">
                        <c:v>0.84832157385687634</c:v>
                      </c:pt>
                      <c:pt idx="93">
                        <c:v>0.8287375403961692</c:v>
                      </c:pt>
                      <c:pt idx="94">
                        <c:v>0.76892175853070743</c:v>
                      </c:pt>
                      <c:pt idx="95">
                        <c:v>0.75817619909385858</c:v>
                      </c:pt>
                      <c:pt idx="96">
                        <c:v>0.75703338423056432</c:v>
                      </c:pt>
                      <c:pt idx="97">
                        <c:v>0.75320060809018652</c:v>
                      </c:pt>
                      <c:pt idx="98">
                        <c:v>0.68986636249624067</c:v>
                      </c:pt>
                      <c:pt idx="99">
                        <c:v>0.62450424188771336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92-4E0A-B308-F9662D89AA5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0.94274006086950113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92-4E0A-B308-F9662D89AA5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0.99689787665404839</c:v>
                      </c:pt>
                      <c:pt idx="1">
                        <c:v>0.99501956559368288</c:v>
                      </c:pt>
                      <c:pt idx="2">
                        <c:v>0.99418824292459618</c:v>
                      </c:pt>
                      <c:pt idx="3">
                        <c:v>1</c:v>
                      </c:pt>
                      <c:pt idx="4">
                        <c:v>0.99641379477823999</c:v>
                      </c:pt>
                      <c:pt idx="5">
                        <c:v>0.99595810081153746</c:v>
                      </c:pt>
                      <c:pt idx="6">
                        <c:v>0.99897267190745942</c:v>
                      </c:pt>
                      <c:pt idx="7">
                        <c:v>0.9936539284100897</c:v>
                      </c:pt>
                      <c:pt idx="8">
                        <c:v>0.99069604077663309</c:v>
                      </c:pt>
                      <c:pt idx="9">
                        <c:v>0.99159080539040079</c:v>
                      </c:pt>
                      <c:pt idx="10">
                        <c:v>0.98435818413853937</c:v>
                      </c:pt>
                      <c:pt idx="11">
                        <c:v>0.99004786085625107</c:v>
                      </c:pt>
                      <c:pt idx="12">
                        <c:v>0.97957565602110797</c:v>
                      </c:pt>
                      <c:pt idx="13">
                        <c:v>0.98269246584272862</c:v>
                      </c:pt>
                      <c:pt idx="14">
                        <c:v>0.98603000098401594</c:v>
                      </c:pt>
                      <c:pt idx="15">
                        <c:v>0.98293274398353614</c:v>
                      </c:pt>
                      <c:pt idx="16">
                        <c:v>0.98361454688000571</c:v>
                      </c:pt>
                      <c:pt idx="17">
                        <c:v>0.98135881507564382</c:v>
                      </c:pt>
                      <c:pt idx="18">
                        <c:v>0.97932963678756291</c:v>
                      </c:pt>
                      <c:pt idx="19">
                        <c:v>0.97921351291753311</c:v>
                      </c:pt>
                      <c:pt idx="20">
                        <c:v>0.9746052854825682</c:v>
                      </c:pt>
                      <c:pt idx="21">
                        <c:v>0.97327032548322823</c:v>
                      </c:pt>
                      <c:pt idx="22">
                        <c:v>0.97065735178096546</c:v>
                      </c:pt>
                      <c:pt idx="23">
                        <c:v>0.97487664237173277</c:v>
                      </c:pt>
                      <c:pt idx="24">
                        <c:v>0.96962157485933198</c:v>
                      </c:pt>
                      <c:pt idx="25">
                        <c:v>0.96971449614735294</c:v>
                      </c:pt>
                      <c:pt idx="26">
                        <c:v>0.96493675288721914</c:v>
                      </c:pt>
                      <c:pt idx="27">
                        <c:v>0.96524397920327931</c:v>
                      </c:pt>
                      <c:pt idx="28">
                        <c:v>0.963616373239508</c:v>
                      </c:pt>
                      <c:pt idx="29">
                        <c:v>0.96242799634595266</c:v>
                      </c:pt>
                      <c:pt idx="30">
                        <c:v>0.95808693016068536</c:v>
                      </c:pt>
                      <c:pt idx="31">
                        <c:v>0.95748549428000085</c:v>
                      </c:pt>
                      <c:pt idx="32">
                        <c:v>0.96404681816831661</c:v>
                      </c:pt>
                      <c:pt idx="33">
                        <c:v>0.95925522471888935</c:v>
                      </c:pt>
                      <c:pt idx="34">
                        <c:v>0.96535931440845613</c:v>
                      </c:pt>
                      <c:pt idx="35">
                        <c:v>0.96246359812918736</c:v>
                      </c:pt>
                      <c:pt idx="36">
                        <c:v>0.97129978531511829</c:v>
                      </c:pt>
                      <c:pt idx="37">
                        <c:v>0.96954837477966838</c:v>
                      </c:pt>
                      <c:pt idx="38">
                        <c:v>0.96729547321483245</c:v>
                      </c:pt>
                      <c:pt idx="39">
                        <c:v>0.96580946620789765</c:v>
                      </c:pt>
                      <c:pt idx="40">
                        <c:v>0.96948323492414079</c:v>
                      </c:pt>
                      <c:pt idx="41">
                        <c:v>0.9605365833317332</c:v>
                      </c:pt>
                      <c:pt idx="42">
                        <c:v>0.95105743259748687</c:v>
                      </c:pt>
                      <c:pt idx="43">
                        <c:v>0.9623478020129006</c:v>
                      </c:pt>
                      <c:pt idx="44">
                        <c:v>0.95446998204349909</c:v>
                      </c:pt>
                      <c:pt idx="45">
                        <c:v>0.95668066991860989</c:v>
                      </c:pt>
                      <c:pt idx="46">
                        <c:v>0.95718264635200667</c:v>
                      </c:pt>
                      <c:pt idx="47">
                        <c:v>0.95004299427731942</c:v>
                      </c:pt>
                      <c:pt idx="48">
                        <c:v>0.948249499971347</c:v>
                      </c:pt>
                      <c:pt idx="49">
                        <c:v>0.94287427140271762</c:v>
                      </c:pt>
                      <c:pt idx="50">
                        <c:v>0.94428459771116713</c:v>
                      </c:pt>
                      <c:pt idx="51">
                        <c:v>0.94059711225549014</c:v>
                      </c:pt>
                      <c:pt idx="52">
                        <c:v>0.94391141584186267</c:v>
                      </c:pt>
                      <c:pt idx="53">
                        <c:v>0.94110688298420031</c:v>
                      </c:pt>
                      <c:pt idx="54">
                        <c:v>0.94188052861121196</c:v>
                      </c:pt>
                      <c:pt idx="55">
                        <c:v>0.94044487871553473</c:v>
                      </c:pt>
                      <c:pt idx="56">
                        <c:v>0.93716548647980169</c:v>
                      </c:pt>
                      <c:pt idx="57">
                        <c:v>0.92619504599192171</c:v>
                      </c:pt>
                      <c:pt idx="58">
                        <c:v>0.92559966297160901</c:v>
                      </c:pt>
                      <c:pt idx="59">
                        <c:v>0.92137441983567669</c:v>
                      </c:pt>
                      <c:pt idx="60">
                        <c:v>0.91977327694634459</c:v>
                      </c:pt>
                      <c:pt idx="61">
                        <c:v>0.92434163895890886</c:v>
                      </c:pt>
                      <c:pt idx="62">
                        <c:v>0.91707275879391181</c:v>
                      </c:pt>
                      <c:pt idx="63">
                        <c:v>0.92303934270528565</c:v>
                      </c:pt>
                      <c:pt idx="64">
                        <c:v>0.92202993223706176</c:v>
                      </c:pt>
                      <c:pt idx="65">
                        <c:v>0.91575824186377297</c:v>
                      </c:pt>
                      <c:pt idx="66">
                        <c:v>0.92299842222272432</c:v>
                      </c:pt>
                      <c:pt idx="67">
                        <c:v>0.92040919056581971</c:v>
                      </c:pt>
                      <c:pt idx="68">
                        <c:v>0.93113045879850986</c:v>
                      </c:pt>
                      <c:pt idx="69">
                        <c:v>0.93840615285429774</c:v>
                      </c:pt>
                      <c:pt idx="70">
                        <c:v>0.94241727788357033</c:v>
                      </c:pt>
                      <c:pt idx="71">
                        <c:v>0.93962877095328234</c:v>
                      </c:pt>
                      <c:pt idx="72">
                        <c:v>0.91412409141383666</c:v>
                      </c:pt>
                      <c:pt idx="73">
                        <c:v>0.88660347618030577</c:v>
                      </c:pt>
                      <c:pt idx="74">
                        <c:v>0.87701213623045737</c:v>
                      </c:pt>
                      <c:pt idx="75">
                        <c:v>0.86631502513910519</c:v>
                      </c:pt>
                      <c:pt idx="76">
                        <c:v>0.88441100021144348</c:v>
                      </c:pt>
                      <c:pt idx="77">
                        <c:v>0.88853789911624603</c:v>
                      </c:pt>
                      <c:pt idx="78">
                        <c:v>0.89533008605220088</c:v>
                      </c:pt>
                      <c:pt idx="79">
                        <c:v>0.91361825864388291</c:v>
                      </c:pt>
                      <c:pt idx="80">
                        <c:v>0.91445018050136184</c:v>
                      </c:pt>
                      <c:pt idx="81">
                        <c:v>0.9194727447716321</c:v>
                      </c:pt>
                      <c:pt idx="82">
                        <c:v>0.91815291786550712</c:v>
                      </c:pt>
                      <c:pt idx="83">
                        <c:v>0.9167729028003021</c:v>
                      </c:pt>
                      <c:pt idx="84">
                        <c:v>0.91550053070682413</c:v>
                      </c:pt>
                      <c:pt idx="85">
                        <c:v>0.91008036676701998</c:v>
                      </c:pt>
                      <c:pt idx="86">
                        <c:v>0.88736292134965011</c:v>
                      </c:pt>
                      <c:pt idx="87">
                        <c:v>0.81540632469391527</c:v>
                      </c:pt>
                      <c:pt idx="88">
                        <c:v>0.75806358461997803</c:v>
                      </c:pt>
                      <c:pt idx="89">
                        <c:v>0.70704734366124944</c:v>
                      </c:pt>
                      <c:pt idx="90">
                        <c:v>0.66116855879341085</c:v>
                      </c:pt>
                      <c:pt idx="91">
                        <c:v>0.62591657782373056</c:v>
                      </c:pt>
                      <c:pt idx="92">
                        <c:v>0.81572063639088244</c:v>
                      </c:pt>
                      <c:pt idx="93">
                        <c:v>0.86356153687378689</c:v>
                      </c:pt>
                      <c:pt idx="94">
                        <c:v>0.7845197724161187</c:v>
                      </c:pt>
                      <c:pt idx="95">
                        <c:v>0.80493035169913874</c:v>
                      </c:pt>
                      <c:pt idx="96">
                        <c:v>0.78187588966427357</c:v>
                      </c:pt>
                      <c:pt idx="97">
                        <c:v>0.76244329844456549</c:v>
                      </c:pt>
                      <c:pt idx="98">
                        <c:v>0.6761183150859984</c:v>
                      </c:pt>
                      <c:pt idx="99">
                        <c:v>0.75492141818234659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92-4E0A-B308-F9662D89AA5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0.99697563665566225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0.94333145128858908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92-4E0A-B308-F9662D89AA5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92-4E0A-B308-F9662D89AA5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92-4E0A-B308-F9662D89AA5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592-4E0A-B308-F9662D89AA5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592-4E0A-B308-F9662D89AA50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Normal: 42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0.9804893688400852</c:v>
                </c:pt>
                <c:pt idx="1">
                  <c:v>1</c:v>
                </c:pt>
                <c:pt idx="2">
                  <c:v>0.95881683166799736</c:v>
                </c:pt>
                <c:pt idx="3">
                  <c:v>0.97300127444856876</c:v>
                </c:pt>
                <c:pt idx="4">
                  <c:v>0.94705996483719068</c:v>
                </c:pt>
                <c:pt idx="5">
                  <c:v>0.97067801597822723</c:v>
                </c:pt>
                <c:pt idx="6">
                  <c:v>0.96243218681544429</c:v>
                </c:pt>
                <c:pt idx="7">
                  <c:v>0.94085654239203076</c:v>
                </c:pt>
                <c:pt idx="8">
                  <c:v>0.92336870066014587</c:v>
                </c:pt>
                <c:pt idx="9">
                  <c:v>0.89889509377675103</c:v>
                </c:pt>
                <c:pt idx="10">
                  <c:v>0.90476838606232302</c:v>
                </c:pt>
                <c:pt idx="11">
                  <c:v>0.90672661820081313</c:v>
                </c:pt>
                <c:pt idx="12">
                  <c:v>0.90538770221993159</c:v>
                </c:pt>
                <c:pt idx="13">
                  <c:v>0.85566320617055047</c:v>
                </c:pt>
                <c:pt idx="14">
                  <c:v>0.88685063104982786</c:v>
                </c:pt>
                <c:pt idx="15">
                  <c:v>0.88805517715880611</c:v>
                </c:pt>
                <c:pt idx="16">
                  <c:v>0.83508273964638835</c:v>
                </c:pt>
                <c:pt idx="17">
                  <c:v>0.81489685475390294</c:v>
                </c:pt>
                <c:pt idx="18">
                  <c:v>0.818733224804022</c:v>
                </c:pt>
                <c:pt idx="19">
                  <c:v>0.81251190484227476</c:v>
                </c:pt>
                <c:pt idx="20">
                  <c:v>0.81295632851415434</c:v>
                </c:pt>
                <c:pt idx="21">
                  <c:v>0.79235731958997357</c:v>
                </c:pt>
                <c:pt idx="22">
                  <c:v>0.80308606391189152</c:v>
                </c:pt>
                <c:pt idx="23">
                  <c:v>0.77765999307418965</c:v>
                </c:pt>
                <c:pt idx="24">
                  <c:v>0.79753182002203049</c:v>
                </c:pt>
                <c:pt idx="25">
                  <c:v>0.75509891026813392</c:v>
                </c:pt>
                <c:pt idx="26">
                  <c:v>0.7678731984964291</c:v>
                </c:pt>
                <c:pt idx="27">
                  <c:v>0.73228704019710322</c:v>
                </c:pt>
                <c:pt idx="28">
                  <c:v>0.71260839119755304</c:v>
                </c:pt>
                <c:pt idx="29">
                  <c:v>0.72035791851421105</c:v>
                </c:pt>
                <c:pt idx="30">
                  <c:v>0.72134637764687604</c:v>
                </c:pt>
                <c:pt idx="31">
                  <c:v>0.70263189106772472</c:v>
                </c:pt>
                <c:pt idx="32">
                  <c:v>0.69370380879856208</c:v>
                </c:pt>
                <c:pt idx="33">
                  <c:v>0.68701761933691763</c:v>
                </c:pt>
                <c:pt idx="34">
                  <c:v>0.68988676006191307</c:v>
                </c:pt>
                <c:pt idx="35">
                  <c:v>0.6612432872407441</c:v>
                </c:pt>
                <c:pt idx="36">
                  <c:v>0.66497668928586273</c:v>
                </c:pt>
                <c:pt idx="37">
                  <c:v>0.63994060255213203</c:v>
                </c:pt>
                <c:pt idx="38">
                  <c:v>0.62847391469453562</c:v>
                </c:pt>
                <c:pt idx="39">
                  <c:v>0.62380241689118587</c:v>
                </c:pt>
                <c:pt idx="40">
                  <c:v>0.61428784389514113</c:v>
                </c:pt>
                <c:pt idx="41">
                  <c:v>0.61356192230172424</c:v>
                </c:pt>
                <c:pt idx="42">
                  <c:v>0.58478882442668745</c:v>
                </c:pt>
                <c:pt idx="43">
                  <c:v>0.59890583470160519</c:v>
                </c:pt>
                <c:pt idx="44">
                  <c:v>0.56157526246773759</c:v>
                </c:pt>
                <c:pt idx="45">
                  <c:v>0.56124349750152946</c:v>
                </c:pt>
                <c:pt idx="46">
                  <c:v>0.56034356284069187</c:v>
                </c:pt>
                <c:pt idx="47">
                  <c:v>0.5520102230682381</c:v>
                </c:pt>
                <c:pt idx="48">
                  <c:v>0.53426110011677397</c:v>
                </c:pt>
                <c:pt idx="49">
                  <c:v>0.52792714224264514</c:v>
                </c:pt>
                <c:pt idx="50">
                  <c:v>0.50912675388857587</c:v>
                </c:pt>
                <c:pt idx="51">
                  <c:v>0.51768205426012237</c:v>
                </c:pt>
                <c:pt idx="52">
                  <c:v>0.49355672647601889</c:v>
                </c:pt>
                <c:pt idx="53">
                  <c:v>0.48145452587433529</c:v>
                </c:pt>
                <c:pt idx="54">
                  <c:v>0.47166631580433149</c:v>
                </c:pt>
                <c:pt idx="55">
                  <c:v>0.46403870740159914</c:v>
                </c:pt>
                <c:pt idx="56">
                  <c:v>0.45211411010414465</c:v>
                </c:pt>
                <c:pt idx="57">
                  <c:v>0.44382781651353403</c:v>
                </c:pt>
                <c:pt idx="58">
                  <c:v>0.43908998522994941</c:v>
                </c:pt>
                <c:pt idx="59">
                  <c:v>0.41965746711160351</c:v>
                </c:pt>
                <c:pt idx="60">
                  <c:v>0.40338752182444471</c:v>
                </c:pt>
                <c:pt idx="61">
                  <c:v>0.39329463939657872</c:v>
                </c:pt>
                <c:pt idx="62">
                  <c:v>0.39263756998352922</c:v>
                </c:pt>
                <c:pt idx="63">
                  <c:v>0.38601363403334266</c:v>
                </c:pt>
                <c:pt idx="64">
                  <c:v>0.3812795471346313</c:v>
                </c:pt>
                <c:pt idx="65">
                  <c:v>0.37008903218835609</c:v>
                </c:pt>
                <c:pt idx="66">
                  <c:v>0.35041248334172892</c:v>
                </c:pt>
                <c:pt idx="67">
                  <c:v>0.33990662166575897</c:v>
                </c:pt>
                <c:pt idx="68">
                  <c:v>0.33115669582836837</c:v>
                </c:pt>
                <c:pt idx="69">
                  <c:v>0.32191411662149844</c:v>
                </c:pt>
                <c:pt idx="70">
                  <c:v>0.31574134437398421</c:v>
                </c:pt>
                <c:pt idx="71">
                  <c:v>0.30343195222208896</c:v>
                </c:pt>
                <c:pt idx="72">
                  <c:v>0.29714656900484171</c:v>
                </c:pt>
                <c:pt idx="73">
                  <c:v>0.28099271423332456</c:v>
                </c:pt>
                <c:pt idx="74">
                  <c:v>0.27228903182584474</c:v>
                </c:pt>
                <c:pt idx="75">
                  <c:v>0.26100137773619325</c:v>
                </c:pt>
                <c:pt idx="76">
                  <c:v>0.25912285502463911</c:v>
                </c:pt>
                <c:pt idx="77">
                  <c:v>0.24587657626162976</c:v>
                </c:pt>
                <c:pt idx="78">
                  <c:v>0.23211140268926733</c:v>
                </c:pt>
                <c:pt idx="79">
                  <c:v>0.2257035606224416</c:v>
                </c:pt>
                <c:pt idx="80">
                  <c:v>0.21482977161733183</c:v>
                </c:pt>
                <c:pt idx="81">
                  <c:v>0.20295284418483178</c:v>
                </c:pt>
                <c:pt idx="82">
                  <c:v>0.19246551715725072</c:v>
                </c:pt>
                <c:pt idx="83">
                  <c:v>0.18405383992250612</c:v>
                </c:pt>
                <c:pt idx="84">
                  <c:v>0.17624800125285295</c:v>
                </c:pt>
                <c:pt idx="85">
                  <c:v>0.16357711455094359</c:v>
                </c:pt>
                <c:pt idx="86">
                  <c:v>0.15624309584563245</c:v>
                </c:pt>
                <c:pt idx="87">
                  <c:v>0.14527351407670361</c:v>
                </c:pt>
                <c:pt idx="88">
                  <c:v>0.1342560200129802</c:v>
                </c:pt>
                <c:pt idx="89">
                  <c:v>0.12539721993017092</c:v>
                </c:pt>
                <c:pt idx="90">
                  <c:v>0.11299277256378246</c:v>
                </c:pt>
                <c:pt idx="91">
                  <c:v>0.1020124354529781</c:v>
                </c:pt>
                <c:pt idx="92">
                  <c:v>9.3859622336521703E-2</c:v>
                </c:pt>
                <c:pt idx="93">
                  <c:v>8.1167884300183832E-2</c:v>
                </c:pt>
                <c:pt idx="94">
                  <c:v>7.3354236644722987E-2</c:v>
                </c:pt>
                <c:pt idx="95">
                  <c:v>6.0998408380405267E-2</c:v>
                </c:pt>
                <c:pt idx="96">
                  <c:v>4.7743227468115379E-2</c:v>
                </c:pt>
                <c:pt idx="97">
                  <c:v>5.4509265857566561E-2</c:v>
                </c:pt>
                <c:pt idx="98">
                  <c:v>4.3808075918796138E-2</c:v>
                </c:pt>
                <c:pt idx="99">
                  <c:v>2.858490989771648E-2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84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0.99806523968273364</c:v>
                </c:pt>
                <c:pt idx="1">
                  <c:v>0.99949460342764151</c:v>
                </c:pt>
                <c:pt idx="2">
                  <c:v>1</c:v>
                </c:pt>
                <c:pt idx="3">
                  <c:v>0.96975536468147183</c:v>
                </c:pt>
                <c:pt idx="4">
                  <c:v>0.94063042599572022</c:v>
                </c:pt>
                <c:pt idx="5">
                  <c:v>0.98391785345464144</c:v>
                </c:pt>
                <c:pt idx="6">
                  <c:v>0.96048825455481512</c:v>
                </c:pt>
                <c:pt idx="7">
                  <c:v>0.97457943407101444</c:v>
                </c:pt>
                <c:pt idx="8">
                  <c:v>0.90262663821271383</c:v>
                </c:pt>
                <c:pt idx="9">
                  <c:v>0.91346295718618598</c:v>
                </c:pt>
                <c:pt idx="10">
                  <c:v>0.87892908884218901</c:v>
                </c:pt>
                <c:pt idx="11">
                  <c:v>0.91892237245741082</c:v>
                </c:pt>
                <c:pt idx="12">
                  <c:v>0.91456589364793706</c:v>
                </c:pt>
                <c:pt idx="13">
                  <c:v>0.90436216776710432</c:v>
                </c:pt>
                <c:pt idx="14">
                  <c:v>0.86079943143706594</c:v>
                </c:pt>
                <c:pt idx="15">
                  <c:v>0.87837445736863073</c:v>
                </c:pt>
                <c:pt idx="16">
                  <c:v>0.88654617051544526</c:v>
                </c:pt>
                <c:pt idx="17">
                  <c:v>0.85949372120053025</c:v>
                </c:pt>
                <c:pt idx="18">
                  <c:v>0.82022524380704165</c:v>
                </c:pt>
                <c:pt idx="19">
                  <c:v>0.82412044581210586</c:v>
                </c:pt>
                <c:pt idx="20">
                  <c:v>0.81469508764369436</c:v>
                </c:pt>
                <c:pt idx="21">
                  <c:v>0.79396740692499967</c:v>
                </c:pt>
                <c:pt idx="22">
                  <c:v>0.81615442432806884</c:v>
                </c:pt>
                <c:pt idx="23">
                  <c:v>0.77398694976237559</c:v>
                </c:pt>
                <c:pt idx="24">
                  <c:v>0.80254931851679312</c:v>
                </c:pt>
                <c:pt idx="25">
                  <c:v>0.78599738812830444</c:v>
                </c:pt>
                <c:pt idx="26">
                  <c:v>0.7981842544766109</c:v>
                </c:pt>
                <c:pt idx="27">
                  <c:v>0.7445052342478452</c:v>
                </c:pt>
                <c:pt idx="28">
                  <c:v>0.73093099251433657</c:v>
                </c:pt>
                <c:pt idx="29">
                  <c:v>0.74524788452569724</c:v>
                </c:pt>
                <c:pt idx="30">
                  <c:v>0.7337782957676976</c:v>
                </c:pt>
                <c:pt idx="31">
                  <c:v>0.71623255174270739</c:v>
                </c:pt>
                <c:pt idx="32">
                  <c:v>0.70038931164153828</c:v>
                </c:pt>
                <c:pt idx="33">
                  <c:v>0.69776830683942359</c:v>
                </c:pt>
                <c:pt idx="34">
                  <c:v>0.70068861775580071</c:v>
                </c:pt>
                <c:pt idx="35">
                  <c:v>0.67408028992813773</c:v>
                </c:pt>
                <c:pt idx="36">
                  <c:v>0.67417295402896038</c:v>
                </c:pt>
                <c:pt idx="37">
                  <c:v>0.66069294203732531</c:v>
                </c:pt>
                <c:pt idx="38">
                  <c:v>0.64916076737840733</c:v>
                </c:pt>
                <c:pt idx="39">
                  <c:v>0.63995443908179905</c:v>
                </c:pt>
                <c:pt idx="40">
                  <c:v>0.63727274929862798</c:v>
                </c:pt>
                <c:pt idx="41">
                  <c:v>0.61583145653404159</c:v>
                </c:pt>
                <c:pt idx="42">
                  <c:v>0.59021021699350062</c:v>
                </c:pt>
                <c:pt idx="43">
                  <c:v>0.61063731629103923</c:v>
                </c:pt>
                <c:pt idx="44">
                  <c:v>0.60049642994129127</c:v>
                </c:pt>
                <c:pt idx="45">
                  <c:v>0.56989490961894052</c:v>
                </c:pt>
                <c:pt idx="46">
                  <c:v>0.58568653067483645</c:v>
                </c:pt>
                <c:pt idx="47">
                  <c:v>0.57978230002564457</c:v>
                </c:pt>
                <c:pt idx="48">
                  <c:v>0.55157763573514329</c:v>
                </c:pt>
                <c:pt idx="49">
                  <c:v>0.55253345156193612</c:v>
                </c:pt>
                <c:pt idx="50">
                  <c:v>0.52507334973443842</c:v>
                </c:pt>
                <c:pt idx="51">
                  <c:v>0.5522401956403008</c:v>
                </c:pt>
                <c:pt idx="52">
                  <c:v>0.5146739684563858</c:v>
                </c:pt>
                <c:pt idx="53">
                  <c:v>0.51858847885784654</c:v>
                </c:pt>
                <c:pt idx="54">
                  <c:v>0.50327175140520064</c:v>
                </c:pt>
                <c:pt idx="55">
                  <c:v>0.4923027912531695</c:v>
                </c:pt>
                <c:pt idx="56">
                  <c:v>0.48105211002128806</c:v>
                </c:pt>
                <c:pt idx="57">
                  <c:v>0.48450239074998691</c:v>
                </c:pt>
                <c:pt idx="58">
                  <c:v>0.46730897160999313</c:v>
                </c:pt>
                <c:pt idx="59">
                  <c:v>0.43778190919975118</c:v>
                </c:pt>
                <c:pt idx="60">
                  <c:v>0.4375521434901487</c:v>
                </c:pt>
                <c:pt idx="61">
                  <c:v>0.43030542368482</c:v>
                </c:pt>
                <c:pt idx="62">
                  <c:v>0.41873954899870081</c:v>
                </c:pt>
                <c:pt idx="63">
                  <c:v>0.41182059045252922</c:v>
                </c:pt>
                <c:pt idx="64">
                  <c:v>0.41561959242189267</c:v>
                </c:pt>
                <c:pt idx="65">
                  <c:v>0.39351598302038815</c:v>
                </c:pt>
                <c:pt idx="66">
                  <c:v>0.37258231788011076</c:v>
                </c:pt>
                <c:pt idx="67">
                  <c:v>0.36871457684252801</c:v>
                </c:pt>
                <c:pt idx="68">
                  <c:v>0.3541089498742806</c:v>
                </c:pt>
                <c:pt idx="69">
                  <c:v>0.34932210883932197</c:v>
                </c:pt>
                <c:pt idx="70">
                  <c:v>0.33768370760223798</c:v>
                </c:pt>
                <c:pt idx="71">
                  <c:v>0.32896021817284871</c:v>
                </c:pt>
                <c:pt idx="72">
                  <c:v>0.31899226767368621</c:v>
                </c:pt>
                <c:pt idx="73">
                  <c:v>0.3115963054339107</c:v>
                </c:pt>
                <c:pt idx="74">
                  <c:v>0.2995160142176464</c:v>
                </c:pt>
                <c:pt idx="75">
                  <c:v>0.29277746837628593</c:v>
                </c:pt>
                <c:pt idx="76">
                  <c:v>0.28691305547120194</c:v>
                </c:pt>
                <c:pt idx="77">
                  <c:v>0.26584718075764885</c:v>
                </c:pt>
                <c:pt idx="78">
                  <c:v>0.25674991890669152</c:v>
                </c:pt>
                <c:pt idx="79">
                  <c:v>0.24725678944922863</c:v>
                </c:pt>
                <c:pt idx="80">
                  <c:v>0.24222886664544072</c:v>
                </c:pt>
                <c:pt idx="81">
                  <c:v>0.22503839610286491</c:v>
                </c:pt>
                <c:pt idx="82">
                  <c:v>0.21844845650595784</c:v>
                </c:pt>
                <c:pt idx="83">
                  <c:v>0.20894661029305278</c:v>
                </c:pt>
                <c:pt idx="84">
                  <c:v>0.19922064991233068</c:v>
                </c:pt>
                <c:pt idx="85">
                  <c:v>0.18443342867960108</c:v>
                </c:pt>
                <c:pt idx="86">
                  <c:v>0.17641712194847547</c:v>
                </c:pt>
                <c:pt idx="87">
                  <c:v>0.16486013131290517</c:v>
                </c:pt>
                <c:pt idx="88">
                  <c:v>0.15349191285817898</c:v>
                </c:pt>
                <c:pt idx="89">
                  <c:v>0.14279452924141495</c:v>
                </c:pt>
                <c:pt idx="90">
                  <c:v>0.13020550038611858</c:v>
                </c:pt>
                <c:pt idx="91">
                  <c:v>0.11927379622433167</c:v>
                </c:pt>
                <c:pt idx="92">
                  <c:v>0.1077577095314995</c:v>
                </c:pt>
                <c:pt idx="93">
                  <c:v>9.5220671303171661E-2</c:v>
                </c:pt>
                <c:pt idx="94">
                  <c:v>8.3309016152516666E-2</c:v>
                </c:pt>
                <c:pt idx="95">
                  <c:v>7.1468695605173382E-2</c:v>
                </c:pt>
                <c:pt idx="96">
                  <c:v>5.7094374183132471E-2</c:v>
                </c:pt>
                <c:pt idx="97">
                  <c:v>4.3590593874010326E-2</c:v>
                </c:pt>
                <c:pt idx="98">
                  <c:v>3.0402083854118859E-2</c:v>
                </c:pt>
                <c:pt idx="99">
                  <c:v>1.8933590538309168E-2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126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0.9939917086793093</c:v>
                </c:pt>
                <c:pt idx="1">
                  <c:v>1</c:v>
                </c:pt>
                <c:pt idx="2">
                  <c:v>0.99766878447270058</c:v>
                </c:pt>
                <c:pt idx="3">
                  <c:v>0.98623785569032174</c:v>
                </c:pt>
                <c:pt idx="4">
                  <c:v>0.9505750469787928</c:v>
                </c:pt>
                <c:pt idx="5">
                  <c:v>0.97284470801969791</c:v>
                </c:pt>
                <c:pt idx="6">
                  <c:v>0.96151928274803222</c:v>
                </c:pt>
                <c:pt idx="7">
                  <c:v>0.97054411273421615</c:v>
                </c:pt>
                <c:pt idx="8">
                  <c:v>0.89922924638256108</c:v>
                </c:pt>
                <c:pt idx="9">
                  <c:v>0.91196536407930395</c:v>
                </c:pt>
                <c:pt idx="10">
                  <c:v>0.90364957284990299</c:v>
                </c:pt>
                <c:pt idx="11">
                  <c:v>0.93515179321316566</c:v>
                </c:pt>
                <c:pt idx="12">
                  <c:v>0.91749404101089505</c:v>
                </c:pt>
                <c:pt idx="13">
                  <c:v>0.88362195558540579</c:v>
                </c:pt>
                <c:pt idx="14">
                  <c:v>0.88923977239006458</c:v>
                </c:pt>
                <c:pt idx="15">
                  <c:v>0.87480316222053456</c:v>
                </c:pt>
                <c:pt idx="16">
                  <c:v>0.85594646851425149</c:v>
                </c:pt>
                <c:pt idx="17">
                  <c:v>0.84016161259521005</c:v>
                </c:pt>
                <c:pt idx="18">
                  <c:v>0.83527324864164165</c:v>
                </c:pt>
                <c:pt idx="19">
                  <c:v>0.82686322012331726</c:v>
                </c:pt>
                <c:pt idx="20">
                  <c:v>0.81538801158542695</c:v>
                </c:pt>
                <c:pt idx="21">
                  <c:v>0.82376550238111335</c:v>
                </c:pt>
                <c:pt idx="22">
                  <c:v>0.82819154945659146</c:v>
                </c:pt>
                <c:pt idx="23">
                  <c:v>0.80307850196027464</c:v>
                </c:pt>
                <c:pt idx="24">
                  <c:v>0.83793819484361498</c:v>
                </c:pt>
                <c:pt idx="25">
                  <c:v>0.7952831150524764</c:v>
                </c:pt>
                <c:pt idx="26">
                  <c:v>0.77879760519900776</c:v>
                </c:pt>
                <c:pt idx="27">
                  <c:v>0.76033084347125102</c:v>
                </c:pt>
                <c:pt idx="28">
                  <c:v>0.76221667724129361</c:v>
                </c:pt>
                <c:pt idx="29">
                  <c:v>0.75635358922407914</c:v>
                </c:pt>
                <c:pt idx="30">
                  <c:v>0.74326802340163667</c:v>
                </c:pt>
                <c:pt idx="31">
                  <c:v>0.72745127134889298</c:v>
                </c:pt>
                <c:pt idx="32">
                  <c:v>0.7323047940944557</c:v>
                </c:pt>
                <c:pt idx="33">
                  <c:v>0.72082782698742531</c:v>
                </c:pt>
                <c:pt idx="34">
                  <c:v>0.72799877409005154</c:v>
                </c:pt>
                <c:pt idx="35">
                  <c:v>0.70541128591478275</c:v>
                </c:pt>
                <c:pt idx="36">
                  <c:v>0.67994524427868297</c:v>
                </c:pt>
                <c:pt idx="37">
                  <c:v>0.6795999378773101</c:v>
                </c:pt>
                <c:pt idx="38">
                  <c:v>0.67876208519064496</c:v>
                </c:pt>
                <c:pt idx="39">
                  <c:v>0.6627555170109064</c:v>
                </c:pt>
                <c:pt idx="40">
                  <c:v>0.64691158115743475</c:v>
                </c:pt>
                <c:pt idx="41">
                  <c:v>0.64601116139790848</c:v>
                </c:pt>
                <c:pt idx="42">
                  <c:v>0.6150140609740965</c:v>
                </c:pt>
                <c:pt idx="43">
                  <c:v>0.64171627092954353</c:v>
                </c:pt>
                <c:pt idx="44">
                  <c:v>0.60547008549626369</c:v>
                </c:pt>
                <c:pt idx="45">
                  <c:v>0.5958799321129119</c:v>
                </c:pt>
                <c:pt idx="46">
                  <c:v>0.61144175846477</c:v>
                </c:pt>
                <c:pt idx="47">
                  <c:v>0.59713739289446854</c:v>
                </c:pt>
                <c:pt idx="48">
                  <c:v>0.57098073971805352</c:v>
                </c:pt>
                <c:pt idx="49">
                  <c:v>0.56389822744864038</c:v>
                </c:pt>
                <c:pt idx="50">
                  <c:v>0.55407054662557398</c:v>
                </c:pt>
                <c:pt idx="51">
                  <c:v>0.55998240922095965</c:v>
                </c:pt>
                <c:pt idx="52">
                  <c:v>0.53195286449300117</c:v>
                </c:pt>
                <c:pt idx="53">
                  <c:v>0.54343247602246458</c:v>
                </c:pt>
                <c:pt idx="54">
                  <c:v>0.54739985846581496</c:v>
                </c:pt>
                <c:pt idx="55">
                  <c:v>0.51843741165894697</c:v>
                </c:pt>
                <c:pt idx="56">
                  <c:v>0.50180350884945202</c:v>
                </c:pt>
                <c:pt idx="57">
                  <c:v>0.50101897589809741</c:v>
                </c:pt>
                <c:pt idx="58">
                  <c:v>0.48867869984272605</c:v>
                </c:pt>
                <c:pt idx="59">
                  <c:v>0.45461652916588008</c:v>
                </c:pt>
                <c:pt idx="60">
                  <c:v>0.45365440652498012</c:v>
                </c:pt>
                <c:pt idx="61">
                  <c:v>0.45423132810868422</c:v>
                </c:pt>
                <c:pt idx="62">
                  <c:v>0.44426764630125387</c:v>
                </c:pt>
                <c:pt idx="63">
                  <c:v>0.43558287682547131</c:v>
                </c:pt>
                <c:pt idx="64">
                  <c:v>0.42173346494354708</c:v>
                </c:pt>
                <c:pt idx="65">
                  <c:v>0.41307719502352003</c:v>
                </c:pt>
                <c:pt idx="66">
                  <c:v>0.39974263593521558</c:v>
                </c:pt>
                <c:pt idx="67">
                  <c:v>0.39118241438477819</c:v>
                </c:pt>
                <c:pt idx="68">
                  <c:v>0.38026200531871129</c:v>
                </c:pt>
                <c:pt idx="69">
                  <c:v>0.37045571445503811</c:v>
                </c:pt>
                <c:pt idx="70">
                  <c:v>0.36043354390420179</c:v>
                </c:pt>
                <c:pt idx="71">
                  <c:v>0.35082206149605738</c:v>
                </c:pt>
                <c:pt idx="72">
                  <c:v>0.34296048846552635</c:v>
                </c:pt>
                <c:pt idx="73">
                  <c:v>0.32783835086848345</c:v>
                </c:pt>
                <c:pt idx="74">
                  <c:v>0.32743425764060941</c:v>
                </c:pt>
                <c:pt idx="75">
                  <c:v>0.30872930561875678</c:v>
                </c:pt>
                <c:pt idx="76">
                  <c:v>0.30986376177717684</c:v>
                </c:pt>
                <c:pt idx="77">
                  <c:v>0.28725215429515311</c:v>
                </c:pt>
                <c:pt idx="78">
                  <c:v>0.2801275164683929</c:v>
                </c:pt>
                <c:pt idx="79">
                  <c:v>0.26570089470110042</c:v>
                </c:pt>
                <c:pt idx="80">
                  <c:v>0.26034129305283066</c:v>
                </c:pt>
                <c:pt idx="81">
                  <c:v>0.25056954042596086</c:v>
                </c:pt>
                <c:pt idx="82">
                  <c:v>0.23700687043326002</c:v>
                </c:pt>
                <c:pt idx="83">
                  <c:v>0.22628292632971181</c:v>
                </c:pt>
                <c:pt idx="84">
                  <c:v>0.21496895759842702</c:v>
                </c:pt>
                <c:pt idx="85">
                  <c:v>0.20125774216194811</c:v>
                </c:pt>
                <c:pt idx="86">
                  <c:v>0.19190894452243601</c:v>
                </c:pt>
                <c:pt idx="87">
                  <c:v>0.18393625988575815</c:v>
                </c:pt>
                <c:pt idx="88">
                  <c:v>0.16654794066787745</c:v>
                </c:pt>
                <c:pt idx="89">
                  <c:v>0.15680295067567593</c:v>
                </c:pt>
                <c:pt idx="90">
                  <c:v>0.14533095910369168</c:v>
                </c:pt>
                <c:pt idx="91">
                  <c:v>0.13304589956975468</c:v>
                </c:pt>
                <c:pt idx="92">
                  <c:v>0.11996623534843459</c:v>
                </c:pt>
                <c:pt idx="93">
                  <c:v>0.10675616511677059</c:v>
                </c:pt>
                <c:pt idx="94">
                  <c:v>9.4329425978024184E-2</c:v>
                </c:pt>
                <c:pt idx="95">
                  <c:v>7.9794938174762742E-2</c:v>
                </c:pt>
                <c:pt idx="96">
                  <c:v>6.5539512047548085E-2</c:v>
                </c:pt>
                <c:pt idx="97">
                  <c:v>5.0236511450349755E-2</c:v>
                </c:pt>
                <c:pt idx="98">
                  <c:v>3.5965411278941269E-2</c:v>
                </c:pt>
                <c:pt idx="99">
                  <c:v>2.5786226256621393E-2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168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0.97826138714092437</c:v>
                </c:pt>
                <c:pt idx="1">
                  <c:v>1</c:v>
                </c:pt>
                <c:pt idx="2">
                  <c:v>0.9816910925500103</c:v>
                </c:pt>
                <c:pt idx="3">
                  <c:v>0.95126482224753739</c:v>
                </c:pt>
                <c:pt idx="4">
                  <c:v>0.94047859959325419</c:v>
                </c:pt>
                <c:pt idx="5">
                  <c:v>0.96395425198463569</c:v>
                </c:pt>
                <c:pt idx="6">
                  <c:v>0.99975734306658892</c:v>
                </c:pt>
                <c:pt idx="7">
                  <c:v>0.96271956930381009</c:v>
                </c:pt>
                <c:pt idx="8">
                  <c:v>0.91171658446863435</c:v>
                </c:pt>
                <c:pt idx="9">
                  <c:v>0.90974436836595274</c:v>
                </c:pt>
                <c:pt idx="10">
                  <c:v>0.88803152339026403</c:v>
                </c:pt>
                <c:pt idx="11">
                  <c:v>0.90264473598542971</c:v>
                </c:pt>
                <c:pt idx="12">
                  <c:v>0.90613763982253115</c:v>
                </c:pt>
                <c:pt idx="13">
                  <c:v>0.89576978977273403</c:v>
                </c:pt>
                <c:pt idx="14">
                  <c:v>0.88353390078549432</c:v>
                </c:pt>
                <c:pt idx="15">
                  <c:v>0.90778402060005126</c:v>
                </c:pt>
                <c:pt idx="16">
                  <c:v>0.89662526145152521</c:v>
                </c:pt>
                <c:pt idx="17">
                  <c:v>0.85945078551132092</c:v>
                </c:pt>
                <c:pt idx="18">
                  <c:v>0.86317555065849627</c:v>
                </c:pt>
                <c:pt idx="19">
                  <c:v>0.85417826815145026</c:v>
                </c:pt>
                <c:pt idx="20">
                  <c:v>0.82477687907305852</c:v>
                </c:pt>
                <c:pt idx="21">
                  <c:v>0.81746953989392712</c:v>
                </c:pt>
                <c:pt idx="22">
                  <c:v>0.81974417697650814</c:v>
                </c:pt>
                <c:pt idx="23">
                  <c:v>0.81373614699526575</c:v>
                </c:pt>
                <c:pt idx="24">
                  <c:v>0.83305060048852142</c:v>
                </c:pt>
                <c:pt idx="25">
                  <c:v>0.81799563965744082</c:v>
                </c:pt>
                <c:pt idx="26">
                  <c:v>0.80419455631949988</c:v>
                </c:pt>
                <c:pt idx="27">
                  <c:v>0.76159235364373101</c:v>
                </c:pt>
                <c:pt idx="28">
                  <c:v>0.77823148328256808</c:v>
                </c:pt>
                <c:pt idx="29">
                  <c:v>0.78248119812453765</c:v>
                </c:pt>
                <c:pt idx="30">
                  <c:v>0.76713021072915444</c:v>
                </c:pt>
                <c:pt idx="31">
                  <c:v>0.7315388666082937</c:v>
                </c:pt>
                <c:pt idx="32">
                  <c:v>0.74377782998677966</c:v>
                </c:pt>
                <c:pt idx="33">
                  <c:v>0.73065316975092509</c:v>
                </c:pt>
                <c:pt idx="34">
                  <c:v>0.72064281426367793</c:v>
                </c:pt>
                <c:pt idx="35">
                  <c:v>0.70336671333441914</c:v>
                </c:pt>
                <c:pt idx="36">
                  <c:v>0.70561547936915592</c:v>
                </c:pt>
                <c:pt idx="37">
                  <c:v>0.66749093969811746</c:v>
                </c:pt>
                <c:pt idx="38">
                  <c:v>0.68243001074094078</c:v>
                </c:pt>
                <c:pt idx="39">
                  <c:v>0.66737896790061768</c:v>
                </c:pt>
                <c:pt idx="40">
                  <c:v>0.67611694742744943</c:v>
                </c:pt>
                <c:pt idx="41">
                  <c:v>0.66486084408479407</c:v>
                </c:pt>
                <c:pt idx="42">
                  <c:v>0.6371971914717961</c:v>
                </c:pt>
                <c:pt idx="43">
                  <c:v>0.62937537522203857</c:v>
                </c:pt>
                <c:pt idx="44">
                  <c:v>0.62376711427357112</c:v>
                </c:pt>
                <c:pt idx="45">
                  <c:v>0.59865195011537131</c:v>
                </c:pt>
                <c:pt idx="46">
                  <c:v>0.62950362139454119</c:v>
                </c:pt>
                <c:pt idx="47">
                  <c:v>0.61838240754589324</c:v>
                </c:pt>
                <c:pt idx="48">
                  <c:v>0.58289950565692861</c:v>
                </c:pt>
                <c:pt idx="49">
                  <c:v>0.57920053092699386</c:v>
                </c:pt>
                <c:pt idx="50">
                  <c:v>0.55545604764199463</c:v>
                </c:pt>
                <c:pt idx="51">
                  <c:v>0.57028323035605899</c:v>
                </c:pt>
                <c:pt idx="52">
                  <c:v>0.55386727761547738</c:v>
                </c:pt>
                <c:pt idx="53">
                  <c:v>0.54287690787862319</c:v>
                </c:pt>
                <c:pt idx="54">
                  <c:v>0.55396959638770682</c:v>
                </c:pt>
                <c:pt idx="55">
                  <c:v>0.52278959080399201</c:v>
                </c:pt>
                <c:pt idx="56">
                  <c:v>0.52832677335911116</c:v>
                </c:pt>
                <c:pt idx="57">
                  <c:v>0.50980435843955363</c:v>
                </c:pt>
                <c:pt idx="58">
                  <c:v>0.47726885213516979</c:v>
                </c:pt>
                <c:pt idx="59">
                  <c:v>0.46421703048266721</c:v>
                </c:pt>
                <c:pt idx="60">
                  <c:v>0.47408899146176386</c:v>
                </c:pt>
                <c:pt idx="61">
                  <c:v>0.46511777973625446</c:v>
                </c:pt>
                <c:pt idx="62">
                  <c:v>0.44371352368023831</c:v>
                </c:pt>
                <c:pt idx="63">
                  <c:v>0.44382811127407007</c:v>
                </c:pt>
                <c:pt idx="64">
                  <c:v>0.44349018261160511</c:v>
                </c:pt>
                <c:pt idx="65">
                  <c:v>0.43044148446405084</c:v>
                </c:pt>
                <c:pt idx="66">
                  <c:v>0.42005766298241554</c:v>
                </c:pt>
                <c:pt idx="67">
                  <c:v>0.40805810014554778</c:v>
                </c:pt>
                <c:pt idx="68">
                  <c:v>0.39903776181778194</c:v>
                </c:pt>
                <c:pt idx="69">
                  <c:v>0.3782004600818839</c:v>
                </c:pt>
                <c:pt idx="70">
                  <c:v>0.36931168792308183</c:v>
                </c:pt>
                <c:pt idx="71">
                  <c:v>0.37237706221092598</c:v>
                </c:pt>
                <c:pt idx="72">
                  <c:v>0.34831945704623424</c:v>
                </c:pt>
                <c:pt idx="73">
                  <c:v>0.34279692670840783</c:v>
                </c:pt>
                <c:pt idx="74">
                  <c:v>0.3395542483023205</c:v>
                </c:pt>
                <c:pt idx="75">
                  <c:v>0.33410868376512115</c:v>
                </c:pt>
                <c:pt idx="76">
                  <c:v>0.31533230777358412</c:v>
                </c:pt>
                <c:pt idx="77">
                  <c:v>0.30403574282090823</c:v>
                </c:pt>
                <c:pt idx="78">
                  <c:v>0.29390926915278437</c:v>
                </c:pt>
                <c:pt idx="79">
                  <c:v>0.28256573159727738</c:v>
                </c:pt>
                <c:pt idx="80">
                  <c:v>0.27592421296133235</c:v>
                </c:pt>
                <c:pt idx="81">
                  <c:v>0.26179492742981919</c:v>
                </c:pt>
                <c:pt idx="82">
                  <c:v>0.25113153734411681</c:v>
                </c:pt>
                <c:pt idx="83">
                  <c:v>0.24285036241250793</c:v>
                </c:pt>
                <c:pt idx="84">
                  <c:v>0.22986675816649885</c:v>
                </c:pt>
                <c:pt idx="85">
                  <c:v>0.21375362999044586</c:v>
                </c:pt>
                <c:pt idx="86">
                  <c:v>0.20097579288140344</c:v>
                </c:pt>
                <c:pt idx="87">
                  <c:v>0.19143584844713879</c:v>
                </c:pt>
                <c:pt idx="88">
                  <c:v>0.17840689500824006</c:v>
                </c:pt>
                <c:pt idx="89">
                  <c:v>0.16820565436583779</c:v>
                </c:pt>
                <c:pt idx="90">
                  <c:v>0.15551333466922693</c:v>
                </c:pt>
                <c:pt idx="91">
                  <c:v>0.14451214371700077</c:v>
                </c:pt>
                <c:pt idx="92">
                  <c:v>0.13051870823259029</c:v>
                </c:pt>
                <c:pt idx="93">
                  <c:v>0.11569884637943224</c:v>
                </c:pt>
                <c:pt idx="94">
                  <c:v>0.10243242384875895</c:v>
                </c:pt>
                <c:pt idx="95">
                  <c:v>8.7241096962471565E-2</c:v>
                </c:pt>
                <c:pt idx="96">
                  <c:v>7.1014822334331623E-2</c:v>
                </c:pt>
                <c:pt idx="97">
                  <c:v>5.5586077603174834E-2</c:v>
                </c:pt>
                <c:pt idx="98">
                  <c:v>3.837072210754347E-2</c:v>
                </c:pt>
                <c:pt idx="99">
                  <c:v>2.059029651044059E-2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210 clusters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0.99403350848210725</c:v>
                </c:pt>
                <c:pt idx="2">
                  <c:v>0.97293163611474609</c:v>
                </c:pt>
                <c:pt idx="3">
                  <c:v>0.94468506820565556</c:v>
                </c:pt>
                <c:pt idx="4">
                  <c:v>0.95236068822005127</c:v>
                </c:pt>
                <c:pt idx="5">
                  <c:v>0.90351437663595768</c:v>
                </c:pt>
                <c:pt idx="6">
                  <c:v>0.9406470039914494</c:v>
                </c:pt>
                <c:pt idx="7">
                  <c:v>0.93933617272353953</c:v>
                </c:pt>
                <c:pt idx="8">
                  <c:v>0.8737044955142228</c:v>
                </c:pt>
                <c:pt idx="9">
                  <c:v>0.86515769531915487</c:v>
                </c:pt>
                <c:pt idx="10">
                  <c:v>0.89529449571662867</c:v>
                </c:pt>
                <c:pt idx="11">
                  <c:v>0.89191051371378771</c:v>
                </c:pt>
                <c:pt idx="12">
                  <c:v>0.88536238659084487</c:v>
                </c:pt>
                <c:pt idx="13">
                  <c:v>0.84951377618641333</c:v>
                </c:pt>
                <c:pt idx="14">
                  <c:v>0.8882488626321452</c:v>
                </c:pt>
                <c:pt idx="15">
                  <c:v>0.85651848006457831</c:v>
                </c:pt>
                <c:pt idx="16">
                  <c:v>0.88903519212210624</c:v>
                </c:pt>
                <c:pt idx="17">
                  <c:v>0.85549365608330485</c:v>
                </c:pt>
                <c:pt idx="18">
                  <c:v>0.83730462058342336</c:v>
                </c:pt>
                <c:pt idx="19">
                  <c:v>0.83910115103216976</c:v>
                </c:pt>
                <c:pt idx="20">
                  <c:v>0.84139648003005441</c:v>
                </c:pt>
                <c:pt idx="21">
                  <c:v>0.80928554893980575</c:v>
                </c:pt>
                <c:pt idx="22">
                  <c:v>0.8083169549092295</c:v>
                </c:pt>
                <c:pt idx="23">
                  <c:v>0.82304019559262243</c:v>
                </c:pt>
                <c:pt idx="24">
                  <c:v>0.8116943375504988</c:v>
                </c:pt>
                <c:pt idx="25">
                  <c:v>0.79396031474299877</c:v>
                </c:pt>
                <c:pt idx="26">
                  <c:v>0.77550487556671532</c:v>
                </c:pt>
                <c:pt idx="27">
                  <c:v>0.74954901778835081</c:v>
                </c:pt>
                <c:pt idx="28">
                  <c:v>0.76638761359973762</c:v>
                </c:pt>
                <c:pt idx="29">
                  <c:v>0.74932421192380272</c:v>
                </c:pt>
                <c:pt idx="30">
                  <c:v>0.76963922615687064</c:v>
                </c:pt>
                <c:pt idx="31">
                  <c:v>0.72299407937913451</c:v>
                </c:pt>
                <c:pt idx="32">
                  <c:v>0.72752373585700014</c:v>
                </c:pt>
                <c:pt idx="33">
                  <c:v>0.72369543619208598</c:v>
                </c:pt>
                <c:pt idx="34">
                  <c:v>0.713996217087287</c:v>
                </c:pt>
                <c:pt idx="35">
                  <c:v>0.69057547603466407</c:v>
                </c:pt>
                <c:pt idx="36">
                  <c:v>0.68499432502860425</c:v>
                </c:pt>
                <c:pt idx="37">
                  <c:v>0.67135005551188853</c:v>
                </c:pt>
                <c:pt idx="38">
                  <c:v>0.67516274013314581</c:v>
                </c:pt>
                <c:pt idx="39">
                  <c:v>0.68053562016272873</c:v>
                </c:pt>
                <c:pt idx="40">
                  <c:v>0.66469551638361801</c:v>
                </c:pt>
                <c:pt idx="41">
                  <c:v>0.66205856931628859</c:v>
                </c:pt>
                <c:pt idx="42">
                  <c:v>0.64530656235116701</c:v>
                </c:pt>
                <c:pt idx="43">
                  <c:v>0.64464682177339439</c:v>
                </c:pt>
                <c:pt idx="44">
                  <c:v>0.61248590498120037</c:v>
                </c:pt>
                <c:pt idx="45">
                  <c:v>0.59570080106465495</c:v>
                </c:pt>
                <c:pt idx="46">
                  <c:v>0.61611662647630927</c:v>
                </c:pt>
                <c:pt idx="47">
                  <c:v>0.60504676257870782</c:v>
                </c:pt>
                <c:pt idx="48">
                  <c:v>0.58094338585681593</c:v>
                </c:pt>
                <c:pt idx="49">
                  <c:v>0.56775433258014718</c:v>
                </c:pt>
                <c:pt idx="50">
                  <c:v>0.56552957190446485</c:v>
                </c:pt>
                <c:pt idx="51">
                  <c:v>0.57119747089798723</c:v>
                </c:pt>
                <c:pt idx="52">
                  <c:v>0.57167498646611237</c:v>
                </c:pt>
                <c:pt idx="53">
                  <c:v>0.55740863469788815</c:v>
                </c:pt>
                <c:pt idx="54">
                  <c:v>0.55227054096192363</c:v>
                </c:pt>
                <c:pt idx="55">
                  <c:v>0.52416413664724226</c:v>
                </c:pt>
                <c:pt idx="56">
                  <c:v>0.5148727226506945</c:v>
                </c:pt>
                <c:pt idx="57">
                  <c:v>0.50560974199431363</c:v>
                </c:pt>
                <c:pt idx="58">
                  <c:v>0.4809626872331873</c:v>
                </c:pt>
                <c:pt idx="59">
                  <c:v>0.45819661096273662</c:v>
                </c:pt>
                <c:pt idx="60">
                  <c:v>0.47834672385080163</c:v>
                </c:pt>
                <c:pt idx="61">
                  <c:v>0.46671241901729138</c:v>
                </c:pt>
                <c:pt idx="62">
                  <c:v>0.43998708633248512</c:v>
                </c:pt>
                <c:pt idx="63">
                  <c:v>0.44497615275241437</c:v>
                </c:pt>
                <c:pt idx="64">
                  <c:v>0.4442167304997604</c:v>
                </c:pt>
                <c:pt idx="65">
                  <c:v>0.43133904776748533</c:v>
                </c:pt>
                <c:pt idx="66">
                  <c:v>0.42041436967757218</c:v>
                </c:pt>
                <c:pt idx="67">
                  <c:v>0.4182926390333731</c:v>
                </c:pt>
                <c:pt idx="68">
                  <c:v>0.40138230538642145</c:v>
                </c:pt>
                <c:pt idx="69">
                  <c:v>0.38609687937859982</c:v>
                </c:pt>
                <c:pt idx="70">
                  <c:v>0.37892864832927464</c:v>
                </c:pt>
                <c:pt idx="71">
                  <c:v>0.37866199750801705</c:v>
                </c:pt>
                <c:pt idx="72">
                  <c:v>0.36130733638573037</c:v>
                </c:pt>
                <c:pt idx="73">
                  <c:v>0.3592490831754499</c:v>
                </c:pt>
                <c:pt idx="74">
                  <c:v>0.34106923482554746</c:v>
                </c:pt>
                <c:pt idx="75">
                  <c:v>0.3314076820007511</c:v>
                </c:pt>
                <c:pt idx="76">
                  <c:v>0.32884173839765513</c:v>
                </c:pt>
                <c:pt idx="77">
                  <c:v>0.31297720290428782</c:v>
                </c:pt>
                <c:pt idx="78">
                  <c:v>0.29943227901080344</c:v>
                </c:pt>
                <c:pt idx="79">
                  <c:v>0.29362229688423858</c:v>
                </c:pt>
                <c:pt idx="80">
                  <c:v>0.27514829088027781</c:v>
                </c:pt>
                <c:pt idx="81">
                  <c:v>0.26581604236024303</c:v>
                </c:pt>
                <c:pt idx="82">
                  <c:v>0.25967925359410438</c:v>
                </c:pt>
                <c:pt idx="83">
                  <c:v>0.24712432012064117</c:v>
                </c:pt>
                <c:pt idx="84">
                  <c:v>0.23662457978874787</c:v>
                </c:pt>
                <c:pt idx="85">
                  <c:v>0.22431087354236409</c:v>
                </c:pt>
                <c:pt idx="86">
                  <c:v>0.21377419695671626</c:v>
                </c:pt>
                <c:pt idx="87">
                  <c:v>0.2031509030437828</c:v>
                </c:pt>
                <c:pt idx="88">
                  <c:v>0.18459639013277368</c:v>
                </c:pt>
                <c:pt idx="89">
                  <c:v>0.17543691620813909</c:v>
                </c:pt>
                <c:pt idx="90">
                  <c:v>0.16292791811229701</c:v>
                </c:pt>
                <c:pt idx="91">
                  <c:v>0.15023540554471326</c:v>
                </c:pt>
                <c:pt idx="92">
                  <c:v>0.13803430660848057</c:v>
                </c:pt>
                <c:pt idx="93">
                  <c:v>0.12145001361213173</c:v>
                </c:pt>
                <c:pt idx="94">
                  <c:v>0.10696175326240685</c:v>
                </c:pt>
                <c:pt idx="95">
                  <c:v>9.1614491471768131E-2</c:v>
                </c:pt>
                <c:pt idx="96">
                  <c:v>7.517795940284587E-2</c:v>
                </c:pt>
                <c:pt idx="97">
                  <c:v>5.9376246767303846E-2</c:v>
                </c:pt>
                <c:pt idx="98">
                  <c:v>4.1625899086760156E-2</c:v>
                </c:pt>
                <c:pt idx="99">
                  <c:v>2.2556003658792123E-2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0.98427376403594802</c:v>
                </c:pt>
                <c:pt idx="2">
                  <c:v>0.9729619857421653</c:v>
                </c:pt>
                <c:pt idx="3">
                  <c:v>0.96375644079683287</c:v>
                </c:pt>
                <c:pt idx="4">
                  <c:v>0.95753688509364643</c:v>
                </c:pt>
                <c:pt idx="5">
                  <c:v>0.94996621761967881</c:v>
                </c:pt>
                <c:pt idx="6">
                  <c:v>0.94015900395327068</c:v>
                </c:pt>
                <c:pt idx="7">
                  <c:v>0.92580127286266933</c:v>
                </c:pt>
                <c:pt idx="8">
                  <c:v>0.9123397282178799</c:v>
                </c:pt>
                <c:pt idx="9">
                  <c:v>0.9033165517423748</c:v>
                </c:pt>
                <c:pt idx="10">
                  <c:v>0.89677244421004343</c:v>
                </c:pt>
                <c:pt idx="11">
                  <c:v>0.88343323030083698</c:v>
                </c:pt>
                <c:pt idx="12">
                  <c:v>0.87892536850879632</c:v>
                </c:pt>
                <c:pt idx="13">
                  <c:v>0.86844607484225267</c:v>
                </c:pt>
                <c:pt idx="14">
                  <c:v>0.85670335486149229</c:v>
                </c:pt>
                <c:pt idx="15">
                  <c:v>0.84310194441153474</c:v>
                </c:pt>
                <c:pt idx="16">
                  <c:v>0.836739786583794</c:v>
                </c:pt>
                <c:pt idx="17">
                  <c:v>0.82723301341264344</c:v>
                </c:pt>
                <c:pt idx="18">
                  <c:v>0.81830387924107573</c:v>
                </c:pt>
                <c:pt idx="19">
                  <c:v>0.80857663754504083</c:v>
                </c:pt>
                <c:pt idx="20">
                  <c:v>0.79618435916589159</c:v>
                </c:pt>
                <c:pt idx="21">
                  <c:v>0.78782195231272056</c:v>
                </c:pt>
                <c:pt idx="22">
                  <c:v>0.77544363678851769</c:v>
                </c:pt>
                <c:pt idx="23">
                  <c:v>0.76720400009941381</c:v>
                </c:pt>
                <c:pt idx="24">
                  <c:v>0.76196768272478788</c:v>
                </c:pt>
                <c:pt idx="25">
                  <c:v>0.74578769582176951</c:v>
                </c:pt>
                <c:pt idx="26">
                  <c:v>0.73828078323672941</c:v>
                </c:pt>
                <c:pt idx="27">
                  <c:v>0.72522927308628371</c:v>
                </c:pt>
                <c:pt idx="28">
                  <c:v>0.71372729866832441</c:v>
                </c:pt>
                <c:pt idx="29">
                  <c:v>0.70699924200206854</c:v>
                </c:pt>
                <c:pt idx="30">
                  <c:v>0.69619765474660367</c:v>
                </c:pt>
                <c:pt idx="31">
                  <c:v>0.68916353733045688</c:v>
                </c:pt>
                <c:pt idx="32">
                  <c:v>0.67833014086384158</c:v>
                </c:pt>
                <c:pt idx="33">
                  <c:v>0.66654301734831867</c:v>
                </c:pt>
                <c:pt idx="34">
                  <c:v>0.65908716691802005</c:v>
                </c:pt>
                <c:pt idx="35">
                  <c:v>0.64960491135885123</c:v>
                </c:pt>
                <c:pt idx="36">
                  <c:v>0.63837643181827131</c:v>
                </c:pt>
                <c:pt idx="37">
                  <c:v>0.62677178990013871</c:v>
                </c:pt>
                <c:pt idx="38">
                  <c:v>0.61588693317679266</c:v>
                </c:pt>
                <c:pt idx="39">
                  <c:v>0.60798852861179653</c:v>
                </c:pt>
                <c:pt idx="40">
                  <c:v>0.60010881625823931</c:v>
                </c:pt>
                <c:pt idx="41">
                  <c:v>0.58660555801725933</c:v>
                </c:pt>
                <c:pt idx="42">
                  <c:v>0.58022285527266804</c:v>
                </c:pt>
                <c:pt idx="43">
                  <c:v>0.57047219096810675</c:v>
                </c:pt>
                <c:pt idx="44">
                  <c:v>0.55884180279238316</c:v>
                </c:pt>
                <c:pt idx="45">
                  <c:v>0.54858827591547366</c:v>
                </c:pt>
                <c:pt idx="46">
                  <c:v>0.53603269678414389</c:v>
                </c:pt>
                <c:pt idx="47">
                  <c:v>0.52877365679837685</c:v>
                </c:pt>
                <c:pt idx="48">
                  <c:v>0.51799194937077808</c:v>
                </c:pt>
                <c:pt idx="49">
                  <c:v>0.50641134341770955</c:v>
                </c:pt>
                <c:pt idx="50">
                  <c:v>0.49799834847523544</c:v>
                </c:pt>
                <c:pt idx="51">
                  <c:v>0.48928165582589539</c:v>
                </c:pt>
                <c:pt idx="52">
                  <c:v>0.48008303648753703</c:v>
                </c:pt>
                <c:pt idx="53">
                  <c:v>0.46765467978113273</c:v>
                </c:pt>
                <c:pt idx="54">
                  <c:v>0.45782173502009221</c:v>
                </c:pt>
                <c:pt idx="55">
                  <c:v>0.45023827580673892</c:v>
                </c:pt>
                <c:pt idx="56">
                  <c:v>0.43806963515946018</c:v>
                </c:pt>
                <c:pt idx="57">
                  <c:v>0.42676019746157767</c:v>
                </c:pt>
                <c:pt idx="58">
                  <c:v>0.41772959752862737</c:v>
                </c:pt>
                <c:pt idx="59">
                  <c:v>0.40907480944130648</c:v>
                </c:pt>
                <c:pt idx="60">
                  <c:v>0.39718419397690502</c:v>
                </c:pt>
                <c:pt idx="61">
                  <c:v>0.38883093945576302</c:v>
                </c:pt>
                <c:pt idx="62">
                  <c:v>0.37770892499318248</c:v>
                </c:pt>
                <c:pt idx="63">
                  <c:v>0.36663756715053131</c:v>
                </c:pt>
                <c:pt idx="64">
                  <c:v>0.36019417347522792</c:v>
                </c:pt>
                <c:pt idx="65">
                  <c:v>0.34853101175392365</c:v>
                </c:pt>
                <c:pt idx="66">
                  <c:v>0.33970104734477513</c:v>
                </c:pt>
                <c:pt idx="67">
                  <c:v>0.32877473390359463</c:v>
                </c:pt>
                <c:pt idx="68">
                  <c:v>0.31957533278093403</c:v>
                </c:pt>
                <c:pt idx="69">
                  <c:v>0.3081606634076679</c:v>
                </c:pt>
                <c:pt idx="70">
                  <c:v>0.29907462636047494</c:v>
                </c:pt>
                <c:pt idx="71">
                  <c:v>0.28808249215159731</c:v>
                </c:pt>
                <c:pt idx="72">
                  <c:v>0.27780880864850049</c:v>
                </c:pt>
                <c:pt idx="73">
                  <c:v>0.2664306510847152</c:v>
                </c:pt>
                <c:pt idx="74">
                  <c:v>0.25994254734503686</c:v>
                </c:pt>
                <c:pt idx="75">
                  <c:v>0.24768715510105074</c:v>
                </c:pt>
                <c:pt idx="76">
                  <c:v>0.23988280012415844</c:v>
                </c:pt>
                <c:pt idx="77">
                  <c:v>0.2277830629335057</c:v>
                </c:pt>
                <c:pt idx="78">
                  <c:v>0.21837631623193049</c:v>
                </c:pt>
                <c:pt idx="79">
                  <c:v>0.2087561398886644</c:v>
                </c:pt>
                <c:pt idx="80">
                  <c:v>0.19925072647811726</c:v>
                </c:pt>
                <c:pt idx="81">
                  <c:v>0.18950295250103066</c:v>
                </c:pt>
                <c:pt idx="82">
                  <c:v>0.17927036091282519</c:v>
                </c:pt>
                <c:pt idx="83">
                  <c:v>0.16861030307692793</c:v>
                </c:pt>
                <c:pt idx="84">
                  <c:v>0.15926617538029961</c:v>
                </c:pt>
                <c:pt idx="85">
                  <c:v>0.14937371853424344</c:v>
                </c:pt>
                <c:pt idx="86">
                  <c:v>0.13968793727245446</c:v>
                </c:pt>
                <c:pt idx="87">
                  <c:v>0.12843215964953913</c:v>
                </c:pt>
                <c:pt idx="88">
                  <c:v>0.11935288483587488</c:v>
                </c:pt>
                <c:pt idx="89">
                  <c:v>0.10934732287389751</c:v>
                </c:pt>
                <c:pt idx="90">
                  <c:v>9.8763495474031487E-2</c:v>
                </c:pt>
                <c:pt idx="91">
                  <c:v>8.9252281191256791E-2</c:v>
                </c:pt>
                <c:pt idx="92">
                  <c:v>7.9660882656689566E-2</c:v>
                </c:pt>
                <c:pt idx="93">
                  <c:v>6.9562667139387066E-2</c:v>
                </c:pt>
                <c:pt idx="94">
                  <c:v>5.9693435932053146E-2</c:v>
                </c:pt>
                <c:pt idx="95">
                  <c:v>4.9689950403453718E-2</c:v>
                </c:pt>
                <c:pt idx="96">
                  <c:v>3.9419004706307763E-2</c:v>
                </c:pt>
                <c:pt idx="97">
                  <c:v>2.971255811593889E-2</c:v>
                </c:pt>
                <c:pt idx="98">
                  <c:v>1.9653050509942243E-2</c:v>
                </c:pt>
                <c:pt idx="99">
                  <c:v>9.8612724379904797E-3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0.94274006086949502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0.99996502781464269</c:v>
                      </c:pt>
                      <c:pt idx="1">
                        <c:v>1</c:v>
                      </c:pt>
                      <c:pt idx="2">
                        <c:v>0.99989705666447048</c:v>
                      </c:pt>
                      <c:pt idx="3">
                        <c:v>0.99986594695336628</c:v>
                      </c:pt>
                      <c:pt idx="4">
                        <c:v>0.99987300016721992</c:v>
                      </c:pt>
                      <c:pt idx="5">
                        <c:v>0.99968063215604697</c:v>
                      </c:pt>
                      <c:pt idx="6">
                        <c:v>0.9994663068184132</c:v>
                      </c:pt>
                      <c:pt idx="7">
                        <c:v>0.99895570451551363</c:v>
                      </c:pt>
                      <c:pt idx="8">
                        <c:v>0.99860451324238797</c:v>
                      </c:pt>
                      <c:pt idx="9">
                        <c:v>0.99849716164820002</c:v>
                      </c:pt>
                      <c:pt idx="10">
                        <c:v>0.99837305867110981</c:v>
                      </c:pt>
                      <c:pt idx="11">
                        <c:v>0.99807132386179065</c:v>
                      </c:pt>
                      <c:pt idx="12">
                        <c:v>0.99753045151610298</c:v>
                      </c:pt>
                      <c:pt idx="13">
                        <c:v>0.99691463877322106</c:v>
                      </c:pt>
                      <c:pt idx="14">
                        <c:v>0.99620373359356329</c:v>
                      </c:pt>
                      <c:pt idx="15">
                        <c:v>0.99551436590620834</c:v>
                      </c:pt>
                      <c:pt idx="16">
                        <c:v>0.99535331752321854</c:v>
                      </c:pt>
                      <c:pt idx="17">
                        <c:v>0.9951586404241769</c:v>
                      </c:pt>
                      <c:pt idx="18">
                        <c:v>0.99517795279544263</c:v>
                      </c:pt>
                      <c:pt idx="19">
                        <c:v>0.99508911588762028</c:v>
                      </c:pt>
                      <c:pt idx="20">
                        <c:v>0.99494591045634329</c:v>
                      </c:pt>
                      <c:pt idx="21">
                        <c:v>0.99445470449154105</c:v>
                      </c:pt>
                      <c:pt idx="22">
                        <c:v>0.99429923990285196</c:v>
                      </c:pt>
                      <c:pt idx="23">
                        <c:v>0.99406870896672128</c:v>
                      </c:pt>
                      <c:pt idx="24">
                        <c:v>0.99361163551896048</c:v>
                      </c:pt>
                      <c:pt idx="25">
                        <c:v>0.99327648191066864</c:v>
                      </c:pt>
                      <c:pt idx="26">
                        <c:v>0.99265390983784363</c:v>
                      </c:pt>
                      <c:pt idx="27">
                        <c:v>0.99202126174522787</c:v>
                      </c:pt>
                      <c:pt idx="28">
                        <c:v>0.99099846176962869</c:v>
                      </c:pt>
                      <c:pt idx="29">
                        <c:v>0.99058538694162102</c:v>
                      </c:pt>
                      <c:pt idx="30">
                        <c:v>0.98967325525005767</c:v>
                      </c:pt>
                      <c:pt idx="31">
                        <c:v>0.98858252610770192</c:v>
                      </c:pt>
                      <c:pt idx="32">
                        <c:v>0.98857366760696919</c:v>
                      </c:pt>
                      <c:pt idx="33">
                        <c:v>0.98843902679251439</c:v>
                      </c:pt>
                      <c:pt idx="34">
                        <c:v>0.9883723571282319</c:v>
                      </c:pt>
                      <c:pt idx="35">
                        <c:v>0.98814442916388057</c:v>
                      </c:pt>
                      <c:pt idx="36">
                        <c:v>0.98799643762320299</c:v>
                      </c:pt>
                      <c:pt idx="37">
                        <c:v>0.98746660691586929</c:v>
                      </c:pt>
                      <c:pt idx="38">
                        <c:v>0.98693740595977264</c:v>
                      </c:pt>
                      <c:pt idx="39">
                        <c:v>0.98653759789115625</c:v>
                      </c:pt>
                      <c:pt idx="40">
                        <c:v>0.98620580295612781</c:v>
                      </c:pt>
                      <c:pt idx="41">
                        <c:v>0.98533086857095886</c:v>
                      </c:pt>
                      <c:pt idx="42">
                        <c:v>0.98442230546973797</c:v>
                      </c:pt>
                      <c:pt idx="43">
                        <c:v>0.9835038342823893</c:v>
                      </c:pt>
                      <c:pt idx="44">
                        <c:v>0.981780876881576</c:v>
                      </c:pt>
                      <c:pt idx="45">
                        <c:v>0.98068674708254089</c:v>
                      </c:pt>
                      <c:pt idx="46">
                        <c:v>0.97944689284728126</c:v>
                      </c:pt>
                      <c:pt idx="47">
                        <c:v>0.97810930122005069</c:v>
                      </c:pt>
                      <c:pt idx="48">
                        <c:v>0.97799065608701374</c:v>
                      </c:pt>
                      <c:pt idx="49">
                        <c:v>0.97771062670366082</c:v>
                      </c:pt>
                      <c:pt idx="50">
                        <c:v>0.97765491471090071</c:v>
                      </c:pt>
                      <c:pt idx="51">
                        <c:v>0.97736392765602509</c:v>
                      </c:pt>
                      <c:pt idx="52">
                        <c:v>0.97730401732168559</c:v>
                      </c:pt>
                      <c:pt idx="53">
                        <c:v>0.97673556187182053</c:v>
                      </c:pt>
                      <c:pt idx="54">
                        <c:v>0.97590282081952551</c:v>
                      </c:pt>
                      <c:pt idx="55">
                        <c:v>0.97520123595817421</c:v>
                      </c:pt>
                      <c:pt idx="56">
                        <c:v>0.97367719598139779</c:v>
                      </c:pt>
                      <c:pt idx="57">
                        <c:v>0.97172996317340721</c:v>
                      </c:pt>
                      <c:pt idx="58">
                        <c:v>0.9703087825653286</c:v>
                      </c:pt>
                      <c:pt idx="59">
                        <c:v>0.96805431512054974</c:v>
                      </c:pt>
                      <c:pt idx="60">
                        <c:v>0.9659618616773239</c:v>
                      </c:pt>
                      <c:pt idx="61">
                        <c:v>0.96353845296738572</c:v>
                      </c:pt>
                      <c:pt idx="62">
                        <c:v>0.96080995077486486</c:v>
                      </c:pt>
                      <c:pt idx="63">
                        <c:v>0.95953449460301088</c:v>
                      </c:pt>
                      <c:pt idx="64">
                        <c:v>0.95990025412141744</c:v>
                      </c:pt>
                      <c:pt idx="65">
                        <c:v>0.95937965976555861</c:v>
                      </c:pt>
                      <c:pt idx="66">
                        <c:v>0.95914828916111217</c:v>
                      </c:pt>
                      <c:pt idx="67">
                        <c:v>0.95890516320024299</c:v>
                      </c:pt>
                      <c:pt idx="68">
                        <c:v>0.95808212031699658</c:v>
                      </c:pt>
                      <c:pt idx="69">
                        <c:v>0.95703895838473674</c:v>
                      </c:pt>
                      <c:pt idx="70">
                        <c:v>0.95558037055318479</c:v>
                      </c:pt>
                      <c:pt idx="71">
                        <c:v>0.95387643163972646</c:v>
                      </c:pt>
                      <c:pt idx="72">
                        <c:v>0.9509746219068036</c:v>
                      </c:pt>
                      <c:pt idx="73">
                        <c:v>0.94738928018132129</c:v>
                      </c:pt>
                      <c:pt idx="74">
                        <c:v>0.94466027418781084</c:v>
                      </c:pt>
                      <c:pt idx="75">
                        <c:v>0.93756511890186156</c:v>
                      </c:pt>
                      <c:pt idx="76">
                        <c:v>0.9330802405095544</c:v>
                      </c:pt>
                      <c:pt idx="77">
                        <c:v>0.92671165021735447</c:v>
                      </c:pt>
                      <c:pt idx="78">
                        <c:v>0.91850716713585234</c:v>
                      </c:pt>
                      <c:pt idx="79">
                        <c:v>0.9197233007411878</c:v>
                      </c:pt>
                      <c:pt idx="80">
                        <c:v>0.92108146424215787</c:v>
                      </c:pt>
                      <c:pt idx="81">
                        <c:v>0.92203730066956413</c:v>
                      </c:pt>
                      <c:pt idx="82">
                        <c:v>0.92386446090838081</c:v>
                      </c:pt>
                      <c:pt idx="83">
                        <c:v>0.92426380715942347</c:v>
                      </c:pt>
                      <c:pt idx="84">
                        <c:v>0.92636562290437152</c:v>
                      </c:pt>
                      <c:pt idx="85">
                        <c:v>0.92772046971549382</c:v>
                      </c:pt>
                      <c:pt idx="86">
                        <c:v>0.92770287866427581</c:v>
                      </c:pt>
                      <c:pt idx="87">
                        <c:v>0.92423408290104059</c:v>
                      </c:pt>
                      <c:pt idx="88">
                        <c:v>0.91854583386179955</c:v>
                      </c:pt>
                      <c:pt idx="89">
                        <c:v>0.91112341784972783</c:v>
                      </c:pt>
                      <c:pt idx="90">
                        <c:v>0.89885452028510593</c:v>
                      </c:pt>
                      <c:pt idx="91">
                        <c:v>0.87972607836397676</c:v>
                      </c:pt>
                      <c:pt idx="92">
                        <c:v>0.8622169787734788</c:v>
                      </c:pt>
                      <c:pt idx="93">
                        <c:v>0.82791505864936243</c:v>
                      </c:pt>
                      <c:pt idx="94">
                        <c:v>0.79744206802917128</c:v>
                      </c:pt>
                      <c:pt idx="95">
                        <c:v>0.79190143267986568</c:v>
                      </c:pt>
                      <c:pt idx="96">
                        <c:v>0.76335892348476297</c:v>
                      </c:pt>
                      <c:pt idx="97">
                        <c:v>0.76117939643717814</c:v>
                      </c:pt>
                      <c:pt idx="98">
                        <c:v>0.7497150690528529</c:v>
                      </c:pt>
                      <c:pt idx="99">
                        <c:v>0.62970946342717582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0.99982861307825965</c:v>
                      </c:pt>
                      <c:pt idx="2">
                        <c:v>0.99970449522506866</c:v>
                      </c:pt>
                      <c:pt idx="3">
                        <c:v>0.99987719788376861</c:v>
                      </c:pt>
                      <c:pt idx="4">
                        <c:v>0.9999286578181894</c:v>
                      </c:pt>
                      <c:pt idx="5">
                        <c:v>0.99954821491286483</c:v>
                      </c:pt>
                      <c:pt idx="6">
                        <c:v>0.99988343545157721</c:v>
                      </c:pt>
                      <c:pt idx="7">
                        <c:v>0.99956015400749842</c:v>
                      </c:pt>
                      <c:pt idx="8">
                        <c:v>0.99946561587039973</c:v>
                      </c:pt>
                      <c:pt idx="9">
                        <c:v>0.99957180071614105</c:v>
                      </c:pt>
                      <c:pt idx="10">
                        <c:v>0.99951766057680247</c:v>
                      </c:pt>
                      <c:pt idx="11">
                        <c:v>0.99945236103880641</c:v>
                      </c:pt>
                      <c:pt idx="12">
                        <c:v>0.99954568090094253</c:v>
                      </c:pt>
                      <c:pt idx="13">
                        <c:v>0.999234679668487</c:v>
                      </c:pt>
                      <c:pt idx="14">
                        <c:v>0.99926884009843853</c:v>
                      </c:pt>
                      <c:pt idx="15">
                        <c:v>0.99917644612527401</c:v>
                      </c:pt>
                      <c:pt idx="16">
                        <c:v>0.99910369074450689</c:v>
                      </c:pt>
                      <c:pt idx="17">
                        <c:v>0.99892933123185779</c:v>
                      </c:pt>
                      <c:pt idx="18">
                        <c:v>0.99894546119236272</c:v>
                      </c:pt>
                      <c:pt idx="19">
                        <c:v>0.9990145617482421</c:v>
                      </c:pt>
                      <c:pt idx="20">
                        <c:v>0.9987327991148891</c:v>
                      </c:pt>
                      <c:pt idx="21">
                        <c:v>0.99862992797704619</c:v>
                      </c:pt>
                      <c:pt idx="22">
                        <c:v>0.99855756244426697</c:v>
                      </c:pt>
                      <c:pt idx="23">
                        <c:v>0.99855741625127148</c:v>
                      </c:pt>
                      <c:pt idx="24">
                        <c:v>0.99846828725500669</c:v>
                      </c:pt>
                      <c:pt idx="25">
                        <c:v>0.99825143431166175</c:v>
                      </c:pt>
                      <c:pt idx="26">
                        <c:v>0.99798867676772551</c:v>
                      </c:pt>
                      <c:pt idx="27">
                        <c:v>0.99822560688245432</c:v>
                      </c:pt>
                      <c:pt idx="28">
                        <c:v>0.99827258356501258</c:v>
                      </c:pt>
                      <c:pt idx="29">
                        <c:v>0.99805738747561679</c:v>
                      </c:pt>
                      <c:pt idx="30">
                        <c:v>0.99806766971630134</c:v>
                      </c:pt>
                      <c:pt idx="31">
                        <c:v>0.99786426652854354</c:v>
                      </c:pt>
                      <c:pt idx="32">
                        <c:v>0.99769604712170601</c:v>
                      </c:pt>
                      <c:pt idx="33">
                        <c:v>0.99771027657326938</c:v>
                      </c:pt>
                      <c:pt idx="34">
                        <c:v>0.99741701342426936</c:v>
                      </c:pt>
                      <c:pt idx="35">
                        <c:v>0.99744683679535406</c:v>
                      </c:pt>
                      <c:pt idx="36">
                        <c:v>0.99708291369852242</c:v>
                      </c:pt>
                      <c:pt idx="37">
                        <c:v>0.99695280193251545</c:v>
                      </c:pt>
                      <c:pt idx="38">
                        <c:v>0.99704217458377264</c:v>
                      </c:pt>
                      <c:pt idx="39">
                        <c:v>0.99698096844965112</c:v>
                      </c:pt>
                      <c:pt idx="40">
                        <c:v>0.99684569119780253</c:v>
                      </c:pt>
                      <c:pt idx="41">
                        <c:v>0.99652002193479705</c:v>
                      </c:pt>
                      <c:pt idx="42">
                        <c:v>0.99677381297500844</c:v>
                      </c:pt>
                      <c:pt idx="43">
                        <c:v>0.99655890927160351</c:v>
                      </c:pt>
                      <c:pt idx="44">
                        <c:v>0.99619245216284991</c:v>
                      </c:pt>
                      <c:pt idx="45">
                        <c:v>0.99613324399966696</c:v>
                      </c:pt>
                      <c:pt idx="46">
                        <c:v>0.99635613958682645</c:v>
                      </c:pt>
                      <c:pt idx="47">
                        <c:v>0.99575548129925995</c:v>
                      </c:pt>
                      <c:pt idx="48">
                        <c:v>0.99578778995126849</c:v>
                      </c:pt>
                      <c:pt idx="49">
                        <c:v>0.99531656119572998</c:v>
                      </c:pt>
                      <c:pt idx="50">
                        <c:v>0.99534711553179234</c:v>
                      </c:pt>
                      <c:pt idx="51">
                        <c:v>0.99484962076806005</c:v>
                      </c:pt>
                      <c:pt idx="52">
                        <c:v>0.99456522666078773</c:v>
                      </c:pt>
                      <c:pt idx="53">
                        <c:v>0.99437127728673991</c:v>
                      </c:pt>
                      <c:pt idx="54">
                        <c:v>0.99406339483818851</c:v>
                      </c:pt>
                      <c:pt idx="55">
                        <c:v>0.99362549808562706</c:v>
                      </c:pt>
                      <c:pt idx="56">
                        <c:v>0.99349991830248108</c:v>
                      </c:pt>
                      <c:pt idx="57">
                        <c:v>0.99352618431067485</c:v>
                      </c:pt>
                      <c:pt idx="58">
                        <c:v>0.99347886651112705</c:v>
                      </c:pt>
                      <c:pt idx="59">
                        <c:v>0.9928947280320537</c:v>
                      </c:pt>
                      <c:pt idx="60">
                        <c:v>0.99292810876602933</c:v>
                      </c:pt>
                      <c:pt idx="61">
                        <c:v>0.99299789155588769</c:v>
                      </c:pt>
                      <c:pt idx="62">
                        <c:v>0.99258669939050681</c:v>
                      </c:pt>
                      <c:pt idx="63">
                        <c:v>0.99191162886822404</c:v>
                      </c:pt>
                      <c:pt idx="64">
                        <c:v>0.9916232875500729</c:v>
                      </c:pt>
                      <c:pt idx="65">
                        <c:v>0.99112949634222691</c:v>
                      </c:pt>
                      <c:pt idx="66">
                        <c:v>0.99058897210681507</c:v>
                      </c:pt>
                      <c:pt idx="67">
                        <c:v>0.99012427330507613</c:v>
                      </c:pt>
                      <c:pt idx="68">
                        <c:v>0.98947230127608454</c:v>
                      </c:pt>
                      <c:pt idx="69">
                        <c:v>0.98848900718826094</c:v>
                      </c:pt>
                      <c:pt idx="70">
                        <c:v>0.98843062745205246</c:v>
                      </c:pt>
                      <c:pt idx="71">
                        <c:v>0.98760088474051644</c:v>
                      </c:pt>
                      <c:pt idx="72">
                        <c:v>0.98702775946710508</c:v>
                      </c:pt>
                      <c:pt idx="73">
                        <c:v>0.98632013663782137</c:v>
                      </c:pt>
                      <c:pt idx="74">
                        <c:v>0.98636214275853218</c:v>
                      </c:pt>
                      <c:pt idx="75">
                        <c:v>0.98574384384950708</c:v>
                      </c:pt>
                      <c:pt idx="76">
                        <c:v>0.98548132996056348</c:v>
                      </c:pt>
                      <c:pt idx="77">
                        <c:v>0.98495181893081363</c:v>
                      </c:pt>
                      <c:pt idx="78">
                        <c:v>0.98329043299879992</c:v>
                      </c:pt>
                      <c:pt idx="79">
                        <c:v>0.98202396307866657</c:v>
                      </c:pt>
                      <c:pt idx="80">
                        <c:v>0.98060735295214096</c:v>
                      </c:pt>
                      <c:pt idx="81">
                        <c:v>0.97891497410507833</c:v>
                      </c:pt>
                      <c:pt idx="82">
                        <c:v>0.97694131993464772</c:v>
                      </c:pt>
                      <c:pt idx="83">
                        <c:v>0.97445413850197693</c:v>
                      </c:pt>
                      <c:pt idx="84">
                        <c:v>0.97123945199263251</c:v>
                      </c:pt>
                      <c:pt idx="85">
                        <c:v>0.96909163323354686</c:v>
                      </c:pt>
                      <c:pt idx="86">
                        <c:v>0.96585838021377213</c:v>
                      </c:pt>
                      <c:pt idx="87">
                        <c:v>0.96388706513126976</c:v>
                      </c:pt>
                      <c:pt idx="88">
                        <c:v>0.96047092467410777</c:v>
                      </c:pt>
                      <c:pt idx="89">
                        <c:v>0.95779213295531729</c:v>
                      </c:pt>
                      <c:pt idx="90">
                        <c:v>0.95422171015688984</c:v>
                      </c:pt>
                      <c:pt idx="91">
                        <c:v>0.94905875832733577</c:v>
                      </c:pt>
                      <c:pt idx="92">
                        <c:v>0.95369331994010564</c:v>
                      </c:pt>
                      <c:pt idx="93">
                        <c:v>0.94452580084644766</c:v>
                      </c:pt>
                      <c:pt idx="94">
                        <c:v>0.92867901617376969</c:v>
                      </c:pt>
                      <c:pt idx="95">
                        <c:v>0.91921068062634337</c:v>
                      </c:pt>
                      <c:pt idx="96">
                        <c:v>0.8890410270662199</c:v>
                      </c:pt>
                      <c:pt idx="97">
                        <c:v>0.88087249344190399</c:v>
                      </c:pt>
                      <c:pt idx="98">
                        <c:v>0.84753907726587319</c:v>
                      </c:pt>
                      <c:pt idx="99">
                        <c:v>0.72831552190972493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0.99986394013090019</c:v>
                      </c:pt>
                      <c:pt idx="1">
                        <c:v>1</c:v>
                      </c:pt>
                      <c:pt idx="2">
                        <c:v>0.99992390296522149</c:v>
                      </c:pt>
                      <c:pt idx="3">
                        <c:v>0.99970698412256809</c:v>
                      </c:pt>
                      <c:pt idx="4">
                        <c:v>0.99959551716096251</c:v>
                      </c:pt>
                      <c:pt idx="5">
                        <c:v>0.99938492668431345</c:v>
                      </c:pt>
                      <c:pt idx="6">
                        <c:v>0.99895018047121298</c:v>
                      </c:pt>
                      <c:pt idx="7">
                        <c:v>0.99841815912720122</c:v>
                      </c:pt>
                      <c:pt idx="8">
                        <c:v>0.9977585992782152</c:v>
                      </c:pt>
                      <c:pt idx="9">
                        <c:v>0.99760371095382505</c:v>
                      </c:pt>
                      <c:pt idx="10">
                        <c:v>0.99740646643716602</c:v>
                      </c:pt>
                      <c:pt idx="11">
                        <c:v>0.99693685155395229</c:v>
                      </c:pt>
                      <c:pt idx="12">
                        <c:v>0.99635674089401327</c:v>
                      </c:pt>
                      <c:pt idx="13">
                        <c:v>0.99537267998029466</c:v>
                      </c:pt>
                      <c:pt idx="14">
                        <c:v>0.99504604857453149</c:v>
                      </c:pt>
                      <c:pt idx="15">
                        <c:v>0.99384679188811209</c:v>
                      </c:pt>
                      <c:pt idx="16">
                        <c:v>0.99252892533192238</c:v>
                      </c:pt>
                      <c:pt idx="17">
                        <c:v>0.99252153179540237</c:v>
                      </c:pt>
                      <c:pt idx="18">
                        <c:v>0.99160188236933478</c:v>
                      </c:pt>
                      <c:pt idx="19">
                        <c:v>0.99060171858370438</c:v>
                      </c:pt>
                      <c:pt idx="20">
                        <c:v>0.98981725182748703</c:v>
                      </c:pt>
                      <c:pt idx="21">
                        <c:v>0.9880032351108271</c:v>
                      </c:pt>
                      <c:pt idx="22">
                        <c:v>0.98748302462812065</c:v>
                      </c:pt>
                      <c:pt idx="23">
                        <c:v>0.98701290848819323</c:v>
                      </c:pt>
                      <c:pt idx="24">
                        <c:v>0.98515362202461865</c:v>
                      </c:pt>
                      <c:pt idx="25">
                        <c:v>0.98447219485151682</c:v>
                      </c:pt>
                      <c:pt idx="26">
                        <c:v>0.9830461821594465</c:v>
                      </c:pt>
                      <c:pt idx="27">
                        <c:v>0.98114576131684095</c:v>
                      </c:pt>
                      <c:pt idx="28">
                        <c:v>0.97834182524862634</c:v>
                      </c:pt>
                      <c:pt idx="29">
                        <c:v>0.97740648022172616</c:v>
                      </c:pt>
                      <c:pt idx="30">
                        <c:v>0.97531714825531879</c:v>
                      </c:pt>
                      <c:pt idx="31">
                        <c:v>0.97322643783295182</c:v>
                      </c:pt>
                      <c:pt idx="32">
                        <c:v>0.97145978987569137</c:v>
                      </c:pt>
                      <c:pt idx="33">
                        <c:v>0.97088704142372906</c:v>
                      </c:pt>
                      <c:pt idx="34">
                        <c:v>0.9693040100662369</c:v>
                      </c:pt>
                      <c:pt idx="35">
                        <c:v>0.9680355486248452</c:v>
                      </c:pt>
                      <c:pt idx="36">
                        <c:v>0.96727395170617092</c:v>
                      </c:pt>
                      <c:pt idx="37">
                        <c:v>0.96449633161540094</c:v>
                      </c:pt>
                      <c:pt idx="38">
                        <c:v>0.96245098492558168</c:v>
                      </c:pt>
                      <c:pt idx="39">
                        <c:v>0.96121911522425696</c:v>
                      </c:pt>
                      <c:pt idx="40">
                        <c:v>0.95931123818804165</c:v>
                      </c:pt>
                      <c:pt idx="41">
                        <c:v>0.95718810272203669</c:v>
                      </c:pt>
                      <c:pt idx="42">
                        <c:v>0.95454243846102615</c:v>
                      </c:pt>
                      <c:pt idx="43">
                        <c:v>0.9523494090120691</c:v>
                      </c:pt>
                      <c:pt idx="44">
                        <c:v>0.94883776112185259</c:v>
                      </c:pt>
                      <c:pt idx="45">
                        <c:v>0.94541818782414788</c:v>
                      </c:pt>
                      <c:pt idx="46">
                        <c:v>0.94135703726204567</c:v>
                      </c:pt>
                      <c:pt idx="47">
                        <c:v>0.93855748719007093</c:v>
                      </c:pt>
                      <c:pt idx="48">
                        <c:v>0.93723523463764014</c:v>
                      </c:pt>
                      <c:pt idx="49">
                        <c:v>0.93541958883666199</c:v>
                      </c:pt>
                      <c:pt idx="50">
                        <c:v>0.93339350920175668</c:v>
                      </c:pt>
                      <c:pt idx="51">
                        <c:v>0.93308420248114543</c:v>
                      </c:pt>
                      <c:pt idx="52">
                        <c:v>0.93095859206011833</c:v>
                      </c:pt>
                      <c:pt idx="53">
                        <c:v>0.92838476415182425</c:v>
                      </c:pt>
                      <c:pt idx="54">
                        <c:v>0.92577042843539126</c:v>
                      </c:pt>
                      <c:pt idx="55">
                        <c:v>0.92275236176498965</c:v>
                      </c:pt>
                      <c:pt idx="56">
                        <c:v>0.91867918104176916</c:v>
                      </c:pt>
                      <c:pt idx="57">
                        <c:v>0.9161656292532413</c:v>
                      </c:pt>
                      <c:pt idx="58">
                        <c:v>0.91255955712966819</c:v>
                      </c:pt>
                      <c:pt idx="59">
                        <c:v>0.90845037990872868</c:v>
                      </c:pt>
                      <c:pt idx="60">
                        <c:v>0.90391673223731006</c:v>
                      </c:pt>
                      <c:pt idx="61">
                        <c:v>0.89894548745523628</c:v>
                      </c:pt>
                      <c:pt idx="62">
                        <c:v>0.89289531892646379</c:v>
                      </c:pt>
                      <c:pt idx="63">
                        <c:v>0.89041770097856499</c:v>
                      </c:pt>
                      <c:pt idx="64">
                        <c:v>0.8892196661053845</c:v>
                      </c:pt>
                      <c:pt idx="65">
                        <c:v>0.88734374418463802</c:v>
                      </c:pt>
                      <c:pt idx="66">
                        <c:v>0.88423338362191362</c:v>
                      </c:pt>
                      <c:pt idx="67">
                        <c:v>0.88374487762631837</c:v>
                      </c:pt>
                      <c:pt idx="68">
                        <c:v>0.88104037835859239</c:v>
                      </c:pt>
                      <c:pt idx="69">
                        <c:v>0.87732569017096973</c:v>
                      </c:pt>
                      <c:pt idx="70">
                        <c:v>0.87420824935716923</c:v>
                      </c:pt>
                      <c:pt idx="71">
                        <c:v>0.87119939327887408</c:v>
                      </c:pt>
                      <c:pt idx="72">
                        <c:v>0.86641079391168574</c:v>
                      </c:pt>
                      <c:pt idx="73">
                        <c:v>0.8623599504407482</c:v>
                      </c:pt>
                      <c:pt idx="74">
                        <c:v>0.85628428047668959</c:v>
                      </c:pt>
                      <c:pt idx="75">
                        <c:v>0.84939503953850226</c:v>
                      </c:pt>
                      <c:pt idx="76">
                        <c:v>0.84201898434612887</c:v>
                      </c:pt>
                      <c:pt idx="77">
                        <c:v>0.83284708299294796</c:v>
                      </c:pt>
                      <c:pt idx="78">
                        <c:v>0.8222809047633538</c:v>
                      </c:pt>
                      <c:pt idx="79">
                        <c:v>0.82360550695662804</c:v>
                      </c:pt>
                      <c:pt idx="80">
                        <c:v>0.82354031225536306</c:v>
                      </c:pt>
                      <c:pt idx="81">
                        <c:v>0.82388677462984361</c:v>
                      </c:pt>
                      <c:pt idx="82">
                        <c:v>0.82264453518026326</c:v>
                      </c:pt>
                      <c:pt idx="83">
                        <c:v>0.82252536139669152</c:v>
                      </c:pt>
                      <c:pt idx="84">
                        <c:v>0.82065094324608567</c:v>
                      </c:pt>
                      <c:pt idx="85">
                        <c:v>0.81781154326540861</c:v>
                      </c:pt>
                      <c:pt idx="86">
                        <c:v>0.81585454307129801</c:v>
                      </c:pt>
                      <c:pt idx="87">
                        <c:v>0.81028699077173794</c:v>
                      </c:pt>
                      <c:pt idx="88">
                        <c:v>0.80437162897028203</c:v>
                      </c:pt>
                      <c:pt idx="89">
                        <c:v>0.79472917287755018</c:v>
                      </c:pt>
                      <c:pt idx="90">
                        <c:v>0.77928297858769113</c:v>
                      </c:pt>
                      <c:pt idx="91">
                        <c:v>0.75831368720302816</c:v>
                      </c:pt>
                      <c:pt idx="92">
                        <c:v>0.73281071681840315</c:v>
                      </c:pt>
                      <c:pt idx="93">
                        <c:v>0.68318489242341696</c:v>
                      </c:pt>
                      <c:pt idx="94">
                        <c:v>0.64337483362976366</c:v>
                      </c:pt>
                      <c:pt idx="95">
                        <c:v>0.65175929201499272</c:v>
                      </c:pt>
                      <c:pt idx="96">
                        <c:v>0.64896030585682141</c:v>
                      </c:pt>
                      <c:pt idx="97">
                        <c:v>0.65913707027731838</c:v>
                      </c:pt>
                      <c:pt idx="98">
                        <c:v>0.66076750172275689</c:v>
                      </c:pt>
                      <c:pt idx="99">
                        <c:v>0.58449709477874745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0.99996424204028256</c:v>
                      </c:pt>
                      <c:pt idx="1">
                        <c:v>1</c:v>
                      </c:pt>
                      <c:pt idx="2">
                        <c:v>0.9998913476013721</c:v>
                      </c:pt>
                      <c:pt idx="3">
                        <c:v>0.99985358452241779</c:v>
                      </c:pt>
                      <c:pt idx="4">
                        <c:v>0.9998755572873852</c:v>
                      </c:pt>
                      <c:pt idx="5">
                        <c:v>0.99967964042865154</c:v>
                      </c:pt>
                      <c:pt idx="6">
                        <c:v>0.9994685180823738</c:v>
                      </c:pt>
                      <c:pt idx="7">
                        <c:v>0.99894747949410501</c:v>
                      </c:pt>
                      <c:pt idx="8">
                        <c:v>0.99858852137745246</c:v>
                      </c:pt>
                      <c:pt idx="9">
                        <c:v>0.99849536687959117</c:v>
                      </c:pt>
                      <c:pt idx="10">
                        <c:v>0.99837468376554339</c:v>
                      </c:pt>
                      <c:pt idx="11">
                        <c:v>0.99806460043028111</c:v>
                      </c:pt>
                      <c:pt idx="12">
                        <c:v>0.99752133843714175</c:v>
                      </c:pt>
                      <c:pt idx="13">
                        <c:v>0.99691779754695364</c:v>
                      </c:pt>
                      <c:pt idx="14">
                        <c:v>0.99620614731126467</c:v>
                      </c:pt>
                      <c:pt idx="15">
                        <c:v>0.99552102313214152</c:v>
                      </c:pt>
                      <c:pt idx="16">
                        <c:v>0.99535773123431959</c:v>
                      </c:pt>
                      <c:pt idx="17">
                        <c:v>0.99516594993400997</c:v>
                      </c:pt>
                      <c:pt idx="18">
                        <c:v>0.99517334381119582</c:v>
                      </c:pt>
                      <c:pt idx="19">
                        <c:v>0.99507931207366673</c:v>
                      </c:pt>
                      <c:pt idx="20">
                        <c:v>0.99492955473069056</c:v>
                      </c:pt>
                      <c:pt idx="21">
                        <c:v>0.99445810107020749</c:v>
                      </c:pt>
                      <c:pt idx="22">
                        <c:v>0.99429226100002066</c:v>
                      </c:pt>
                      <c:pt idx="23">
                        <c:v>0.99407808920157292</c:v>
                      </c:pt>
                      <c:pt idx="24">
                        <c:v>0.99361574212428894</c:v>
                      </c:pt>
                      <c:pt idx="25">
                        <c:v>0.993271947721862</c:v>
                      </c:pt>
                      <c:pt idx="26">
                        <c:v>0.99265240765109997</c:v>
                      </c:pt>
                      <c:pt idx="27">
                        <c:v>0.99201365185432244</c:v>
                      </c:pt>
                      <c:pt idx="28">
                        <c:v>0.99099254488313149</c:v>
                      </c:pt>
                      <c:pt idx="29">
                        <c:v>0.99058462843845552</c:v>
                      </c:pt>
                      <c:pt idx="30">
                        <c:v>0.98966795476083391</c:v>
                      </c:pt>
                      <c:pt idx="31">
                        <c:v>0.98857073680529239</c:v>
                      </c:pt>
                      <c:pt idx="32">
                        <c:v>0.98857094567187942</c:v>
                      </c:pt>
                      <c:pt idx="33">
                        <c:v>0.98843079619191099</c:v>
                      </c:pt>
                      <c:pt idx="34">
                        <c:v>0.98836132716503011</c:v>
                      </c:pt>
                      <c:pt idx="35">
                        <c:v>0.98813291066533837</c:v>
                      </c:pt>
                      <c:pt idx="36">
                        <c:v>0.98799848412985658</c:v>
                      </c:pt>
                      <c:pt idx="37">
                        <c:v>0.98745442844368592</c:v>
                      </c:pt>
                      <c:pt idx="38">
                        <c:v>0.98693334808209998</c:v>
                      </c:pt>
                      <c:pt idx="39">
                        <c:v>0.98653336856773466</c:v>
                      </c:pt>
                      <c:pt idx="40">
                        <c:v>0.98620862279805543</c:v>
                      </c:pt>
                      <c:pt idx="41">
                        <c:v>0.98533593642368456</c:v>
                      </c:pt>
                      <c:pt idx="42">
                        <c:v>0.98442227042491692</c:v>
                      </c:pt>
                      <c:pt idx="43">
                        <c:v>0.98350693349345353</c:v>
                      </c:pt>
                      <c:pt idx="44">
                        <c:v>0.98177948149788841</c:v>
                      </c:pt>
                      <c:pt idx="45">
                        <c:v>0.9806874434337064</c:v>
                      </c:pt>
                      <c:pt idx="46">
                        <c:v>0.97944335049409015</c:v>
                      </c:pt>
                      <c:pt idx="47">
                        <c:v>0.97810752334940398</c:v>
                      </c:pt>
                      <c:pt idx="48">
                        <c:v>0.9779893048610856</c:v>
                      </c:pt>
                      <c:pt idx="49">
                        <c:v>0.9777072931951345</c:v>
                      </c:pt>
                      <c:pt idx="50">
                        <c:v>0.97764087362042607</c:v>
                      </c:pt>
                      <c:pt idx="51">
                        <c:v>0.97737686625428688</c:v>
                      </c:pt>
                      <c:pt idx="52">
                        <c:v>0.977299084337236</c:v>
                      </c:pt>
                      <c:pt idx="53">
                        <c:v>0.97672687343511866</c:v>
                      </c:pt>
                      <c:pt idx="54">
                        <c:v>0.97589742244428557</c:v>
                      </c:pt>
                      <c:pt idx="55">
                        <c:v>0.97519304076582869</c:v>
                      </c:pt>
                      <c:pt idx="56">
                        <c:v>0.97367378698432017</c:v>
                      </c:pt>
                      <c:pt idx="57">
                        <c:v>0.97172877955159365</c:v>
                      </c:pt>
                      <c:pt idx="58">
                        <c:v>0.9703046853871834</c:v>
                      </c:pt>
                      <c:pt idx="59">
                        <c:v>0.9680432033016293</c:v>
                      </c:pt>
                      <c:pt idx="60">
                        <c:v>0.96595466275022313</c:v>
                      </c:pt>
                      <c:pt idx="61">
                        <c:v>0.96353022295338464</c:v>
                      </c:pt>
                      <c:pt idx="62">
                        <c:v>0.96081487377398422</c:v>
                      </c:pt>
                      <c:pt idx="63">
                        <c:v>0.9595354406078247</c:v>
                      </c:pt>
                      <c:pt idx="64">
                        <c:v>0.95990734845287995</c:v>
                      </c:pt>
                      <c:pt idx="65">
                        <c:v>0.95937386141601588</c:v>
                      </c:pt>
                      <c:pt idx="66">
                        <c:v>0.95915542873919013</c:v>
                      </c:pt>
                      <c:pt idx="67">
                        <c:v>0.95889777091730022</c:v>
                      </c:pt>
                      <c:pt idx="68">
                        <c:v>0.95808699259935537</c:v>
                      </c:pt>
                      <c:pt idx="69">
                        <c:v>0.95704470655623053</c:v>
                      </c:pt>
                      <c:pt idx="70">
                        <c:v>0.95557562252895212</c:v>
                      </c:pt>
                      <c:pt idx="71">
                        <c:v>0.95388430445296024</c:v>
                      </c:pt>
                      <c:pt idx="72">
                        <c:v>0.9509645584313885</c:v>
                      </c:pt>
                      <c:pt idx="73">
                        <c:v>0.94739043339231999</c:v>
                      </c:pt>
                      <c:pt idx="74">
                        <c:v>0.94466618649630663</c:v>
                      </c:pt>
                      <c:pt idx="75">
                        <c:v>0.93756012746877204</c:v>
                      </c:pt>
                      <c:pt idx="76">
                        <c:v>0.93306836796578063</c:v>
                      </c:pt>
                      <c:pt idx="77">
                        <c:v>0.92670599930840025</c:v>
                      </c:pt>
                      <c:pt idx="78">
                        <c:v>0.91851053393568205</c:v>
                      </c:pt>
                      <c:pt idx="79">
                        <c:v>0.91971185099825314</c:v>
                      </c:pt>
                      <c:pt idx="80">
                        <c:v>0.92107102942738095</c:v>
                      </c:pt>
                      <c:pt idx="81">
                        <c:v>0.92203315247436324</c:v>
                      </c:pt>
                      <c:pt idx="82">
                        <c:v>0.92387414434669579</c:v>
                      </c:pt>
                      <c:pt idx="83">
                        <c:v>0.9242572892141373</c:v>
                      </c:pt>
                      <c:pt idx="84">
                        <c:v>0.92636136943962721</c:v>
                      </c:pt>
                      <c:pt idx="85">
                        <c:v>0.92771620344374262</c:v>
                      </c:pt>
                      <c:pt idx="86">
                        <c:v>0.92769268506603109</c:v>
                      </c:pt>
                      <c:pt idx="87">
                        <c:v>0.92423118089074574</c:v>
                      </c:pt>
                      <c:pt idx="88">
                        <c:v>0.9185424069768785</c:v>
                      </c:pt>
                      <c:pt idx="89">
                        <c:v>0.91112229614892637</c:v>
                      </c:pt>
                      <c:pt idx="90">
                        <c:v>0.8988497132219988</c:v>
                      </c:pt>
                      <c:pt idx="91">
                        <c:v>0.87972442643773141</c:v>
                      </c:pt>
                      <c:pt idx="92">
                        <c:v>0.86222228367541387</c:v>
                      </c:pt>
                      <c:pt idx="93">
                        <c:v>0.82791147699338674</c:v>
                      </c:pt>
                      <c:pt idx="94">
                        <c:v>0.79742685554778414</c:v>
                      </c:pt>
                      <c:pt idx="95">
                        <c:v>0.79190062161202701</c:v>
                      </c:pt>
                      <c:pt idx="96">
                        <c:v>0.76335854297342276</c:v>
                      </c:pt>
                      <c:pt idx="97">
                        <c:v>0.76116983000682636</c:v>
                      </c:pt>
                      <c:pt idx="98">
                        <c:v>0.74971274578271185</c:v>
                      </c:pt>
                      <c:pt idx="99">
                        <c:v>0.62970289229259779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0.94274006086949502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0.99749077452069668</c:v>
                      </c:pt>
                      <c:pt idx="2">
                        <c:v>0.99667298774467172</c:v>
                      </c:pt>
                      <c:pt idx="3">
                        <c:v>0.99690627909842988</c:v>
                      </c:pt>
                      <c:pt idx="4">
                        <c:v>0.99884505172970395</c:v>
                      </c:pt>
                      <c:pt idx="5">
                        <c:v>0.9960875328947999</c:v>
                      </c:pt>
                      <c:pt idx="6">
                        <c:v>0.99914936519671105</c:v>
                      </c:pt>
                      <c:pt idx="7">
                        <c:v>0.99265471489575829</c:v>
                      </c:pt>
                      <c:pt idx="8">
                        <c:v>0.99105885204339272</c:v>
                      </c:pt>
                      <c:pt idx="9">
                        <c:v>0.98656313505175841</c:v>
                      </c:pt>
                      <c:pt idx="10">
                        <c:v>0.98659677125157086</c:v>
                      </c:pt>
                      <c:pt idx="11">
                        <c:v>0.9913418028837323</c:v>
                      </c:pt>
                      <c:pt idx="12">
                        <c:v>0.98648788546163813</c:v>
                      </c:pt>
                      <c:pt idx="13">
                        <c:v>0.98376660655710479</c:v>
                      </c:pt>
                      <c:pt idx="14">
                        <c:v>0.98738028091392782</c:v>
                      </c:pt>
                      <c:pt idx="15">
                        <c:v>0.98070556686899402</c:v>
                      </c:pt>
                      <c:pt idx="16">
                        <c:v>0.97923559493907408</c:v>
                      </c:pt>
                      <c:pt idx="17">
                        <c:v>0.97700700858203315</c:v>
                      </c:pt>
                      <c:pt idx="18">
                        <c:v>0.97515523441171093</c:v>
                      </c:pt>
                      <c:pt idx="19">
                        <c:v>0.97540240481817542</c:v>
                      </c:pt>
                      <c:pt idx="20">
                        <c:v>0.97321721477616041</c:v>
                      </c:pt>
                      <c:pt idx="21">
                        <c:v>0.97664465124272692</c:v>
                      </c:pt>
                      <c:pt idx="22">
                        <c:v>0.97348696646218269</c:v>
                      </c:pt>
                      <c:pt idx="23">
                        <c:v>0.97303680221042721</c:v>
                      </c:pt>
                      <c:pt idx="24">
                        <c:v>0.97019097004483534</c:v>
                      </c:pt>
                      <c:pt idx="25">
                        <c:v>0.96852564803956365</c:v>
                      </c:pt>
                      <c:pt idx="26">
                        <c:v>0.96430490514996126</c:v>
                      </c:pt>
                      <c:pt idx="27">
                        <c:v>0.96224646756087895</c:v>
                      </c:pt>
                      <c:pt idx="28">
                        <c:v>0.96034152107055759</c:v>
                      </c:pt>
                      <c:pt idx="29">
                        <c:v>0.96224419145851114</c:v>
                      </c:pt>
                      <c:pt idx="30">
                        <c:v>0.95344607610782428</c:v>
                      </c:pt>
                      <c:pt idx="31">
                        <c:v>0.95455452646455785</c:v>
                      </c:pt>
                      <c:pt idx="32">
                        <c:v>0.95436736777487996</c:v>
                      </c:pt>
                      <c:pt idx="33">
                        <c:v>0.94875998635817871</c:v>
                      </c:pt>
                      <c:pt idx="34">
                        <c:v>0.95117856424016411</c:v>
                      </c:pt>
                      <c:pt idx="35">
                        <c:v>0.94841497799914598</c:v>
                      </c:pt>
                      <c:pt idx="36">
                        <c:v>0.94870339861235731</c:v>
                      </c:pt>
                      <c:pt idx="37">
                        <c:v>0.9469171639042202</c:v>
                      </c:pt>
                      <c:pt idx="38">
                        <c:v>0.94590410459214869</c:v>
                      </c:pt>
                      <c:pt idx="39">
                        <c:v>0.94713129292616272</c:v>
                      </c:pt>
                      <c:pt idx="40">
                        <c:v>0.95067231743930902</c:v>
                      </c:pt>
                      <c:pt idx="41">
                        <c:v>0.9440763422035594</c:v>
                      </c:pt>
                      <c:pt idx="42">
                        <c:v>0.94259247856220241</c:v>
                      </c:pt>
                      <c:pt idx="43">
                        <c:v>0.94296986812225747</c:v>
                      </c:pt>
                      <c:pt idx="44">
                        <c:v>0.93754374766736204</c:v>
                      </c:pt>
                      <c:pt idx="45">
                        <c:v>0.93969371590712913</c:v>
                      </c:pt>
                      <c:pt idx="46">
                        <c:v>0.94160166307545301</c:v>
                      </c:pt>
                      <c:pt idx="47">
                        <c:v>0.93584428405302378</c:v>
                      </c:pt>
                      <c:pt idx="48">
                        <c:v>0.93486454992913082</c:v>
                      </c:pt>
                      <c:pt idx="49">
                        <c:v>0.93014695821076809</c:v>
                      </c:pt>
                      <c:pt idx="50">
                        <c:v>0.93314725531350751</c:v>
                      </c:pt>
                      <c:pt idx="51">
                        <c:v>0.92896365524416924</c:v>
                      </c:pt>
                      <c:pt idx="52">
                        <c:v>0.93319668510206799</c:v>
                      </c:pt>
                      <c:pt idx="53">
                        <c:v>0.93305186293974696</c:v>
                      </c:pt>
                      <c:pt idx="54">
                        <c:v>0.9333748677311472</c:v>
                      </c:pt>
                      <c:pt idx="55">
                        <c:v>0.93084735826269105</c:v>
                      </c:pt>
                      <c:pt idx="56">
                        <c:v>0.92931650257426035</c:v>
                      </c:pt>
                      <c:pt idx="57">
                        <c:v>0.91710828129141542</c:v>
                      </c:pt>
                      <c:pt idx="58">
                        <c:v>0.9199121547720378</c:v>
                      </c:pt>
                      <c:pt idx="59">
                        <c:v>0.9169839274429693</c:v>
                      </c:pt>
                      <c:pt idx="60">
                        <c:v>0.91867774678870107</c:v>
                      </c:pt>
                      <c:pt idx="61">
                        <c:v>0.91920901422650847</c:v>
                      </c:pt>
                      <c:pt idx="62">
                        <c:v>0.9106890481095915</c:v>
                      </c:pt>
                      <c:pt idx="63">
                        <c:v>0.91170249451958441</c:v>
                      </c:pt>
                      <c:pt idx="64">
                        <c:v>0.9077066485048203</c:v>
                      </c:pt>
                      <c:pt idx="65">
                        <c:v>0.90289258062243405</c:v>
                      </c:pt>
                      <c:pt idx="66">
                        <c:v>0.9078288741102859</c:v>
                      </c:pt>
                      <c:pt idx="67">
                        <c:v>0.90807477077488541</c:v>
                      </c:pt>
                      <c:pt idx="68">
                        <c:v>0.90809728392179678</c:v>
                      </c:pt>
                      <c:pt idx="69">
                        <c:v>0.90614105949683443</c:v>
                      </c:pt>
                      <c:pt idx="70">
                        <c:v>0.90307704777011955</c:v>
                      </c:pt>
                      <c:pt idx="71">
                        <c:v>0.89422057957200285</c:v>
                      </c:pt>
                      <c:pt idx="72">
                        <c:v>0.87409480503149062</c:v>
                      </c:pt>
                      <c:pt idx="73">
                        <c:v>0.85098947877261111</c:v>
                      </c:pt>
                      <c:pt idx="74">
                        <c:v>0.85877002181103212</c:v>
                      </c:pt>
                      <c:pt idx="75">
                        <c:v>0.85999920746910741</c:v>
                      </c:pt>
                      <c:pt idx="76">
                        <c:v>0.89290593222345216</c:v>
                      </c:pt>
                      <c:pt idx="77">
                        <c:v>0.89599777192790031</c:v>
                      </c:pt>
                      <c:pt idx="78">
                        <c:v>0.88961404940769895</c:v>
                      </c:pt>
                      <c:pt idx="79">
                        <c:v>0.88276763898474642</c:v>
                      </c:pt>
                      <c:pt idx="80">
                        <c:v>0.87876706253522974</c:v>
                      </c:pt>
                      <c:pt idx="81">
                        <c:v>0.88781467646832268</c:v>
                      </c:pt>
                      <c:pt idx="82">
                        <c:v>0.88849692434267291</c:v>
                      </c:pt>
                      <c:pt idx="83">
                        <c:v>0.89723734373693909</c:v>
                      </c:pt>
                      <c:pt idx="84">
                        <c:v>0.90254270845079765</c:v>
                      </c:pt>
                      <c:pt idx="85">
                        <c:v>0.90159725509098965</c:v>
                      </c:pt>
                      <c:pt idx="86">
                        <c:v>0.87790984276566353</c:v>
                      </c:pt>
                      <c:pt idx="87">
                        <c:v>0.81933371758775952</c:v>
                      </c:pt>
                      <c:pt idx="88">
                        <c:v>0.77366195866938559</c:v>
                      </c:pt>
                      <c:pt idx="89">
                        <c:v>0.74044448990399736</c:v>
                      </c:pt>
                      <c:pt idx="90">
                        <c:v>0.72467087900552773</c:v>
                      </c:pt>
                      <c:pt idx="91">
                        <c:v>0.72334643868267678</c:v>
                      </c:pt>
                      <c:pt idx="92">
                        <c:v>0.84832157385687634</c:v>
                      </c:pt>
                      <c:pt idx="93">
                        <c:v>0.8287375403961692</c:v>
                      </c:pt>
                      <c:pt idx="94">
                        <c:v>0.76892175853070743</c:v>
                      </c:pt>
                      <c:pt idx="95">
                        <c:v>0.75817619909385858</c:v>
                      </c:pt>
                      <c:pt idx="96">
                        <c:v>0.75703338423056432</c:v>
                      </c:pt>
                      <c:pt idx="97">
                        <c:v>0.75320060809018652</c:v>
                      </c:pt>
                      <c:pt idx="98">
                        <c:v>0.68986636249624067</c:v>
                      </c:pt>
                      <c:pt idx="99">
                        <c:v>0.62450424188771336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0.9998793684760191</c:v>
                      </c:pt>
                      <c:pt idx="1">
                        <c:v>1</c:v>
                      </c:pt>
                      <c:pt idx="2">
                        <c:v>0.99997357283475286</c:v>
                      </c:pt>
                      <c:pt idx="3">
                        <c:v>0.9997543033673757</c:v>
                      </c:pt>
                      <c:pt idx="4">
                        <c:v>0.99962324079542175</c:v>
                      </c:pt>
                      <c:pt idx="5">
                        <c:v>0.99955666476736194</c:v>
                      </c:pt>
                      <c:pt idx="6">
                        <c:v>0.99910232557387613</c:v>
                      </c:pt>
                      <c:pt idx="7">
                        <c:v>0.99887363329752898</c:v>
                      </c:pt>
                      <c:pt idx="8">
                        <c:v>0.99840998682309101</c:v>
                      </c:pt>
                      <c:pt idx="9">
                        <c:v>0.99827994375369011</c:v>
                      </c:pt>
                      <c:pt idx="10">
                        <c:v>0.99812069762053079</c:v>
                      </c:pt>
                      <c:pt idx="11">
                        <c:v>0.99774389760513382</c:v>
                      </c:pt>
                      <c:pt idx="12">
                        <c:v>0.99733747192248567</c:v>
                      </c:pt>
                      <c:pt idx="13">
                        <c:v>0.99656964733611186</c:v>
                      </c:pt>
                      <c:pt idx="14">
                        <c:v>0.99668620605206137</c:v>
                      </c:pt>
                      <c:pt idx="15">
                        <c:v>0.9958161137313235</c:v>
                      </c:pt>
                      <c:pt idx="16">
                        <c:v>0.99453028597818416</c:v>
                      </c:pt>
                      <c:pt idx="17">
                        <c:v>0.99470136997548886</c:v>
                      </c:pt>
                      <c:pt idx="18">
                        <c:v>0.9938689077696633</c:v>
                      </c:pt>
                      <c:pt idx="19">
                        <c:v>0.9930545869625429</c:v>
                      </c:pt>
                      <c:pt idx="20">
                        <c:v>0.99246031500696519</c:v>
                      </c:pt>
                      <c:pt idx="21">
                        <c:v>0.99082661711076603</c:v>
                      </c:pt>
                      <c:pt idx="22">
                        <c:v>0.99071044757895332</c:v>
                      </c:pt>
                      <c:pt idx="23">
                        <c:v>0.99040602306319037</c:v>
                      </c:pt>
                      <c:pt idx="24">
                        <c:v>0.98873119389853259</c:v>
                      </c:pt>
                      <c:pt idx="25">
                        <c:v>0.988595775595843</c:v>
                      </c:pt>
                      <c:pt idx="26">
                        <c:v>0.98755529213651128</c:v>
                      </c:pt>
                      <c:pt idx="27">
                        <c:v>0.98622965196338874</c:v>
                      </c:pt>
                      <c:pt idx="28">
                        <c:v>0.98403946235556183</c:v>
                      </c:pt>
                      <c:pt idx="29">
                        <c:v>0.98339458918920641</c:v>
                      </c:pt>
                      <c:pt idx="30">
                        <c:v>0.98201178930159017</c:v>
                      </c:pt>
                      <c:pt idx="31">
                        <c:v>0.98059283600790659</c:v>
                      </c:pt>
                      <c:pt idx="32">
                        <c:v>0.9789045411444659</c:v>
                      </c:pt>
                      <c:pt idx="33">
                        <c:v>0.97878320211631942</c:v>
                      </c:pt>
                      <c:pt idx="34">
                        <c:v>0.97732465931325052</c:v>
                      </c:pt>
                      <c:pt idx="35">
                        <c:v>0.97636853877926777</c:v>
                      </c:pt>
                      <c:pt idx="36">
                        <c:v>0.97597112904489947</c:v>
                      </c:pt>
                      <c:pt idx="37">
                        <c:v>0.9737890157149397</c:v>
                      </c:pt>
                      <c:pt idx="38">
                        <c:v>0.9723064692035599</c:v>
                      </c:pt>
                      <c:pt idx="39">
                        <c:v>0.97135988871627466</c:v>
                      </c:pt>
                      <c:pt idx="40">
                        <c:v>0.96978008155604112</c:v>
                      </c:pt>
                      <c:pt idx="41">
                        <c:v>0.96859561139947459</c:v>
                      </c:pt>
                      <c:pt idx="42">
                        <c:v>0.96640266269985342</c:v>
                      </c:pt>
                      <c:pt idx="43">
                        <c:v>0.96498131383756791</c:v>
                      </c:pt>
                      <c:pt idx="44">
                        <c:v>0.96265208760522358</c:v>
                      </c:pt>
                      <c:pt idx="45">
                        <c:v>0.96003382111397007</c:v>
                      </c:pt>
                      <c:pt idx="46">
                        <c:v>0.95704212168288849</c:v>
                      </c:pt>
                      <c:pt idx="47">
                        <c:v>0.95533462148780868</c:v>
                      </c:pt>
                      <c:pt idx="48">
                        <c:v>0.95435085298102063</c:v>
                      </c:pt>
                      <c:pt idx="49">
                        <c:v>0.95288731832616358</c:v>
                      </c:pt>
                      <c:pt idx="50">
                        <c:v>0.95098721627919403</c:v>
                      </c:pt>
                      <c:pt idx="51">
                        <c:v>0.95121004388545582</c:v>
                      </c:pt>
                      <c:pt idx="52">
                        <c:v>0.9492001113386539</c:v>
                      </c:pt>
                      <c:pt idx="53">
                        <c:v>0.94731106418798383</c:v>
                      </c:pt>
                      <c:pt idx="54">
                        <c:v>0.9453705106572855</c:v>
                      </c:pt>
                      <c:pt idx="55">
                        <c:v>0.94274006086950113</c:v>
                      </c:pt>
                      <c:pt idx="56">
                        <c:v>0.93967692514812606</c:v>
                      </c:pt>
                      <c:pt idx="57">
                        <c:v>0.93865377235338643</c:v>
                      </c:pt>
                      <c:pt idx="58">
                        <c:v>0.93578440692754195</c:v>
                      </c:pt>
                      <c:pt idx="59">
                        <c:v>0.93306404300934653</c:v>
                      </c:pt>
                      <c:pt idx="60">
                        <c:v>0.93003376989268605</c:v>
                      </c:pt>
                      <c:pt idx="61">
                        <c:v>0.92632521079018892</c:v>
                      </c:pt>
                      <c:pt idx="62">
                        <c:v>0.92184410064701849</c:v>
                      </c:pt>
                      <c:pt idx="63">
                        <c:v>0.92036993280919166</c:v>
                      </c:pt>
                      <c:pt idx="64">
                        <c:v>0.919059106279982</c:v>
                      </c:pt>
                      <c:pt idx="65">
                        <c:v>0.91766823074756065</c:v>
                      </c:pt>
                      <c:pt idx="66">
                        <c:v>0.91441224145266686</c:v>
                      </c:pt>
                      <c:pt idx="67">
                        <c:v>0.91423760609817939</c:v>
                      </c:pt>
                      <c:pt idx="68">
                        <c:v>0.91182379160096849</c:v>
                      </c:pt>
                      <c:pt idx="69">
                        <c:v>0.90854176611809234</c:v>
                      </c:pt>
                      <c:pt idx="70">
                        <c:v>0.90610650342380772</c:v>
                      </c:pt>
                      <c:pt idx="71">
                        <c:v>0.90412432628770467</c:v>
                      </c:pt>
                      <c:pt idx="72">
                        <c:v>0.90078292662970061</c:v>
                      </c:pt>
                      <c:pt idx="73">
                        <c:v>0.89861575340628819</c:v>
                      </c:pt>
                      <c:pt idx="74">
                        <c:v>0.89312313580242486</c:v>
                      </c:pt>
                      <c:pt idx="75">
                        <c:v>0.88932199474854301</c:v>
                      </c:pt>
                      <c:pt idx="76">
                        <c:v>0.88306637749507177</c:v>
                      </c:pt>
                      <c:pt idx="77">
                        <c:v>0.87610618347549385</c:v>
                      </c:pt>
                      <c:pt idx="78">
                        <c:v>0.86833362637970324</c:v>
                      </c:pt>
                      <c:pt idx="79">
                        <c:v>0.86960960127679288</c:v>
                      </c:pt>
                      <c:pt idx="80">
                        <c:v>0.86938500793371409</c:v>
                      </c:pt>
                      <c:pt idx="81">
                        <c:v>0.86925736314247126</c:v>
                      </c:pt>
                      <c:pt idx="82">
                        <c:v>0.86686911627885399</c:v>
                      </c:pt>
                      <c:pt idx="83">
                        <c:v>0.86637026758286795</c:v>
                      </c:pt>
                      <c:pt idx="84">
                        <c:v>0.86318676134634842</c:v>
                      </c:pt>
                      <c:pt idx="85">
                        <c:v>0.85918873612408331</c:v>
                      </c:pt>
                      <c:pt idx="86">
                        <c:v>0.8572139836308964</c:v>
                      </c:pt>
                      <c:pt idx="87">
                        <c:v>0.85280650691426219</c:v>
                      </c:pt>
                      <c:pt idx="88">
                        <c:v>0.84896053193220911</c:v>
                      </c:pt>
                      <c:pt idx="89">
                        <c:v>0.84279730881137738</c:v>
                      </c:pt>
                      <c:pt idx="90">
                        <c:v>0.83317786030348173</c:v>
                      </c:pt>
                      <c:pt idx="91">
                        <c:v>0.82085821427206618</c:v>
                      </c:pt>
                      <c:pt idx="92">
                        <c:v>0.79524481809656278</c:v>
                      </c:pt>
                      <c:pt idx="93">
                        <c:v>0.74886580180947648</c:v>
                      </c:pt>
                      <c:pt idx="94">
                        <c:v>0.71885566719470717</c:v>
                      </c:pt>
                      <c:pt idx="95">
                        <c:v>0.73397673933933472</c:v>
                      </c:pt>
                      <c:pt idx="96">
                        <c:v>0.74726108830489935</c:v>
                      </c:pt>
                      <c:pt idx="97">
                        <c:v>0.76065884393452243</c:v>
                      </c:pt>
                      <c:pt idx="98">
                        <c:v>0.76830194985751743</c:v>
                      </c:pt>
                      <c:pt idx="99">
                        <c:v>0.72994653013693289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0.99689787665404839</c:v>
                      </c:pt>
                      <c:pt idx="1">
                        <c:v>0.99501956559368288</c:v>
                      </c:pt>
                      <c:pt idx="2">
                        <c:v>0.99418824292459618</c:v>
                      </c:pt>
                      <c:pt idx="3">
                        <c:v>1</c:v>
                      </c:pt>
                      <c:pt idx="4">
                        <c:v>0.99641379477823999</c:v>
                      </c:pt>
                      <c:pt idx="5">
                        <c:v>0.99595810081153746</c:v>
                      </c:pt>
                      <c:pt idx="6">
                        <c:v>0.99897267190745942</c:v>
                      </c:pt>
                      <c:pt idx="7">
                        <c:v>0.9936539284100897</c:v>
                      </c:pt>
                      <c:pt idx="8">
                        <c:v>0.99069604077663309</c:v>
                      </c:pt>
                      <c:pt idx="9">
                        <c:v>0.99159080539040079</c:v>
                      </c:pt>
                      <c:pt idx="10">
                        <c:v>0.98435818413853937</c:v>
                      </c:pt>
                      <c:pt idx="11">
                        <c:v>0.99004786085625107</c:v>
                      </c:pt>
                      <c:pt idx="12">
                        <c:v>0.97957565602110797</c:v>
                      </c:pt>
                      <c:pt idx="13">
                        <c:v>0.98269246584272862</c:v>
                      </c:pt>
                      <c:pt idx="14">
                        <c:v>0.98603000098401594</c:v>
                      </c:pt>
                      <c:pt idx="15">
                        <c:v>0.98293274398353614</c:v>
                      </c:pt>
                      <c:pt idx="16">
                        <c:v>0.98361454688000571</c:v>
                      </c:pt>
                      <c:pt idx="17">
                        <c:v>0.98135881507564382</c:v>
                      </c:pt>
                      <c:pt idx="18">
                        <c:v>0.97932963678756291</c:v>
                      </c:pt>
                      <c:pt idx="19">
                        <c:v>0.97921351291753311</c:v>
                      </c:pt>
                      <c:pt idx="20">
                        <c:v>0.9746052854825682</c:v>
                      </c:pt>
                      <c:pt idx="21">
                        <c:v>0.97327032548322823</c:v>
                      </c:pt>
                      <c:pt idx="22">
                        <c:v>0.97065735178096546</c:v>
                      </c:pt>
                      <c:pt idx="23">
                        <c:v>0.97487664237173277</c:v>
                      </c:pt>
                      <c:pt idx="24">
                        <c:v>0.96962157485933198</c:v>
                      </c:pt>
                      <c:pt idx="25">
                        <c:v>0.96971449614735294</c:v>
                      </c:pt>
                      <c:pt idx="26">
                        <c:v>0.96493675288721914</c:v>
                      </c:pt>
                      <c:pt idx="27">
                        <c:v>0.96524397920327931</c:v>
                      </c:pt>
                      <c:pt idx="28">
                        <c:v>0.963616373239508</c:v>
                      </c:pt>
                      <c:pt idx="29">
                        <c:v>0.96242799634595266</c:v>
                      </c:pt>
                      <c:pt idx="30">
                        <c:v>0.95808693016068536</c:v>
                      </c:pt>
                      <c:pt idx="31">
                        <c:v>0.95748549428000085</c:v>
                      </c:pt>
                      <c:pt idx="32">
                        <c:v>0.96404681816831661</c:v>
                      </c:pt>
                      <c:pt idx="33">
                        <c:v>0.95925522471888935</c:v>
                      </c:pt>
                      <c:pt idx="34">
                        <c:v>0.96535931440845613</c:v>
                      </c:pt>
                      <c:pt idx="35">
                        <c:v>0.96246359812918736</c:v>
                      </c:pt>
                      <c:pt idx="36">
                        <c:v>0.97129978531511829</c:v>
                      </c:pt>
                      <c:pt idx="37">
                        <c:v>0.96954837477966838</c:v>
                      </c:pt>
                      <c:pt idx="38">
                        <c:v>0.96729547321483245</c:v>
                      </c:pt>
                      <c:pt idx="39">
                        <c:v>0.96580946620789765</c:v>
                      </c:pt>
                      <c:pt idx="40">
                        <c:v>0.96948323492414079</c:v>
                      </c:pt>
                      <c:pt idx="41">
                        <c:v>0.9605365833317332</c:v>
                      </c:pt>
                      <c:pt idx="42">
                        <c:v>0.95105743259748687</c:v>
                      </c:pt>
                      <c:pt idx="43">
                        <c:v>0.9623478020129006</c:v>
                      </c:pt>
                      <c:pt idx="44">
                        <c:v>0.95446998204349909</c:v>
                      </c:pt>
                      <c:pt idx="45">
                        <c:v>0.95668066991860989</c:v>
                      </c:pt>
                      <c:pt idx="46">
                        <c:v>0.95718264635200667</c:v>
                      </c:pt>
                      <c:pt idx="47">
                        <c:v>0.95004299427731942</c:v>
                      </c:pt>
                      <c:pt idx="48">
                        <c:v>0.948249499971347</c:v>
                      </c:pt>
                      <c:pt idx="49">
                        <c:v>0.94287427140271762</c:v>
                      </c:pt>
                      <c:pt idx="50">
                        <c:v>0.94428459771116713</c:v>
                      </c:pt>
                      <c:pt idx="51">
                        <c:v>0.94059711225549014</c:v>
                      </c:pt>
                      <c:pt idx="52">
                        <c:v>0.94391141584186267</c:v>
                      </c:pt>
                      <c:pt idx="53">
                        <c:v>0.94110688298420031</c:v>
                      </c:pt>
                      <c:pt idx="54">
                        <c:v>0.94188052861121196</c:v>
                      </c:pt>
                      <c:pt idx="55">
                        <c:v>0.94044487871553473</c:v>
                      </c:pt>
                      <c:pt idx="56">
                        <c:v>0.93716548647980169</c:v>
                      </c:pt>
                      <c:pt idx="57">
                        <c:v>0.92619504599192171</c:v>
                      </c:pt>
                      <c:pt idx="58">
                        <c:v>0.92559966297160901</c:v>
                      </c:pt>
                      <c:pt idx="59">
                        <c:v>0.92137441983567669</c:v>
                      </c:pt>
                      <c:pt idx="60">
                        <c:v>0.91977327694634459</c:v>
                      </c:pt>
                      <c:pt idx="61">
                        <c:v>0.92434163895890886</c:v>
                      </c:pt>
                      <c:pt idx="62">
                        <c:v>0.91707275879391181</c:v>
                      </c:pt>
                      <c:pt idx="63">
                        <c:v>0.92303934270528565</c:v>
                      </c:pt>
                      <c:pt idx="64">
                        <c:v>0.92202993223706176</c:v>
                      </c:pt>
                      <c:pt idx="65">
                        <c:v>0.91575824186377297</c:v>
                      </c:pt>
                      <c:pt idx="66">
                        <c:v>0.92299842222272432</c:v>
                      </c:pt>
                      <c:pt idx="67">
                        <c:v>0.92040919056581971</c:v>
                      </c:pt>
                      <c:pt idx="68">
                        <c:v>0.93113045879850986</c:v>
                      </c:pt>
                      <c:pt idx="69">
                        <c:v>0.93840615285429774</c:v>
                      </c:pt>
                      <c:pt idx="70">
                        <c:v>0.94241727788357033</c:v>
                      </c:pt>
                      <c:pt idx="71">
                        <c:v>0.93962877095328234</c:v>
                      </c:pt>
                      <c:pt idx="72">
                        <c:v>0.91412409141383666</c:v>
                      </c:pt>
                      <c:pt idx="73">
                        <c:v>0.88660347618030577</c:v>
                      </c:pt>
                      <c:pt idx="74">
                        <c:v>0.87701213623045737</c:v>
                      </c:pt>
                      <c:pt idx="75">
                        <c:v>0.86631502513910519</c:v>
                      </c:pt>
                      <c:pt idx="76">
                        <c:v>0.88441100021144348</c:v>
                      </c:pt>
                      <c:pt idx="77">
                        <c:v>0.88853789911624603</c:v>
                      </c:pt>
                      <c:pt idx="78">
                        <c:v>0.89533008605220088</c:v>
                      </c:pt>
                      <c:pt idx="79">
                        <c:v>0.91361825864388291</c:v>
                      </c:pt>
                      <c:pt idx="80">
                        <c:v>0.91445018050136184</c:v>
                      </c:pt>
                      <c:pt idx="81">
                        <c:v>0.9194727447716321</c:v>
                      </c:pt>
                      <c:pt idx="82">
                        <c:v>0.91815291786550712</c:v>
                      </c:pt>
                      <c:pt idx="83">
                        <c:v>0.9167729028003021</c:v>
                      </c:pt>
                      <c:pt idx="84">
                        <c:v>0.91550053070682413</c:v>
                      </c:pt>
                      <c:pt idx="85">
                        <c:v>0.91008036676701998</c:v>
                      </c:pt>
                      <c:pt idx="86">
                        <c:v>0.88736292134965011</c:v>
                      </c:pt>
                      <c:pt idx="87">
                        <c:v>0.81540632469391527</c:v>
                      </c:pt>
                      <c:pt idx="88">
                        <c:v>0.75806358461997803</c:v>
                      </c:pt>
                      <c:pt idx="89">
                        <c:v>0.70704734366124944</c:v>
                      </c:pt>
                      <c:pt idx="90">
                        <c:v>0.66116855879341085</c:v>
                      </c:pt>
                      <c:pt idx="91">
                        <c:v>0.62591657782373056</c:v>
                      </c:pt>
                      <c:pt idx="92">
                        <c:v>0.81572063639088244</c:v>
                      </c:pt>
                      <c:pt idx="93">
                        <c:v>0.86356153687378689</c:v>
                      </c:pt>
                      <c:pt idx="94">
                        <c:v>0.7845197724161187</c:v>
                      </c:pt>
                      <c:pt idx="95">
                        <c:v>0.80493035169913874</c:v>
                      </c:pt>
                      <c:pt idx="96">
                        <c:v>0.78187588966427357</c:v>
                      </c:pt>
                      <c:pt idx="97">
                        <c:v>0.76244329844456549</c:v>
                      </c:pt>
                      <c:pt idx="98">
                        <c:v>0.6761183150859984</c:v>
                      </c:pt>
                      <c:pt idx="99">
                        <c:v>0.75492141818234659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0.99697563665566225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0.94333145128858908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Normal: 42 clusters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12</c:v>
                </c:pt>
                <c:pt idx="2">
                  <c:v>51</c:v>
                </c:pt>
                <c:pt idx="3">
                  <c:v>11</c:v>
                </c:pt>
                <c:pt idx="4">
                  <c:v>11</c:v>
                </c:pt>
                <c:pt idx="5">
                  <c:v>22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12</c:v>
                </c:pt>
                <c:pt idx="12">
                  <c:v>12</c:v>
                </c:pt>
                <c:pt idx="13">
                  <c:v>22</c:v>
                </c:pt>
                <c:pt idx="14">
                  <c:v>14</c:v>
                </c:pt>
                <c:pt idx="15">
                  <c:v>11</c:v>
                </c:pt>
                <c:pt idx="16">
                  <c:v>17</c:v>
                </c:pt>
                <c:pt idx="17">
                  <c:v>25</c:v>
                </c:pt>
                <c:pt idx="18">
                  <c:v>26</c:v>
                </c:pt>
                <c:pt idx="19">
                  <c:v>12</c:v>
                </c:pt>
                <c:pt idx="20">
                  <c:v>11</c:v>
                </c:pt>
                <c:pt idx="21">
                  <c:v>13</c:v>
                </c:pt>
                <c:pt idx="22">
                  <c:v>17</c:v>
                </c:pt>
                <c:pt idx="23">
                  <c:v>12</c:v>
                </c:pt>
                <c:pt idx="24">
                  <c:v>12</c:v>
                </c:pt>
                <c:pt idx="25">
                  <c:v>16</c:v>
                </c:pt>
                <c:pt idx="26">
                  <c:v>12</c:v>
                </c:pt>
                <c:pt idx="27">
                  <c:v>12</c:v>
                </c:pt>
                <c:pt idx="28">
                  <c:v>11</c:v>
                </c:pt>
                <c:pt idx="29">
                  <c:v>13</c:v>
                </c:pt>
                <c:pt idx="30">
                  <c:v>12</c:v>
                </c:pt>
                <c:pt idx="31">
                  <c:v>11</c:v>
                </c:pt>
                <c:pt idx="32">
                  <c:v>13</c:v>
                </c:pt>
                <c:pt idx="33">
                  <c:v>12</c:v>
                </c:pt>
                <c:pt idx="34">
                  <c:v>13</c:v>
                </c:pt>
                <c:pt idx="35">
                  <c:v>11</c:v>
                </c:pt>
                <c:pt idx="36">
                  <c:v>14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17</c:v>
                </c:pt>
                <c:pt idx="47">
                  <c:v>10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25</c:v>
                </c:pt>
                <c:pt idx="54">
                  <c:v>12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13</c:v>
                </c:pt>
                <c:pt idx="64">
                  <c:v>12</c:v>
                </c:pt>
                <c:pt idx="65">
                  <c:v>18</c:v>
                </c:pt>
                <c:pt idx="66">
                  <c:v>18</c:v>
                </c:pt>
                <c:pt idx="67">
                  <c:v>12</c:v>
                </c:pt>
                <c:pt idx="68">
                  <c:v>11</c:v>
                </c:pt>
                <c:pt idx="69">
                  <c:v>17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11</c:v>
                </c:pt>
                <c:pt idx="84">
                  <c:v>12</c:v>
                </c:pt>
                <c:pt idx="85">
                  <c:v>11</c:v>
                </c:pt>
                <c:pt idx="86">
                  <c:v>12</c:v>
                </c:pt>
                <c:pt idx="87">
                  <c:v>10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11</c:v>
                </c:pt>
                <c:pt idx="94">
                  <c:v>11</c:v>
                </c:pt>
                <c:pt idx="95">
                  <c:v>10</c:v>
                </c:pt>
                <c:pt idx="96">
                  <c:v>11</c:v>
                </c:pt>
                <c:pt idx="97">
                  <c:v>12</c:v>
                </c:pt>
                <c:pt idx="98">
                  <c:v>19</c:v>
                </c:pt>
                <c:pt idx="99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36</c:v>
                </c:pt>
                <c:pt idx="1">
                  <c:v>26</c:v>
                </c:pt>
                <c:pt idx="2">
                  <c:v>42</c:v>
                </c:pt>
                <c:pt idx="3">
                  <c:v>27</c:v>
                </c:pt>
                <c:pt idx="4">
                  <c:v>26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25</c:v>
                </c:pt>
                <c:pt idx="9">
                  <c:v>53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25</c:v>
                </c:pt>
                <c:pt idx="15">
                  <c:v>32</c:v>
                </c:pt>
                <c:pt idx="16">
                  <c:v>25</c:v>
                </c:pt>
                <c:pt idx="17">
                  <c:v>31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32</c:v>
                </c:pt>
                <c:pt idx="24">
                  <c:v>26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30</c:v>
                </c:pt>
                <c:pt idx="29">
                  <c:v>25</c:v>
                </c:pt>
                <c:pt idx="30">
                  <c:v>25</c:v>
                </c:pt>
                <c:pt idx="31">
                  <c:v>49</c:v>
                </c:pt>
                <c:pt idx="32">
                  <c:v>25</c:v>
                </c:pt>
                <c:pt idx="33">
                  <c:v>25</c:v>
                </c:pt>
                <c:pt idx="34">
                  <c:v>28</c:v>
                </c:pt>
                <c:pt idx="35">
                  <c:v>26</c:v>
                </c:pt>
                <c:pt idx="36">
                  <c:v>26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27</c:v>
                </c:pt>
                <c:pt idx="46">
                  <c:v>25</c:v>
                </c:pt>
                <c:pt idx="47">
                  <c:v>31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41</c:v>
                </c:pt>
                <c:pt idx="52">
                  <c:v>29</c:v>
                </c:pt>
                <c:pt idx="53">
                  <c:v>60</c:v>
                </c:pt>
                <c:pt idx="54">
                  <c:v>25</c:v>
                </c:pt>
                <c:pt idx="55">
                  <c:v>29</c:v>
                </c:pt>
                <c:pt idx="56">
                  <c:v>44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48</c:v>
                </c:pt>
                <c:pt idx="63">
                  <c:v>26</c:v>
                </c:pt>
                <c:pt idx="64">
                  <c:v>26</c:v>
                </c:pt>
                <c:pt idx="65">
                  <c:v>29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53</c:v>
                </c:pt>
                <c:pt idx="76">
                  <c:v>25</c:v>
                </c:pt>
                <c:pt idx="77">
                  <c:v>25</c:v>
                </c:pt>
                <c:pt idx="78">
                  <c:v>28</c:v>
                </c:pt>
                <c:pt idx="79">
                  <c:v>26</c:v>
                </c:pt>
                <c:pt idx="80">
                  <c:v>26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46</c:v>
                </c:pt>
                <c:pt idx="86">
                  <c:v>26</c:v>
                </c:pt>
                <c:pt idx="87">
                  <c:v>25</c:v>
                </c:pt>
                <c:pt idx="88">
                  <c:v>28</c:v>
                </c:pt>
                <c:pt idx="89">
                  <c:v>26</c:v>
                </c:pt>
                <c:pt idx="90">
                  <c:v>49</c:v>
                </c:pt>
                <c:pt idx="91">
                  <c:v>27</c:v>
                </c:pt>
                <c:pt idx="92">
                  <c:v>26</c:v>
                </c:pt>
                <c:pt idx="93">
                  <c:v>25</c:v>
                </c:pt>
                <c:pt idx="94">
                  <c:v>32</c:v>
                </c:pt>
                <c:pt idx="95">
                  <c:v>26</c:v>
                </c:pt>
                <c:pt idx="96">
                  <c:v>26</c:v>
                </c:pt>
                <c:pt idx="97">
                  <c:v>28</c:v>
                </c:pt>
                <c:pt idx="98">
                  <c:v>25</c:v>
                </c:pt>
                <c:pt idx="99">
                  <c:v>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5854</c:v>
                </c:pt>
                <c:pt idx="1">
                  <c:v>4155</c:v>
                </c:pt>
                <c:pt idx="2">
                  <c:v>4110</c:v>
                </c:pt>
                <c:pt idx="3">
                  <c:v>4297</c:v>
                </c:pt>
                <c:pt idx="4">
                  <c:v>4520</c:v>
                </c:pt>
                <c:pt idx="5">
                  <c:v>4348</c:v>
                </c:pt>
                <c:pt idx="6">
                  <c:v>4370</c:v>
                </c:pt>
                <c:pt idx="7">
                  <c:v>4172</c:v>
                </c:pt>
                <c:pt idx="8">
                  <c:v>4273</c:v>
                </c:pt>
                <c:pt idx="9">
                  <c:v>3965</c:v>
                </c:pt>
                <c:pt idx="10">
                  <c:v>4242</c:v>
                </c:pt>
                <c:pt idx="11">
                  <c:v>4285</c:v>
                </c:pt>
                <c:pt idx="12">
                  <c:v>4073</c:v>
                </c:pt>
                <c:pt idx="13">
                  <c:v>4102</c:v>
                </c:pt>
                <c:pt idx="14">
                  <c:v>4040</c:v>
                </c:pt>
                <c:pt idx="15">
                  <c:v>4168</c:v>
                </c:pt>
                <c:pt idx="16">
                  <c:v>4285</c:v>
                </c:pt>
                <c:pt idx="17">
                  <c:v>4232</c:v>
                </c:pt>
                <c:pt idx="18">
                  <c:v>4191</c:v>
                </c:pt>
                <c:pt idx="19">
                  <c:v>4037</c:v>
                </c:pt>
                <c:pt idx="20">
                  <c:v>4341</c:v>
                </c:pt>
                <c:pt idx="21">
                  <c:v>4128</c:v>
                </c:pt>
                <c:pt idx="22">
                  <c:v>4364</c:v>
                </c:pt>
                <c:pt idx="23">
                  <c:v>4385</c:v>
                </c:pt>
                <c:pt idx="24">
                  <c:v>4095</c:v>
                </c:pt>
                <c:pt idx="25">
                  <c:v>4196</c:v>
                </c:pt>
                <c:pt idx="26">
                  <c:v>4176</c:v>
                </c:pt>
                <c:pt idx="27">
                  <c:v>4188</c:v>
                </c:pt>
                <c:pt idx="28">
                  <c:v>4423</c:v>
                </c:pt>
                <c:pt idx="29">
                  <c:v>4155</c:v>
                </c:pt>
                <c:pt idx="30">
                  <c:v>4265</c:v>
                </c:pt>
                <c:pt idx="31">
                  <c:v>4271</c:v>
                </c:pt>
                <c:pt idx="32">
                  <c:v>4038</c:v>
                </c:pt>
                <c:pt idx="33">
                  <c:v>4358</c:v>
                </c:pt>
                <c:pt idx="34">
                  <c:v>4188</c:v>
                </c:pt>
                <c:pt idx="35">
                  <c:v>4269</c:v>
                </c:pt>
                <c:pt idx="36">
                  <c:v>4113</c:v>
                </c:pt>
                <c:pt idx="37">
                  <c:v>4588</c:v>
                </c:pt>
                <c:pt idx="38">
                  <c:v>3950</c:v>
                </c:pt>
                <c:pt idx="39">
                  <c:v>4407</c:v>
                </c:pt>
                <c:pt idx="40">
                  <c:v>4221</c:v>
                </c:pt>
                <c:pt idx="41">
                  <c:v>4224</c:v>
                </c:pt>
                <c:pt idx="42">
                  <c:v>4215</c:v>
                </c:pt>
                <c:pt idx="43">
                  <c:v>4315</c:v>
                </c:pt>
                <c:pt idx="44">
                  <c:v>4063</c:v>
                </c:pt>
                <c:pt idx="45">
                  <c:v>4468</c:v>
                </c:pt>
                <c:pt idx="46">
                  <c:v>4222</c:v>
                </c:pt>
                <c:pt idx="47">
                  <c:v>4291</c:v>
                </c:pt>
                <c:pt idx="48">
                  <c:v>4342</c:v>
                </c:pt>
                <c:pt idx="49">
                  <c:v>4200</c:v>
                </c:pt>
                <c:pt idx="50">
                  <c:v>4346</c:v>
                </c:pt>
                <c:pt idx="51">
                  <c:v>4310</c:v>
                </c:pt>
                <c:pt idx="52">
                  <c:v>4452</c:v>
                </c:pt>
                <c:pt idx="53">
                  <c:v>4512</c:v>
                </c:pt>
                <c:pt idx="54">
                  <c:v>4442</c:v>
                </c:pt>
                <c:pt idx="55">
                  <c:v>4202</c:v>
                </c:pt>
                <c:pt idx="56">
                  <c:v>4431</c:v>
                </c:pt>
                <c:pt idx="57">
                  <c:v>4118</c:v>
                </c:pt>
                <c:pt idx="58">
                  <c:v>4413</c:v>
                </c:pt>
                <c:pt idx="59">
                  <c:v>4396</c:v>
                </c:pt>
                <c:pt idx="60">
                  <c:v>4537</c:v>
                </c:pt>
                <c:pt idx="61">
                  <c:v>4557</c:v>
                </c:pt>
                <c:pt idx="62">
                  <c:v>4231</c:v>
                </c:pt>
                <c:pt idx="63">
                  <c:v>4645</c:v>
                </c:pt>
                <c:pt idx="64">
                  <c:v>4487</c:v>
                </c:pt>
                <c:pt idx="65">
                  <c:v>4448</c:v>
                </c:pt>
                <c:pt idx="66">
                  <c:v>4520</c:v>
                </c:pt>
                <c:pt idx="67">
                  <c:v>4339</c:v>
                </c:pt>
                <c:pt idx="68">
                  <c:v>4464</c:v>
                </c:pt>
                <c:pt idx="69">
                  <c:v>4297</c:v>
                </c:pt>
                <c:pt idx="70">
                  <c:v>4308</c:v>
                </c:pt>
                <c:pt idx="71">
                  <c:v>4552</c:v>
                </c:pt>
                <c:pt idx="72">
                  <c:v>4386</c:v>
                </c:pt>
                <c:pt idx="73">
                  <c:v>4308</c:v>
                </c:pt>
                <c:pt idx="74">
                  <c:v>4550</c:v>
                </c:pt>
                <c:pt idx="75">
                  <c:v>4485</c:v>
                </c:pt>
                <c:pt idx="76">
                  <c:v>4467</c:v>
                </c:pt>
                <c:pt idx="77">
                  <c:v>4370</c:v>
                </c:pt>
                <c:pt idx="78">
                  <c:v>4531</c:v>
                </c:pt>
                <c:pt idx="79">
                  <c:v>4432</c:v>
                </c:pt>
                <c:pt idx="80">
                  <c:v>4614</c:v>
                </c:pt>
                <c:pt idx="81">
                  <c:v>4471</c:v>
                </c:pt>
                <c:pt idx="82">
                  <c:v>4568</c:v>
                </c:pt>
                <c:pt idx="83">
                  <c:v>4611</c:v>
                </c:pt>
                <c:pt idx="84">
                  <c:v>4448</c:v>
                </c:pt>
                <c:pt idx="85">
                  <c:v>4662</c:v>
                </c:pt>
                <c:pt idx="86">
                  <c:v>4769</c:v>
                </c:pt>
                <c:pt idx="87">
                  <c:v>4483</c:v>
                </c:pt>
                <c:pt idx="88">
                  <c:v>4605</c:v>
                </c:pt>
                <c:pt idx="89">
                  <c:v>4474</c:v>
                </c:pt>
                <c:pt idx="90">
                  <c:v>4679</c:v>
                </c:pt>
                <c:pt idx="91">
                  <c:v>4383</c:v>
                </c:pt>
                <c:pt idx="92">
                  <c:v>4456</c:v>
                </c:pt>
                <c:pt idx="93">
                  <c:v>4571</c:v>
                </c:pt>
                <c:pt idx="94">
                  <c:v>4587</c:v>
                </c:pt>
                <c:pt idx="95">
                  <c:v>4648</c:v>
                </c:pt>
                <c:pt idx="96">
                  <c:v>4550</c:v>
                </c:pt>
                <c:pt idx="97">
                  <c:v>4722</c:v>
                </c:pt>
                <c:pt idx="98">
                  <c:v>4299</c:v>
                </c:pt>
                <c:pt idx="99">
                  <c:v>4810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36816</c:v>
                </c:pt>
                <c:pt idx="1">
                  <c:v>31296</c:v>
                </c:pt>
                <c:pt idx="2">
                  <c:v>31530</c:v>
                </c:pt>
                <c:pt idx="3">
                  <c:v>32218</c:v>
                </c:pt>
                <c:pt idx="4">
                  <c:v>32019</c:v>
                </c:pt>
                <c:pt idx="5">
                  <c:v>31886</c:v>
                </c:pt>
                <c:pt idx="6">
                  <c:v>31749</c:v>
                </c:pt>
                <c:pt idx="7">
                  <c:v>31108</c:v>
                </c:pt>
                <c:pt idx="8">
                  <c:v>31204</c:v>
                </c:pt>
                <c:pt idx="9">
                  <c:v>31429</c:v>
                </c:pt>
                <c:pt idx="10">
                  <c:v>31931</c:v>
                </c:pt>
                <c:pt idx="11">
                  <c:v>31456</c:v>
                </c:pt>
                <c:pt idx="12">
                  <c:v>31267</c:v>
                </c:pt>
                <c:pt idx="13">
                  <c:v>30866</c:v>
                </c:pt>
                <c:pt idx="14">
                  <c:v>30842</c:v>
                </c:pt>
                <c:pt idx="15">
                  <c:v>31202</c:v>
                </c:pt>
                <c:pt idx="16">
                  <c:v>31597</c:v>
                </c:pt>
                <c:pt idx="17">
                  <c:v>31418</c:v>
                </c:pt>
                <c:pt idx="18">
                  <c:v>31240</c:v>
                </c:pt>
                <c:pt idx="19">
                  <c:v>30938</c:v>
                </c:pt>
                <c:pt idx="20">
                  <c:v>31306</c:v>
                </c:pt>
                <c:pt idx="21">
                  <c:v>31281</c:v>
                </c:pt>
                <c:pt idx="22">
                  <c:v>31611</c:v>
                </c:pt>
                <c:pt idx="23">
                  <c:v>31424</c:v>
                </c:pt>
                <c:pt idx="24">
                  <c:v>31356</c:v>
                </c:pt>
                <c:pt idx="25">
                  <c:v>31024</c:v>
                </c:pt>
                <c:pt idx="26">
                  <c:v>31041</c:v>
                </c:pt>
                <c:pt idx="27">
                  <c:v>31151</c:v>
                </c:pt>
                <c:pt idx="28">
                  <c:v>31314</c:v>
                </c:pt>
                <c:pt idx="29">
                  <c:v>30711</c:v>
                </c:pt>
                <c:pt idx="30">
                  <c:v>31193</c:v>
                </c:pt>
                <c:pt idx="31">
                  <c:v>31238</c:v>
                </c:pt>
                <c:pt idx="32">
                  <c:v>30767</c:v>
                </c:pt>
                <c:pt idx="33">
                  <c:v>31081</c:v>
                </c:pt>
                <c:pt idx="34">
                  <c:v>31389</c:v>
                </c:pt>
                <c:pt idx="35">
                  <c:v>31263</c:v>
                </c:pt>
                <c:pt idx="36">
                  <c:v>30880</c:v>
                </c:pt>
                <c:pt idx="37">
                  <c:v>31574</c:v>
                </c:pt>
                <c:pt idx="38">
                  <c:v>30649</c:v>
                </c:pt>
                <c:pt idx="39">
                  <c:v>31294</c:v>
                </c:pt>
                <c:pt idx="40">
                  <c:v>31072</c:v>
                </c:pt>
                <c:pt idx="41">
                  <c:v>31396</c:v>
                </c:pt>
                <c:pt idx="42">
                  <c:v>30851</c:v>
                </c:pt>
                <c:pt idx="43">
                  <c:v>31129</c:v>
                </c:pt>
                <c:pt idx="44">
                  <c:v>30870</c:v>
                </c:pt>
                <c:pt idx="45">
                  <c:v>31101</c:v>
                </c:pt>
                <c:pt idx="46">
                  <c:v>31130</c:v>
                </c:pt>
                <c:pt idx="47">
                  <c:v>31209</c:v>
                </c:pt>
                <c:pt idx="48">
                  <c:v>31148</c:v>
                </c:pt>
                <c:pt idx="49">
                  <c:v>30796</c:v>
                </c:pt>
                <c:pt idx="50">
                  <c:v>30770</c:v>
                </c:pt>
                <c:pt idx="51">
                  <c:v>31262</c:v>
                </c:pt>
                <c:pt idx="52">
                  <c:v>31356</c:v>
                </c:pt>
                <c:pt idx="53">
                  <c:v>32012</c:v>
                </c:pt>
                <c:pt idx="54">
                  <c:v>30882</c:v>
                </c:pt>
                <c:pt idx="55">
                  <c:v>30469</c:v>
                </c:pt>
                <c:pt idx="56">
                  <c:v>30982</c:v>
                </c:pt>
                <c:pt idx="57">
                  <c:v>30509</c:v>
                </c:pt>
                <c:pt idx="58">
                  <c:v>31057</c:v>
                </c:pt>
                <c:pt idx="59">
                  <c:v>31091</c:v>
                </c:pt>
                <c:pt idx="60">
                  <c:v>31141</c:v>
                </c:pt>
                <c:pt idx="61">
                  <c:v>30958</c:v>
                </c:pt>
                <c:pt idx="62">
                  <c:v>30897</c:v>
                </c:pt>
                <c:pt idx="63">
                  <c:v>31072</c:v>
                </c:pt>
                <c:pt idx="64">
                  <c:v>31018</c:v>
                </c:pt>
                <c:pt idx="65">
                  <c:v>30854</c:v>
                </c:pt>
                <c:pt idx="66">
                  <c:v>31392</c:v>
                </c:pt>
                <c:pt idx="67">
                  <c:v>30445</c:v>
                </c:pt>
                <c:pt idx="68">
                  <c:v>30697</c:v>
                </c:pt>
                <c:pt idx="69">
                  <c:v>30467</c:v>
                </c:pt>
                <c:pt idx="70">
                  <c:v>30617</c:v>
                </c:pt>
                <c:pt idx="71">
                  <c:v>30825</c:v>
                </c:pt>
                <c:pt idx="72">
                  <c:v>30655</c:v>
                </c:pt>
                <c:pt idx="73">
                  <c:v>31014</c:v>
                </c:pt>
                <c:pt idx="74">
                  <c:v>31055</c:v>
                </c:pt>
                <c:pt idx="75">
                  <c:v>30663</c:v>
                </c:pt>
                <c:pt idx="76">
                  <c:v>30860</c:v>
                </c:pt>
                <c:pt idx="77">
                  <c:v>30334</c:v>
                </c:pt>
                <c:pt idx="78">
                  <c:v>30728</c:v>
                </c:pt>
                <c:pt idx="79">
                  <c:v>30552</c:v>
                </c:pt>
                <c:pt idx="80">
                  <c:v>30248</c:v>
                </c:pt>
                <c:pt idx="81">
                  <c:v>30773</c:v>
                </c:pt>
                <c:pt idx="82">
                  <c:v>30631</c:v>
                </c:pt>
                <c:pt idx="83">
                  <c:v>30826</c:v>
                </c:pt>
                <c:pt idx="84">
                  <c:v>30551</c:v>
                </c:pt>
                <c:pt idx="85">
                  <c:v>31119</c:v>
                </c:pt>
                <c:pt idx="86">
                  <c:v>30259</c:v>
                </c:pt>
                <c:pt idx="87">
                  <c:v>30114</c:v>
                </c:pt>
                <c:pt idx="88">
                  <c:v>30188</c:v>
                </c:pt>
                <c:pt idx="89">
                  <c:v>30449</c:v>
                </c:pt>
                <c:pt idx="90">
                  <c:v>30324</c:v>
                </c:pt>
                <c:pt idx="91">
                  <c:v>29716</c:v>
                </c:pt>
                <c:pt idx="92">
                  <c:v>30642</c:v>
                </c:pt>
                <c:pt idx="93">
                  <c:v>30598</c:v>
                </c:pt>
                <c:pt idx="94">
                  <c:v>30759</c:v>
                </c:pt>
                <c:pt idx="95">
                  <c:v>30422</c:v>
                </c:pt>
                <c:pt idx="96">
                  <c:v>29543</c:v>
                </c:pt>
                <c:pt idx="97">
                  <c:v>29142</c:v>
                </c:pt>
                <c:pt idx="98">
                  <c:v>29011</c:v>
                </c:pt>
                <c:pt idx="99">
                  <c:v>28897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5740</c:v>
                </c:pt>
                <c:pt idx="1">
                  <c:v>3699</c:v>
                </c:pt>
                <c:pt idx="2">
                  <c:v>3588</c:v>
                </c:pt>
                <c:pt idx="3">
                  <c:v>3748</c:v>
                </c:pt>
                <c:pt idx="4">
                  <c:v>3939</c:v>
                </c:pt>
                <c:pt idx="5">
                  <c:v>3629</c:v>
                </c:pt>
                <c:pt idx="6">
                  <c:v>3899</c:v>
                </c:pt>
                <c:pt idx="7">
                  <c:v>3691</c:v>
                </c:pt>
                <c:pt idx="8">
                  <c:v>3739</c:v>
                </c:pt>
                <c:pt idx="9">
                  <c:v>3584</c:v>
                </c:pt>
                <c:pt idx="10">
                  <c:v>3720</c:v>
                </c:pt>
                <c:pt idx="11">
                  <c:v>3772</c:v>
                </c:pt>
                <c:pt idx="12">
                  <c:v>3633</c:v>
                </c:pt>
                <c:pt idx="13">
                  <c:v>3614</c:v>
                </c:pt>
                <c:pt idx="14">
                  <c:v>3527</c:v>
                </c:pt>
                <c:pt idx="15">
                  <c:v>3695</c:v>
                </c:pt>
                <c:pt idx="16">
                  <c:v>3830</c:v>
                </c:pt>
                <c:pt idx="17">
                  <c:v>3811</c:v>
                </c:pt>
                <c:pt idx="18">
                  <c:v>3694</c:v>
                </c:pt>
                <c:pt idx="19">
                  <c:v>3611</c:v>
                </c:pt>
                <c:pt idx="20">
                  <c:v>3659</c:v>
                </c:pt>
                <c:pt idx="21">
                  <c:v>3622</c:v>
                </c:pt>
                <c:pt idx="22">
                  <c:v>3854</c:v>
                </c:pt>
                <c:pt idx="23">
                  <c:v>3842</c:v>
                </c:pt>
                <c:pt idx="24">
                  <c:v>3568</c:v>
                </c:pt>
                <c:pt idx="25">
                  <c:v>3721</c:v>
                </c:pt>
                <c:pt idx="26">
                  <c:v>3705</c:v>
                </c:pt>
                <c:pt idx="27">
                  <c:v>3673</c:v>
                </c:pt>
                <c:pt idx="28">
                  <c:v>3977</c:v>
                </c:pt>
                <c:pt idx="29">
                  <c:v>3548</c:v>
                </c:pt>
                <c:pt idx="30">
                  <c:v>3761</c:v>
                </c:pt>
                <c:pt idx="31">
                  <c:v>3820</c:v>
                </c:pt>
                <c:pt idx="32">
                  <c:v>3451</c:v>
                </c:pt>
                <c:pt idx="33">
                  <c:v>3769</c:v>
                </c:pt>
                <c:pt idx="34">
                  <c:v>3599</c:v>
                </c:pt>
                <c:pt idx="35">
                  <c:v>3649</c:v>
                </c:pt>
                <c:pt idx="36">
                  <c:v>3636</c:v>
                </c:pt>
                <c:pt idx="37">
                  <c:v>4100</c:v>
                </c:pt>
                <c:pt idx="38">
                  <c:v>3442</c:v>
                </c:pt>
                <c:pt idx="39">
                  <c:v>3755</c:v>
                </c:pt>
                <c:pt idx="40">
                  <c:v>3661</c:v>
                </c:pt>
                <c:pt idx="41">
                  <c:v>3680</c:v>
                </c:pt>
                <c:pt idx="42">
                  <c:v>3542</c:v>
                </c:pt>
                <c:pt idx="43">
                  <c:v>3701</c:v>
                </c:pt>
                <c:pt idx="44">
                  <c:v>3578</c:v>
                </c:pt>
                <c:pt idx="45">
                  <c:v>3821</c:v>
                </c:pt>
                <c:pt idx="46">
                  <c:v>3636</c:v>
                </c:pt>
                <c:pt idx="47">
                  <c:v>3690</c:v>
                </c:pt>
                <c:pt idx="48">
                  <c:v>3706</c:v>
                </c:pt>
                <c:pt idx="49">
                  <c:v>3564</c:v>
                </c:pt>
                <c:pt idx="50">
                  <c:v>3713</c:v>
                </c:pt>
                <c:pt idx="51">
                  <c:v>3704</c:v>
                </c:pt>
                <c:pt idx="52">
                  <c:v>3722</c:v>
                </c:pt>
                <c:pt idx="53">
                  <c:v>3713</c:v>
                </c:pt>
                <c:pt idx="54">
                  <c:v>3781</c:v>
                </c:pt>
                <c:pt idx="55">
                  <c:v>3498</c:v>
                </c:pt>
                <c:pt idx="56">
                  <c:v>3698</c:v>
                </c:pt>
                <c:pt idx="57">
                  <c:v>3475</c:v>
                </c:pt>
                <c:pt idx="58">
                  <c:v>3579</c:v>
                </c:pt>
                <c:pt idx="59">
                  <c:v>3746</c:v>
                </c:pt>
                <c:pt idx="60">
                  <c:v>3763</c:v>
                </c:pt>
                <c:pt idx="61">
                  <c:v>3801</c:v>
                </c:pt>
                <c:pt idx="62">
                  <c:v>3527</c:v>
                </c:pt>
                <c:pt idx="63">
                  <c:v>3806</c:v>
                </c:pt>
                <c:pt idx="64">
                  <c:v>3717</c:v>
                </c:pt>
                <c:pt idx="65">
                  <c:v>3685</c:v>
                </c:pt>
                <c:pt idx="66">
                  <c:v>3705</c:v>
                </c:pt>
                <c:pt idx="67">
                  <c:v>3487</c:v>
                </c:pt>
                <c:pt idx="68">
                  <c:v>3589</c:v>
                </c:pt>
                <c:pt idx="69">
                  <c:v>3545</c:v>
                </c:pt>
                <c:pt idx="70">
                  <c:v>3560</c:v>
                </c:pt>
                <c:pt idx="71">
                  <c:v>3726</c:v>
                </c:pt>
                <c:pt idx="72">
                  <c:v>3532</c:v>
                </c:pt>
                <c:pt idx="73">
                  <c:v>3586</c:v>
                </c:pt>
                <c:pt idx="74">
                  <c:v>3810</c:v>
                </c:pt>
                <c:pt idx="75">
                  <c:v>3556</c:v>
                </c:pt>
                <c:pt idx="76">
                  <c:v>3520</c:v>
                </c:pt>
                <c:pt idx="77">
                  <c:v>3515</c:v>
                </c:pt>
                <c:pt idx="78">
                  <c:v>3592</c:v>
                </c:pt>
                <c:pt idx="79">
                  <c:v>3656</c:v>
                </c:pt>
                <c:pt idx="80">
                  <c:v>3712</c:v>
                </c:pt>
                <c:pt idx="81">
                  <c:v>3561</c:v>
                </c:pt>
                <c:pt idx="82">
                  <c:v>3629</c:v>
                </c:pt>
                <c:pt idx="83">
                  <c:v>3707</c:v>
                </c:pt>
                <c:pt idx="84">
                  <c:v>3564</c:v>
                </c:pt>
                <c:pt idx="85">
                  <c:v>3772</c:v>
                </c:pt>
                <c:pt idx="86">
                  <c:v>3845</c:v>
                </c:pt>
                <c:pt idx="87">
                  <c:v>3555</c:v>
                </c:pt>
                <c:pt idx="88">
                  <c:v>3780</c:v>
                </c:pt>
                <c:pt idx="89">
                  <c:v>3590</c:v>
                </c:pt>
                <c:pt idx="90">
                  <c:v>3851</c:v>
                </c:pt>
                <c:pt idx="91">
                  <c:v>3523</c:v>
                </c:pt>
                <c:pt idx="92">
                  <c:v>3560</c:v>
                </c:pt>
                <c:pt idx="93">
                  <c:v>3824</c:v>
                </c:pt>
                <c:pt idx="94">
                  <c:v>3743</c:v>
                </c:pt>
                <c:pt idx="95">
                  <c:v>3873</c:v>
                </c:pt>
                <c:pt idx="96">
                  <c:v>3670</c:v>
                </c:pt>
                <c:pt idx="97">
                  <c:v>3923</c:v>
                </c:pt>
                <c:pt idx="98">
                  <c:v>3568</c:v>
                </c:pt>
                <c:pt idx="99">
                  <c:v>4405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5109</c:v>
                </c:pt>
                <c:pt idx="1">
                  <c:v>3472</c:v>
                </c:pt>
                <c:pt idx="2">
                  <c:v>3315</c:v>
                </c:pt>
                <c:pt idx="3">
                  <c:v>3589</c:v>
                </c:pt>
                <c:pt idx="4">
                  <c:v>3683</c:v>
                </c:pt>
                <c:pt idx="5">
                  <c:v>3468</c:v>
                </c:pt>
                <c:pt idx="6">
                  <c:v>3675</c:v>
                </c:pt>
                <c:pt idx="7">
                  <c:v>3531</c:v>
                </c:pt>
                <c:pt idx="8">
                  <c:v>3486</c:v>
                </c:pt>
                <c:pt idx="9">
                  <c:v>3198</c:v>
                </c:pt>
                <c:pt idx="10">
                  <c:v>3396</c:v>
                </c:pt>
                <c:pt idx="11">
                  <c:v>3571</c:v>
                </c:pt>
                <c:pt idx="12">
                  <c:v>3349</c:v>
                </c:pt>
                <c:pt idx="13">
                  <c:v>3440</c:v>
                </c:pt>
                <c:pt idx="14">
                  <c:v>3297</c:v>
                </c:pt>
                <c:pt idx="15">
                  <c:v>3448</c:v>
                </c:pt>
                <c:pt idx="16">
                  <c:v>3489</c:v>
                </c:pt>
                <c:pt idx="17">
                  <c:v>3487</c:v>
                </c:pt>
                <c:pt idx="18">
                  <c:v>3510</c:v>
                </c:pt>
                <c:pt idx="19">
                  <c:v>3400</c:v>
                </c:pt>
                <c:pt idx="20">
                  <c:v>3622</c:v>
                </c:pt>
                <c:pt idx="21">
                  <c:v>3390</c:v>
                </c:pt>
                <c:pt idx="22">
                  <c:v>3747</c:v>
                </c:pt>
                <c:pt idx="23">
                  <c:v>3582</c:v>
                </c:pt>
                <c:pt idx="24">
                  <c:v>3349</c:v>
                </c:pt>
                <c:pt idx="25">
                  <c:v>3371</c:v>
                </c:pt>
                <c:pt idx="26">
                  <c:v>3524</c:v>
                </c:pt>
                <c:pt idx="27">
                  <c:v>3460</c:v>
                </c:pt>
                <c:pt idx="28">
                  <c:v>3693</c:v>
                </c:pt>
                <c:pt idx="29">
                  <c:v>3358</c:v>
                </c:pt>
                <c:pt idx="30">
                  <c:v>3476</c:v>
                </c:pt>
                <c:pt idx="31">
                  <c:v>3540</c:v>
                </c:pt>
                <c:pt idx="32">
                  <c:v>3295</c:v>
                </c:pt>
                <c:pt idx="33">
                  <c:v>3657</c:v>
                </c:pt>
                <c:pt idx="34">
                  <c:v>3341</c:v>
                </c:pt>
                <c:pt idx="35">
                  <c:v>3484</c:v>
                </c:pt>
                <c:pt idx="36">
                  <c:v>3420</c:v>
                </c:pt>
                <c:pt idx="37">
                  <c:v>4035</c:v>
                </c:pt>
                <c:pt idx="38">
                  <c:v>3209</c:v>
                </c:pt>
                <c:pt idx="39">
                  <c:v>3642</c:v>
                </c:pt>
                <c:pt idx="40">
                  <c:v>3462</c:v>
                </c:pt>
                <c:pt idx="41">
                  <c:v>3446</c:v>
                </c:pt>
                <c:pt idx="42">
                  <c:v>3449</c:v>
                </c:pt>
                <c:pt idx="43">
                  <c:v>3608</c:v>
                </c:pt>
                <c:pt idx="44">
                  <c:v>3392</c:v>
                </c:pt>
                <c:pt idx="45">
                  <c:v>3690</c:v>
                </c:pt>
                <c:pt idx="46">
                  <c:v>3464</c:v>
                </c:pt>
                <c:pt idx="47">
                  <c:v>3678</c:v>
                </c:pt>
                <c:pt idx="48">
                  <c:v>3683</c:v>
                </c:pt>
                <c:pt idx="49">
                  <c:v>3412</c:v>
                </c:pt>
                <c:pt idx="50">
                  <c:v>3671</c:v>
                </c:pt>
                <c:pt idx="51">
                  <c:v>3571</c:v>
                </c:pt>
                <c:pt idx="52">
                  <c:v>3595</c:v>
                </c:pt>
                <c:pt idx="53">
                  <c:v>3836</c:v>
                </c:pt>
                <c:pt idx="54">
                  <c:v>3709</c:v>
                </c:pt>
                <c:pt idx="55">
                  <c:v>3601</c:v>
                </c:pt>
                <c:pt idx="56">
                  <c:v>3577</c:v>
                </c:pt>
                <c:pt idx="57">
                  <c:v>3352</c:v>
                </c:pt>
                <c:pt idx="58">
                  <c:v>3671</c:v>
                </c:pt>
                <c:pt idx="59">
                  <c:v>3698</c:v>
                </c:pt>
                <c:pt idx="60">
                  <c:v>3908</c:v>
                </c:pt>
                <c:pt idx="61">
                  <c:v>3866</c:v>
                </c:pt>
                <c:pt idx="62">
                  <c:v>3575</c:v>
                </c:pt>
                <c:pt idx="63">
                  <c:v>3953</c:v>
                </c:pt>
                <c:pt idx="64">
                  <c:v>3714</c:v>
                </c:pt>
                <c:pt idx="65">
                  <c:v>3765</c:v>
                </c:pt>
                <c:pt idx="66">
                  <c:v>3826</c:v>
                </c:pt>
                <c:pt idx="67">
                  <c:v>3561</c:v>
                </c:pt>
                <c:pt idx="68">
                  <c:v>3633</c:v>
                </c:pt>
                <c:pt idx="69">
                  <c:v>3612</c:v>
                </c:pt>
                <c:pt idx="70">
                  <c:v>3559</c:v>
                </c:pt>
                <c:pt idx="71">
                  <c:v>3801</c:v>
                </c:pt>
                <c:pt idx="72">
                  <c:v>3633</c:v>
                </c:pt>
                <c:pt idx="73">
                  <c:v>3550</c:v>
                </c:pt>
                <c:pt idx="74">
                  <c:v>3933</c:v>
                </c:pt>
                <c:pt idx="75">
                  <c:v>3604</c:v>
                </c:pt>
                <c:pt idx="76">
                  <c:v>3658</c:v>
                </c:pt>
                <c:pt idx="77">
                  <c:v>3671</c:v>
                </c:pt>
                <c:pt idx="78">
                  <c:v>3746</c:v>
                </c:pt>
                <c:pt idx="79">
                  <c:v>3752</c:v>
                </c:pt>
                <c:pt idx="80">
                  <c:v>3941</c:v>
                </c:pt>
                <c:pt idx="81">
                  <c:v>3749</c:v>
                </c:pt>
                <c:pt idx="82">
                  <c:v>3787</c:v>
                </c:pt>
                <c:pt idx="83">
                  <c:v>3954</c:v>
                </c:pt>
                <c:pt idx="84">
                  <c:v>3705</c:v>
                </c:pt>
                <c:pt idx="85">
                  <c:v>3947</c:v>
                </c:pt>
                <c:pt idx="86">
                  <c:v>4071</c:v>
                </c:pt>
                <c:pt idx="87">
                  <c:v>3753</c:v>
                </c:pt>
                <c:pt idx="88">
                  <c:v>3968</c:v>
                </c:pt>
                <c:pt idx="89">
                  <c:v>3759</c:v>
                </c:pt>
                <c:pt idx="90">
                  <c:v>4023</c:v>
                </c:pt>
                <c:pt idx="91">
                  <c:v>3703</c:v>
                </c:pt>
                <c:pt idx="92">
                  <c:v>3667</c:v>
                </c:pt>
                <c:pt idx="93">
                  <c:v>3818</c:v>
                </c:pt>
                <c:pt idx="94">
                  <c:v>3782</c:v>
                </c:pt>
                <c:pt idx="95">
                  <c:v>3832</c:v>
                </c:pt>
                <c:pt idx="96">
                  <c:v>3628</c:v>
                </c:pt>
                <c:pt idx="97">
                  <c:v>3856</c:v>
                </c:pt>
                <c:pt idx="98">
                  <c:v>3506</c:v>
                </c:pt>
                <c:pt idx="99">
                  <c:v>4365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50</c:v>
                </c:pt>
                <c:pt idx="1">
                  <c:v>28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25</c:v>
                </c:pt>
                <c:pt idx="6">
                  <c:v>90</c:v>
                </c:pt>
                <c:pt idx="7">
                  <c:v>27</c:v>
                </c:pt>
                <c:pt idx="8">
                  <c:v>33</c:v>
                </c:pt>
                <c:pt idx="9">
                  <c:v>25</c:v>
                </c:pt>
                <c:pt idx="10">
                  <c:v>30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28</c:v>
                </c:pt>
                <c:pt idx="24">
                  <c:v>44</c:v>
                </c:pt>
                <c:pt idx="25">
                  <c:v>24</c:v>
                </c:pt>
                <c:pt idx="26">
                  <c:v>61</c:v>
                </c:pt>
                <c:pt idx="27">
                  <c:v>24</c:v>
                </c:pt>
                <c:pt idx="28">
                  <c:v>37</c:v>
                </c:pt>
                <c:pt idx="29">
                  <c:v>24</c:v>
                </c:pt>
                <c:pt idx="30">
                  <c:v>25</c:v>
                </c:pt>
                <c:pt idx="31">
                  <c:v>28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108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27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26</c:v>
                </c:pt>
                <c:pt idx="70">
                  <c:v>24</c:v>
                </c:pt>
                <c:pt idx="71">
                  <c:v>31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26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28</c:v>
                </c:pt>
                <c:pt idx="84">
                  <c:v>24</c:v>
                </c:pt>
                <c:pt idx="85">
                  <c:v>24</c:v>
                </c:pt>
                <c:pt idx="86">
                  <c:v>26</c:v>
                </c:pt>
                <c:pt idx="87">
                  <c:v>24</c:v>
                </c:pt>
                <c:pt idx="88">
                  <c:v>25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45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31</c:v>
                </c:pt>
                <c:pt idx="2">
                  <c:v>31</c:v>
                </c:pt>
                <c:pt idx="3">
                  <c:v>29</c:v>
                </c:pt>
                <c:pt idx="4">
                  <c:v>65</c:v>
                </c:pt>
                <c:pt idx="5">
                  <c:v>30</c:v>
                </c:pt>
                <c:pt idx="6">
                  <c:v>46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29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30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57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30</c:v>
                </c:pt>
                <c:pt idx="55">
                  <c:v>27</c:v>
                </c:pt>
                <c:pt idx="56">
                  <c:v>65</c:v>
                </c:pt>
                <c:pt idx="57">
                  <c:v>27</c:v>
                </c:pt>
                <c:pt idx="58">
                  <c:v>27</c:v>
                </c:pt>
                <c:pt idx="59">
                  <c:v>29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29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30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29</c:v>
                </c:pt>
                <c:pt idx="78">
                  <c:v>27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28</c:v>
                </c:pt>
                <c:pt idx="93">
                  <c:v>61</c:v>
                </c:pt>
                <c:pt idx="94">
                  <c:v>33</c:v>
                </c:pt>
                <c:pt idx="95">
                  <c:v>27</c:v>
                </c:pt>
                <c:pt idx="96">
                  <c:v>29</c:v>
                </c:pt>
                <c:pt idx="97">
                  <c:v>27</c:v>
                </c:pt>
                <c:pt idx="98">
                  <c:v>31</c:v>
                </c:pt>
                <c:pt idx="99">
                  <c:v>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46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24</c:v>
                </c:pt>
                <c:pt idx="17">
                  <c:v>25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24</c:v>
                </c:pt>
                <c:pt idx="34">
                  <c:v>25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38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27</c:v>
                </c:pt>
                <c:pt idx="58">
                  <c:v>27</c:v>
                </c:pt>
                <c:pt idx="59">
                  <c:v>25</c:v>
                </c:pt>
                <c:pt idx="60">
                  <c:v>26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67</c:v>
                </c:pt>
                <c:pt idx="68">
                  <c:v>25</c:v>
                </c:pt>
                <c:pt idx="69">
                  <c:v>26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54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24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29</c:v>
                </c:pt>
                <c:pt idx="94">
                  <c:v>28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56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81</c:v>
                </c:pt>
                <c:pt idx="1">
                  <c:v>40</c:v>
                </c:pt>
                <c:pt idx="2">
                  <c:v>40</c:v>
                </c:pt>
                <c:pt idx="3">
                  <c:v>42</c:v>
                </c:pt>
                <c:pt idx="4">
                  <c:v>40</c:v>
                </c:pt>
                <c:pt idx="5">
                  <c:v>55</c:v>
                </c:pt>
                <c:pt idx="6">
                  <c:v>42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41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41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43</c:v>
                </c:pt>
                <c:pt idx="24">
                  <c:v>40</c:v>
                </c:pt>
                <c:pt idx="25">
                  <c:v>40</c:v>
                </c:pt>
                <c:pt idx="26">
                  <c:v>41</c:v>
                </c:pt>
                <c:pt idx="27">
                  <c:v>51</c:v>
                </c:pt>
                <c:pt idx="28">
                  <c:v>40</c:v>
                </c:pt>
                <c:pt idx="29">
                  <c:v>40</c:v>
                </c:pt>
                <c:pt idx="30">
                  <c:v>41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41</c:v>
                </c:pt>
                <c:pt idx="35">
                  <c:v>39</c:v>
                </c:pt>
                <c:pt idx="36">
                  <c:v>40</c:v>
                </c:pt>
                <c:pt idx="37">
                  <c:v>78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40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40</c:v>
                </c:pt>
                <c:pt idx="48">
                  <c:v>40</c:v>
                </c:pt>
                <c:pt idx="49">
                  <c:v>39</c:v>
                </c:pt>
                <c:pt idx="50">
                  <c:v>39</c:v>
                </c:pt>
                <c:pt idx="51">
                  <c:v>47</c:v>
                </c:pt>
                <c:pt idx="52">
                  <c:v>43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38</c:v>
                </c:pt>
                <c:pt idx="59">
                  <c:v>39</c:v>
                </c:pt>
                <c:pt idx="60">
                  <c:v>40</c:v>
                </c:pt>
                <c:pt idx="61">
                  <c:v>78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41</c:v>
                </c:pt>
                <c:pt idx="66">
                  <c:v>42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36</c:v>
                </c:pt>
                <c:pt idx="71">
                  <c:v>36</c:v>
                </c:pt>
                <c:pt idx="72">
                  <c:v>43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37</c:v>
                </c:pt>
                <c:pt idx="77">
                  <c:v>37</c:v>
                </c:pt>
                <c:pt idx="78">
                  <c:v>36</c:v>
                </c:pt>
                <c:pt idx="79">
                  <c:v>37</c:v>
                </c:pt>
                <c:pt idx="80">
                  <c:v>39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71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35</c:v>
                </c:pt>
                <c:pt idx="94">
                  <c:v>56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5756</c:v>
                </c:pt>
                <c:pt idx="1">
                  <c:v>4607</c:v>
                </c:pt>
                <c:pt idx="2">
                  <c:v>4682</c:v>
                </c:pt>
                <c:pt idx="3">
                  <c:v>4525</c:v>
                </c:pt>
                <c:pt idx="4">
                  <c:v>4605</c:v>
                </c:pt>
                <c:pt idx="5">
                  <c:v>4545</c:v>
                </c:pt>
                <c:pt idx="6">
                  <c:v>4570</c:v>
                </c:pt>
                <c:pt idx="7">
                  <c:v>4449</c:v>
                </c:pt>
                <c:pt idx="8">
                  <c:v>4581</c:v>
                </c:pt>
                <c:pt idx="9">
                  <c:v>4494</c:v>
                </c:pt>
                <c:pt idx="10">
                  <c:v>4622</c:v>
                </c:pt>
                <c:pt idx="11">
                  <c:v>4537</c:v>
                </c:pt>
                <c:pt idx="12">
                  <c:v>4488</c:v>
                </c:pt>
                <c:pt idx="13">
                  <c:v>4635</c:v>
                </c:pt>
                <c:pt idx="14">
                  <c:v>4512</c:v>
                </c:pt>
                <c:pt idx="15">
                  <c:v>4606</c:v>
                </c:pt>
                <c:pt idx="16">
                  <c:v>4551</c:v>
                </c:pt>
                <c:pt idx="17">
                  <c:v>4551</c:v>
                </c:pt>
                <c:pt idx="18">
                  <c:v>4467</c:v>
                </c:pt>
                <c:pt idx="19">
                  <c:v>4521</c:v>
                </c:pt>
                <c:pt idx="20">
                  <c:v>4585</c:v>
                </c:pt>
                <c:pt idx="21">
                  <c:v>4521</c:v>
                </c:pt>
                <c:pt idx="22">
                  <c:v>4623</c:v>
                </c:pt>
                <c:pt idx="23">
                  <c:v>4555</c:v>
                </c:pt>
                <c:pt idx="24">
                  <c:v>4426</c:v>
                </c:pt>
                <c:pt idx="25">
                  <c:v>4513</c:v>
                </c:pt>
                <c:pt idx="26">
                  <c:v>4579</c:v>
                </c:pt>
                <c:pt idx="27">
                  <c:v>4558</c:v>
                </c:pt>
                <c:pt idx="28">
                  <c:v>4603</c:v>
                </c:pt>
                <c:pt idx="29">
                  <c:v>4600</c:v>
                </c:pt>
                <c:pt idx="30">
                  <c:v>4476</c:v>
                </c:pt>
                <c:pt idx="31">
                  <c:v>4574</c:v>
                </c:pt>
                <c:pt idx="32">
                  <c:v>4549</c:v>
                </c:pt>
                <c:pt idx="33">
                  <c:v>4536</c:v>
                </c:pt>
                <c:pt idx="34">
                  <c:v>4527</c:v>
                </c:pt>
                <c:pt idx="35">
                  <c:v>4508</c:v>
                </c:pt>
                <c:pt idx="36">
                  <c:v>4554</c:v>
                </c:pt>
                <c:pt idx="37">
                  <c:v>4590</c:v>
                </c:pt>
                <c:pt idx="38">
                  <c:v>4515</c:v>
                </c:pt>
                <c:pt idx="39">
                  <c:v>4642</c:v>
                </c:pt>
                <c:pt idx="40">
                  <c:v>4511</c:v>
                </c:pt>
                <c:pt idx="41">
                  <c:v>4513</c:v>
                </c:pt>
                <c:pt idx="42">
                  <c:v>4512</c:v>
                </c:pt>
                <c:pt idx="43">
                  <c:v>4680</c:v>
                </c:pt>
                <c:pt idx="44">
                  <c:v>4515</c:v>
                </c:pt>
                <c:pt idx="45">
                  <c:v>4542</c:v>
                </c:pt>
                <c:pt idx="46">
                  <c:v>4482</c:v>
                </c:pt>
                <c:pt idx="47">
                  <c:v>4628</c:v>
                </c:pt>
                <c:pt idx="48">
                  <c:v>4602</c:v>
                </c:pt>
                <c:pt idx="49">
                  <c:v>4499</c:v>
                </c:pt>
                <c:pt idx="50">
                  <c:v>4567</c:v>
                </c:pt>
                <c:pt idx="51">
                  <c:v>4455</c:v>
                </c:pt>
                <c:pt idx="52">
                  <c:v>4617</c:v>
                </c:pt>
                <c:pt idx="53">
                  <c:v>4627</c:v>
                </c:pt>
                <c:pt idx="54">
                  <c:v>4532</c:v>
                </c:pt>
                <c:pt idx="55">
                  <c:v>4549</c:v>
                </c:pt>
                <c:pt idx="56">
                  <c:v>4555</c:v>
                </c:pt>
                <c:pt idx="57">
                  <c:v>4503</c:v>
                </c:pt>
                <c:pt idx="58">
                  <c:v>4641</c:v>
                </c:pt>
                <c:pt idx="59">
                  <c:v>4459</c:v>
                </c:pt>
                <c:pt idx="60">
                  <c:v>4548</c:v>
                </c:pt>
                <c:pt idx="61">
                  <c:v>4617</c:v>
                </c:pt>
                <c:pt idx="62">
                  <c:v>4433</c:v>
                </c:pt>
                <c:pt idx="63">
                  <c:v>4581</c:v>
                </c:pt>
                <c:pt idx="64">
                  <c:v>4549</c:v>
                </c:pt>
                <c:pt idx="65">
                  <c:v>4646</c:v>
                </c:pt>
                <c:pt idx="66">
                  <c:v>4579</c:v>
                </c:pt>
                <c:pt idx="67">
                  <c:v>4441</c:v>
                </c:pt>
                <c:pt idx="68">
                  <c:v>4558</c:v>
                </c:pt>
                <c:pt idx="69">
                  <c:v>4545</c:v>
                </c:pt>
                <c:pt idx="70">
                  <c:v>4530</c:v>
                </c:pt>
                <c:pt idx="71">
                  <c:v>4508</c:v>
                </c:pt>
                <c:pt idx="72">
                  <c:v>4664</c:v>
                </c:pt>
                <c:pt idx="73">
                  <c:v>4470</c:v>
                </c:pt>
                <c:pt idx="74">
                  <c:v>4592</c:v>
                </c:pt>
                <c:pt idx="75">
                  <c:v>4391</c:v>
                </c:pt>
                <c:pt idx="76">
                  <c:v>4684</c:v>
                </c:pt>
                <c:pt idx="77">
                  <c:v>4516</c:v>
                </c:pt>
                <c:pt idx="78">
                  <c:v>4646</c:v>
                </c:pt>
                <c:pt idx="79">
                  <c:v>4625</c:v>
                </c:pt>
                <c:pt idx="80">
                  <c:v>4567</c:v>
                </c:pt>
                <c:pt idx="81">
                  <c:v>4526</c:v>
                </c:pt>
                <c:pt idx="82">
                  <c:v>4531</c:v>
                </c:pt>
                <c:pt idx="83">
                  <c:v>4666</c:v>
                </c:pt>
                <c:pt idx="84">
                  <c:v>4555</c:v>
                </c:pt>
                <c:pt idx="85">
                  <c:v>4558</c:v>
                </c:pt>
                <c:pt idx="86">
                  <c:v>4530</c:v>
                </c:pt>
                <c:pt idx="87">
                  <c:v>4507</c:v>
                </c:pt>
                <c:pt idx="88">
                  <c:v>4621</c:v>
                </c:pt>
                <c:pt idx="89">
                  <c:v>4456</c:v>
                </c:pt>
                <c:pt idx="90">
                  <c:v>4712</c:v>
                </c:pt>
                <c:pt idx="91">
                  <c:v>4591</c:v>
                </c:pt>
                <c:pt idx="92">
                  <c:v>4591</c:v>
                </c:pt>
                <c:pt idx="93">
                  <c:v>4560</c:v>
                </c:pt>
                <c:pt idx="94">
                  <c:v>4528</c:v>
                </c:pt>
                <c:pt idx="95">
                  <c:v>4667</c:v>
                </c:pt>
                <c:pt idx="96">
                  <c:v>4509</c:v>
                </c:pt>
                <c:pt idx="97">
                  <c:v>4605</c:v>
                </c:pt>
                <c:pt idx="98">
                  <c:v>4497</c:v>
                </c:pt>
                <c:pt idx="99">
                  <c:v>4967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20</c:v>
                </c:pt>
                <c:pt idx="4">
                  <c:v>32</c:v>
                </c:pt>
                <c:pt idx="5">
                  <c:v>19</c:v>
                </c:pt>
                <c:pt idx="6">
                  <c:v>32</c:v>
                </c:pt>
                <c:pt idx="7">
                  <c:v>20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55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18</c:v>
                </c:pt>
                <c:pt idx="50">
                  <c:v>18</c:v>
                </c:pt>
                <c:pt idx="51">
                  <c:v>25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18</c:v>
                </c:pt>
                <c:pt idx="56">
                  <c:v>18</c:v>
                </c:pt>
                <c:pt idx="57">
                  <c:v>21</c:v>
                </c:pt>
                <c:pt idx="58">
                  <c:v>18</c:v>
                </c:pt>
                <c:pt idx="59">
                  <c:v>18</c:v>
                </c:pt>
                <c:pt idx="60">
                  <c:v>25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24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22</c:v>
                </c:pt>
                <c:pt idx="95">
                  <c:v>18</c:v>
                </c:pt>
                <c:pt idx="96">
                  <c:v>20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84 clusters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36</c:v>
                      </c:pt>
                      <c:pt idx="1">
                        <c:v>20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20</c:v>
                      </c:pt>
                      <c:pt idx="12">
                        <c:v>42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17</c:v>
                      </c:pt>
                      <c:pt idx="16">
                        <c:v>26</c:v>
                      </c:pt>
                      <c:pt idx="17">
                        <c:v>18</c:v>
                      </c:pt>
                      <c:pt idx="18">
                        <c:v>33</c:v>
                      </c:pt>
                      <c:pt idx="19">
                        <c:v>19</c:v>
                      </c:pt>
                      <c:pt idx="20">
                        <c:v>21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21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20</c:v>
                      </c:pt>
                      <c:pt idx="28">
                        <c:v>24</c:v>
                      </c:pt>
                      <c:pt idx="29">
                        <c:v>38</c:v>
                      </c:pt>
                      <c:pt idx="30">
                        <c:v>19</c:v>
                      </c:pt>
                      <c:pt idx="31">
                        <c:v>19</c:v>
                      </c:pt>
                      <c:pt idx="32">
                        <c:v>18</c:v>
                      </c:pt>
                      <c:pt idx="33">
                        <c:v>19</c:v>
                      </c:pt>
                      <c:pt idx="34">
                        <c:v>19</c:v>
                      </c:pt>
                      <c:pt idx="35">
                        <c:v>21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19</c:v>
                      </c:pt>
                      <c:pt idx="39">
                        <c:v>19</c:v>
                      </c:pt>
                      <c:pt idx="40">
                        <c:v>20</c:v>
                      </c:pt>
                      <c:pt idx="41">
                        <c:v>19</c:v>
                      </c:pt>
                      <c:pt idx="42">
                        <c:v>19</c:v>
                      </c:pt>
                      <c:pt idx="43">
                        <c:v>18</c:v>
                      </c:pt>
                      <c:pt idx="44">
                        <c:v>19</c:v>
                      </c:pt>
                      <c:pt idx="45">
                        <c:v>18</c:v>
                      </c:pt>
                      <c:pt idx="46">
                        <c:v>19</c:v>
                      </c:pt>
                      <c:pt idx="47">
                        <c:v>19</c:v>
                      </c:pt>
                      <c:pt idx="48">
                        <c:v>19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19</c:v>
                      </c:pt>
                      <c:pt idx="53">
                        <c:v>18</c:v>
                      </c:pt>
                      <c:pt idx="54">
                        <c:v>21</c:v>
                      </c:pt>
                      <c:pt idx="55">
                        <c:v>19</c:v>
                      </c:pt>
                      <c:pt idx="56">
                        <c:v>19</c:v>
                      </c:pt>
                      <c:pt idx="57">
                        <c:v>19</c:v>
                      </c:pt>
                      <c:pt idx="58">
                        <c:v>18</c:v>
                      </c:pt>
                      <c:pt idx="59">
                        <c:v>19</c:v>
                      </c:pt>
                      <c:pt idx="60">
                        <c:v>19</c:v>
                      </c:pt>
                      <c:pt idx="61">
                        <c:v>19</c:v>
                      </c:pt>
                      <c:pt idx="62">
                        <c:v>18</c:v>
                      </c:pt>
                      <c:pt idx="63">
                        <c:v>19</c:v>
                      </c:pt>
                      <c:pt idx="64">
                        <c:v>19</c:v>
                      </c:pt>
                      <c:pt idx="65">
                        <c:v>18</c:v>
                      </c:pt>
                      <c:pt idx="66">
                        <c:v>29</c:v>
                      </c:pt>
                      <c:pt idx="67">
                        <c:v>41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19</c:v>
                      </c:pt>
                      <c:pt idx="71">
                        <c:v>21</c:v>
                      </c:pt>
                      <c:pt idx="72">
                        <c:v>19</c:v>
                      </c:pt>
                      <c:pt idx="73">
                        <c:v>37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41</c:v>
                      </c:pt>
                      <c:pt idx="78">
                        <c:v>18</c:v>
                      </c:pt>
                      <c:pt idx="79">
                        <c:v>17</c:v>
                      </c:pt>
                      <c:pt idx="80">
                        <c:v>21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21</c:v>
                      </c:pt>
                      <c:pt idx="90">
                        <c:v>18</c:v>
                      </c:pt>
                      <c:pt idx="91">
                        <c:v>19</c:v>
                      </c:pt>
                      <c:pt idx="92">
                        <c:v>18</c:v>
                      </c:pt>
                      <c:pt idx="93">
                        <c:v>19</c:v>
                      </c:pt>
                      <c:pt idx="94">
                        <c:v>29</c:v>
                      </c:pt>
                      <c:pt idx="95">
                        <c:v>19</c:v>
                      </c:pt>
                      <c:pt idx="96">
                        <c:v>17</c:v>
                      </c:pt>
                      <c:pt idx="97">
                        <c:v>20</c:v>
                      </c:pt>
                      <c:pt idx="98">
                        <c:v>19</c:v>
                      </c:pt>
                      <c:pt idx="99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126 clusters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19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20</c:v>
                      </c:pt>
                      <c:pt idx="8">
                        <c:v>19</c:v>
                      </c:pt>
                      <c:pt idx="9">
                        <c:v>19</c:v>
                      </c:pt>
                      <c:pt idx="10">
                        <c:v>19</c:v>
                      </c:pt>
                      <c:pt idx="11">
                        <c:v>19</c:v>
                      </c:pt>
                      <c:pt idx="12">
                        <c:v>42</c:v>
                      </c:pt>
                      <c:pt idx="13">
                        <c:v>18</c:v>
                      </c:pt>
                      <c:pt idx="14">
                        <c:v>19</c:v>
                      </c:pt>
                      <c:pt idx="15">
                        <c:v>19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33</c:v>
                      </c:pt>
                      <c:pt idx="24">
                        <c:v>19</c:v>
                      </c:pt>
                      <c:pt idx="25">
                        <c:v>19</c:v>
                      </c:pt>
                      <c:pt idx="26">
                        <c:v>19</c:v>
                      </c:pt>
                      <c:pt idx="27">
                        <c:v>19</c:v>
                      </c:pt>
                      <c:pt idx="28">
                        <c:v>19</c:v>
                      </c:pt>
                      <c:pt idx="29">
                        <c:v>38</c:v>
                      </c:pt>
                      <c:pt idx="30">
                        <c:v>18</c:v>
                      </c:pt>
                      <c:pt idx="31">
                        <c:v>34</c:v>
                      </c:pt>
                      <c:pt idx="32">
                        <c:v>19</c:v>
                      </c:pt>
                      <c:pt idx="33">
                        <c:v>19</c:v>
                      </c:pt>
                      <c:pt idx="34">
                        <c:v>29</c:v>
                      </c:pt>
                      <c:pt idx="35">
                        <c:v>20</c:v>
                      </c:pt>
                      <c:pt idx="36">
                        <c:v>19</c:v>
                      </c:pt>
                      <c:pt idx="37">
                        <c:v>19</c:v>
                      </c:pt>
                      <c:pt idx="38">
                        <c:v>19</c:v>
                      </c:pt>
                      <c:pt idx="39">
                        <c:v>19</c:v>
                      </c:pt>
                      <c:pt idx="40">
                        <c:v>19</c:v>
                      </c:pt>
                      <c:pt idx="41">
                        <c:v>19</c:v>
                      </c:pt>
                      <c:pt idx="42">
                        <c:v>19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35</c:v>
                      </c:pt>
                      <c:pt idx="46">
                        <c:v>19</c:v>
                      </c:pt>
                      <c:pt idx="47">
                        <c:v>21</c:v>
                      </c:pt>
                      <c:pt idx="48">
                        <c:v>22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19</c:v>
                      </c:pt>
                      <c:pt idx="52">
                        <c:v>19</c:v>
                      </c:pt>
                      <c:pt idx="53">
                        <c:v>53</c:v>
                      </c:pt>
                      <c:pt idx="54">
                        <c:v>25</c:v>
                      </c:pt>
                      <c:pt idx="55">
                        <c:v>19</c:v>
                      </c:pt>
                      <c:pt idx="56">
                        <c:v>19</c:v>
                      </c:pt>
                      <c:pt idx="57">
                        <c:v>18</c:v>
                      </c:pt>
                      <c:pt idx="58">
                        <c:v>19</c:v>
                      </c:pt>
                      <c:pt idx="59">
                        <c:v>19</c:v>
                      </c:pt>
                      <c:pt idx="60">
                        <c:v>25</c:v>
                      </c:pt>
                      <c:pt idx="61">
                        <c:v>35</c:v>
                      </c:pt>
                      <c:pt idx="62">
                        <c:v>18</c:v>
                      </c:pt>
                      <c:pt idx="63">
                        <c:v>19</c:v>
                      </c:pt>
                      <c:pt idx="64">
                        <c:v>19</c:v>
                      </c:pt>
                      <c:pt idx="65">
                        <c:v>20</c:v>
                      </c:pt>
                      <c:pt idx="66">
                        <c:v>30</c:v>
                      </c:pt>
                      <c:pt idx="67">
                        <c:v>41</c:v>
                      </c:pt>
                      <c:pt idx="68">
                        <c:v>19</c:v>
                      </c:pt>
                      <c:pt idx="69">
                        <c:v>44</c:v>
                      </c:pt>
                      <c:pt idx="70">
                        <c:v>20</c:v>
                      </c:pt>
                      <c:pt idx="71">
                        <c:v>24</c:v>
                      </c:pt>
                      <c:pt idx="72">
                        <c:v>21</c:v>
                      </c:pt>
                      <c:pt idx="73">
                        <c:v>20</c:v>
                      </c:pt>
                      <c:pt idx="74">
                        <c:v>19</c:v>
                      </c:pt>
                      <c:pt idx="75">
                        <c:v>19</c:v>
                      </c:pt>
                      <c:pt idx="76">
                        <c:v>18</c:v>
                      </c:pt>
                      <c:pt idx="77">
                        <c:v>41</c:v>
                      </c:pt>
                      <c:pt idx="78">
                        <c:v>20</c:v>
                      </c:pt>
                      <c:pt idx="79">
                        <c:v>26</c:v>
                      </c:pt>
                      <c:pt idx="80">
                        <c:v>40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20</c:v>
                      </c:pt>
                      <c:pt idx="84">
                        <c:v>18</c:v>
                      </c:pt>
                      <c:pt idx="85">
                        <c:v>41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19</c:v>
                      </c:pt>
                      <c:pt idx="94">
                        <c:v>30</c:v>
                      </c:pt>
                      <c:pt idx="95">
                        <c:v>36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23</c:v>
                      </c:pt>
                      <c:pt idx="99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168 clusters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</c:v>
                      </c:pt>
                      <c:pt idx="1">
                        <c:v>21</c:v>
                      </c:pt>
                      <c:pt idx="2">
                        <c:v>20</c:v>
                      </c:pt>
                      <c:pt idx="3">
                        <c:v>38</c:v>
                      </c:pt>
                      <c:pt idx="4">
                        <c:v>24</c:v>
                      </c:pt>
                      <c:pt idx="5">
                        <c:v>36</c:v>
                      </c:pt>
                      <c:pt idx="6">
                        <c:v>93</c:v>
                      </c:pt>
                      <c:pt idx="7">
                        <c:v>20</c:v>
                      </c:pt>
                      <c:pt idx="8">
                        <c:v>20</c:v>
                      </c:pt>
                      <c:pt idx="9">
                        <c:v>20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20</c:v>
                      </c:pt>
                      <c:pt idx="13">
                        <c:v>20</c:v>
                      </c:pt>
                      <c:pt idx="14">
                        <c:v>20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20</c:v>
                      </c:pt>
                      <c:pt idx="23">
                        <c:v>20</c:v>
                      </c:pt>
                      <c:pt idx="24">
                        <c:v>34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28</c:v>
                      </c:pt>
                      <c:pt idx="29">
                        <c:v>20</c:v>
                      </c:pt>
                      <c:pt idx="30">
                        <c:v>20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29</c:v>
                      </c:pt>
                      <c:pt idx="35">
                        <c:v>20</c:v>
                      </c:pt>
                      <c:pt idx="36">
                        <c:v>20</c:v>
                      </c:pt>
                      <c:pt idx="37">
                        <c:v>20</c:v>
                      </c:pt>
                      <c:pt idx="38">
                        <c:v>20</c:v>
                      </c:pt>
                      <c:pt idx="39">
                        <c:v>20</c:v>
                      </c:pt>
                      <c:pt idx="40">
                        <c:v>20</c:v>
                      </c:pt>
                      <c:pt idx="41">
                        <c:v>20</c:v>
                      </c:pt>
                      <c:pt idx="42">
                        <c:v>20</c:v>
                      </c:pt>
                      <c:pt idx="43">
                        <c:v>20</c:v>
                      </c:pt>
                      <c:pt idx="44">
                        <c:v>20</c:v>
                      </c:pt>
                      <c:pt idx="45">
                        <c:v>26</c:v>
                      </c:pt>
                      <c:pt idx="46">
                        <c:v>20</c:v>
                      </c:pt>
                      <c:pt idx="47">
                        <c:v>20</c:v>
                      </c:pt>
                      <c:pt idx="48">
                        <c:v>20</c:v>
                      </c:pt>
                      <c:pt idx="49">
                        <c:v>20</c:v>
                      </c:pt>
                      <c:pt idx="50">
                        <c:v>21</c:v>
                      </c:pt>
                      <c:pt idx="51">
                        <c:v>20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26</c:v>
                      </c:pt>
                      <c:pt idx="55">
                        <c:v>25</c:v>
                      </c:pt>
                      <c:pt idx="56">
                        <c:v>45</c:v>
                      </c:pt>
                      <c:pt idx="57">
                        <c:v>20</c:v>
                      </c:pt>
                      <c:pt idx="58">
                        <c:v>20</c:v>
                      </c:pt>
                      <c:pt idx="59">
                        <c:v>21</c:v>
                      </c:pt>
                      <c:pt idx="60">
                        <c:v>21</c:v>
                      </c:pt>
                      <c:pt idx="61">
                        <c:v>36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24</c:v>
                      </c:pt>
                      <c:pt idx="65">
                        <c:v>20</c:v>
                      </c:pt>
                      <c:pt idx="66">
                        <c:v>20</c:v>
                      </c:pt>
                      <c:pt idx="67">
                        <c:v>20</c:v>
                      </c:pt>
                      <c:pt idx="68">
                        <c:v>20</c:v>
                      </c:pt>
                      <c:pt idx="69">
                        <c:v>20</c:v>
                      </c:pt>
                      <c:pt idx="70">
                        <c:v>20</c:v>
                      </c:pt>
                      <c:pt idx="71">
                        <c:v>20</c:v>
                      </c:pt>
                      <c:pt idx="72">
                        <c:v>20</c:v>
                      </c:pt>
                      <c:pt idx="73">
                        <c:v>40</c:v>
                      </c:pt>
                      <c:pt idx="74">
                        <c:v>21</c:v>
                      </c:pt>
                      <c:pt idx="75">
                        <c:v>22</c:v>
                      </c:pt>
                      <c:pt idx="76">
                        <c:v>20</c:v>
                      </c:pt>
                      <c:pt idx="77">
                        <c:v>20</c:v>
                      </c:pt>
                      <c:pt idx="78">
                        <c:v>21</c:v>
                      </c:pt>
                      <c:pt idx="79">
                        <c:v>20</c:v>
                      </c:pt>
                      <c:pt idx="80">
                        <c:v>40</c:v>
                      </c:pt>
                      <c:pt idx="81">
                        <c:v>21</c:v>
                      </c:pt>
                      <c:pt idx="82">
                        <c:v>20</c:v>
                      </c:pt>
                      <c:pt idx="83">
                        <c:v>20</c:v>
                      </c:pt>
                      <c:pt idx="84">
                        <c:v>20</c:v>
                      </c:pt>
                      <c:pt idx="85">
                        <c:v>20</c:v>
                      </c:pt>
                      <c:pt idx="86">
                        <c:v>21</c:v>
                      </c:pt>
                      <c:pt idx="87">
                        <c:v>23</c:v>
                      </c:pt>
                      <c:pt idx="88">
                        <c:v>20</c:v>
                      </c:pt>
                      <c:pt idx="89">
                        <c:v>32</c:v>
                      </c:pt>
                      <c:pt idx="90">
                        <c:v>44</c:v>
                      </c:pt>
                      <c:pt idx="91">
                        <c:v>29</c:v>
                      </c:pt>
                      <c:pt idx="92">
                        <c:v>21</c:v>
                      </c:pt>
                      <c:pt idx="93">
                        <c:v>19</c:v>
                      </c:pt>
                      <c:pt idx="94">
                        <c:v>19</c:v>
                      </c:pt>
                      <c:pt idx="95">
                        <c:v>19</c:v>
                      </c:pt>
                      <c:pt idx="96">
                        <c:v>36</c:v>
                      </c:pt>
                      <c:pt idx="97">
                        <c:v>19</c:v>
                      </c:pt>
                      <c:pt idx="98">
                        <c:v>24</c:v>
                      </c:pt>
                      <c:pt idx="99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210 clusters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23</c:v>
                      </c:pt>
                      <c:pt idx="4">
                        <c:v>21</c:v>
                      </c:pt>
                      <c:pt idx="5">
                        <c:v>39</c:v>
                      </c:pt>
                      <c:pt idx="6">
                        <c:v>28</c:v>
                      </c:pt>
                      <c:pt idx="7">
                        <c:v>21</c:v>
                      </c:pt>
                      <c:pt idx="8">
                        <c:v>33</c:v>
                      </c:pt>
                      <c:pt idx="9">
                        <c:v>21</c:v>
                      </c:pt>
                      <c:pt idx="10">
                        <c:v>22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60</c:v>
                      </c:pt>
                      <c:pt idx="14">
                        <c:v>22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28</c:v>
                      </c:pt>
                      <c:pt idx="19">
                        <c:v>21</c:v>
                      </c:pt>
                      <c:pt idx="20">
                        <c:v>24</c:v>
                      </c:pt>
                      <c:pt idx="21">
                        <c:v>22</c:v>
                      </c:pt>
                      <c:pt idx="22">
                        <c:v>21</c:v>
                      </c:pt>
                      <c:pt idx="23">
                        <c:v>22</c:v>
                      </c:pt>
                      <c:pt idx="24">
                        <c:v>27</c:v>
                      </c:pt>
                      <c:pt idx="25">
                        <c:v>21</c:v>
                      </c:pt>
                      <c:pt idx="26">
                        <c:v>21</c:v>
                      </c:pt>
                      <c:pt idx="27">
                        <c:v>21</c:v>
                      </c:pt>
                      <c:pt idx="28">
                        <c:v>21</c:v>
                      </c:pt>
                      <c:pt idx="29">
                        <c:v>21</c:v>
                      </c:pt>
                      <c:pt idx="30">
                        <c:v>22</c:v>
                      </c:pt>
                      <c:pt idx="31">
                        <c:v>23</c:v>
                      </c:pt>
                      <c:pt idx="32">
                        <c:v>21</c:v>
                      </c:pt>
                      <c:pt idx="33">
                        <c:v>22</c:v>
                      </c:pt>
                      <c:pt idx="34">
                        <c:v>21</c:v>
                      </c:pt>
                      <c:pt idx="35">
                        <c:v>45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22</c:v>
                      </c:pt>
                      <c:pt idx="40">
                        <c:v>21</c:v>
                      </c:pt>
                      <c:pt idx="41">
                        <c:v>21</c:v>
                      </c:pt>
                      <c:pt idx="42">
                        <c:v>21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</c:v>
                      </c:pt>
                      <c:pt idx="46">
                        <c:v>21</c:v>
                      </c:pt>
                      <c:pt idx="47">
                        <c:v>21</c:v>
                      </c:pt>
                      <c:pt idx="48">
                        <c:v>23</c:v>
                      </c:pt>
                      <c:pt idx="49">
                        <c:v>21</c:v>
                      </c:pt>
                      <c:pt idx="50">
                        <c:v>21</c:v>
                      </c:pt>
                      <c:pt idx="51">
                        <c:v>21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22</c:v>
                      </c:pt>
                      <c:pt idx="56">
                        <c:v>42</c:v>
                      </c:pt>
                      <c:pt idx="57">
                        <c:v>29</c:v>
                      </c:pt>
                      <c:pt idx="58">
                        <c:v>21</c:v>
                      </c:pt>
                      <c:pt idx="59">
                        <c:v>21</c:v>
                      </c:pt>
                      <c:pt idx="60">
                        <c:v>21</c:v>
                      </c:pt>
                      <c:pt idx="61">
                        <c:v>41</c:v>
                      </c:pt>
                      <c:pt idx="62">
                        <c:v>45</c:v>
                      </c:pt>
                      <c:pt idx="63">
                        <c:v>21</c:v>
                      </c:pt>
                      <c:pt idx="64">
                        <c:v>22</c:v>
                      </c:pt>
                      <c:pt idx="65">
                        <c:v>26</c:v>
                      </c:pt>
                      <c:pt idx="66">
                        <c:v>21</c:v>
                      </c:pt>
                      <c:pt idx="67">
                        <c:v>21</c:v>
                      </c:pt>
                      <c:pt idx="68">
                        <c:v>21</c:v>
                      </c:pt>
                      <c:pt idx="69">
                        <c:v>44</c:v>
                      </c:pt>
                      <c:pt idx="70">
                        <c:v>21</c:v>
                      </c:pt>
                      <c:pt idx="71">
                        <c:v>21</c:v>
                      </c:pt>
                      <c:pt idx="72">
                        <c:v>38</c:v>
                      </c:pt>
                      <c:pt idx="73">
                        <c:v>38</c:v>
                      </c:pt>
                      <c:pt idx="74">
                        <c:v>21</c:v>
                      </c:pt>
                      <c:pt idx="75">
                        <c:v>21</c:v>
                      </c:pt>
                      <c:pt idx="76">
                        <c:v>23</c:v>
                      </c:pt>
                      <c:pt idx="77">
                        <c:v>22</c:v>
                      </c:pt>
                      <c:pt idx="78">
                        <c:v>21</c:v>
                      </c:pt>
                      <c:pt idx="79">
                        <c:v>21</c:v>
                      </c:pt>
                      <c:pt idx="80">
                        <c:v>21</c:v>
                      </c:pt>
                      <c:pt idx="81">
                        <c:v>21</c:v>
                      </c:pt>
                      <c:pt idx="82">
                        <c:v>37</c:v>
                      </c:pt>
                      <c:pt idx="83">
                        <c:v>21</c:v>
                      </c:pt>
                      <c:pt idx="84">
                        <c:v>21</c:v>
                      </c:pt>
                      <c:pt idx="85">
                        <c:v>21</c:v>
                      </c:pt>
                      <c:pt idx="86">
                        <c:v>21</c:v>
                      </c:pt>
                      <c:pt idx="87">
                        <c:v>21</c:v>
                      </c:pt>
                      <c:pt idx="88">
                        <c:v>20</c:v>
                      </c:pt>
                      <c:pt idx="89">
                        <c:v>33</c:v>
                      </c:pt>
                      <c:pt idx="90">
                        <c:v>22</c:v>
                      </c:pt>
                      <c:pt idx="91">
                        <c:v>21</c:v>
                      </c:pt>
                      <c:pt idx="92">
                        <c:v>20</c:v>
                      </c:pt>
                      <c:pt idx="93">
                        <c:v>20</c:v>
                      </c:pt>
                      <c:pt idx="94">
                        <c:v>31</c:v>
                      </c:pt>
                      <c:pt idx="95">
                        <c:v>20</c:v>
                      </c:pt>
                      <c:pt idx="96">
                        <c:v>36</c:v>
                      </c:pt>
                      <c:pt idx="97">
                        <c:v>20</c:v>
                      </c:pt>
                      <c:pt idx="98">
                        <c:v>20</c:v>
                      </c:pt>
                      <c:pt idx="99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Normal: 42 clusters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12</c:v>
                </c:pt>
                <c:pt idx="2">
                  <c:v>51</c:v>
                </c:pt>
                <c:pt idx="3">
                  <c:v>11</c:v>
                </c:pt>
                <c:pt idx="4">
                  <c:v>11</c:v>
                </c:pt>
                <c:pt idx="5">
                  <c:v>22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12</c:v>
                </c:pt>
                <c:pt idx="12">
                  <c:v>12</c:v>
                </c:pt>
                <c:pt idx="13">
                  <c:v>22</c:v>
                </c:pt>
                <c:pt idx="14">
                  <c:v>14</c:v>
                </c:pt>
                <c:pt idx="15">
                  <c:v>11</c:v>
                </c:pt>
                <c:pt idx="16">
                  <c:v>17</c:v>
                </c:pt>
                <c:pt idx="17">
                  <c:v>25</c:v>
                </c:pt>
                <c:pt idx="18">
                  <c:v>26</c:v>
                </c:pt>
                <c:pt idx="19">
                  <c:v>12</c:v>
                </c:pt>
                <c:pt idx="20">
                  <c:v>11</c:v>
                </c:pt>
                <c:pt idx="21">
                  <c:v>13</c:v>
                </c:pt>
                <c:pt idx="22">
                  <c:v>17</c:v>
                </c:pt>
                <c:pt idx="23">
                  <c:v>12</c:v>
                </c:pt>
                <c:pt idx="24">
                  <c:v>12</c:v>
                </c:pt>
                <c:pt idx="25">
                  <c:v>16</c:v>
                </c:pt>
                <c:pt idx="26">
                  <c:v>12</c:v>
                </c:pt>
                <c:pt idx="27">
                  <c:v>12</c:v>
                </c:pt>
                <c:pt idx="28">
                  <c:v>11</c:v>
                </c:pt>
                <c:pt idx="29">
                  <c:v>13</c:v>
                </c:pt>
                <c:pt idx="30">
                  <c:v>12</c:v>
                </c:pt>
                <c:pt idx="31">
                  <c:v>11</c:v>
                </c:pt>
                <c:pt idx="32">
                  <c:v>13</c:v>
                </c:pt>
                <c:pt idx="33">
                  <c:v>12</c:v>
                </c:pt>
                <c:pt idx="34">
                  <c:v>13</c:v>
                </c:pt>
                <c:pt idx="35">
                  <c:v>11</c:v>
                </c:pt>
                <c:pt idx="36">
                  <c:v>14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17</c:v>
                </c:pt>
                <c:pt idx="47">
                  <c:v>10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25</c:v>
                </c:pt>
                <c:pt idx="54">
                  <c:v>12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13</c:v>
                </c:pt>
                <c:pt idx="64">
                  <c:v>12</c:v>
                </c:pt>
                <c:pt idx="65">
                  <c:v>18</c:v>
                </c:pt>
                <c:pt idx="66">
                  <c:v>18</c:v>
                </c:pt>
                <c:pt idx="67">
                  <c:v>12</c:v>
                </c:pt>
                <c:pt idx="68">
                  <c:v>11</c:v>
                </c:pt>
                <c:pt idx="69">
                  <c:v>17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11</c:v>
                </c:pt>
                <c:pt idx="84">
                  <c:v>12</c:v>
                </c:pt>
                <c:pt idx="85">
                  <c:v>11</c:v>
                </c:pt>
                <c:pt idx="86">
                  <c:v>12</c:v>
                </c:pt>
                <c:pt idx="87">
                  <c:v>10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11</c:v>
                </c:pt>
                <c:pt idx="94">
                  <c:v>11</c:v>
                </c:pt>
                <c:pt idx="95">
                  <c:v>10</c:v>
                </c:pt>
                <c:pt idx="96">
                  <c:v>11</c:v>
                </c:pt>
                <c:pt idx="97">
                  <c:v>12</c:v>
                </c:pt>
                <c:pt idx="98">
                  <c:v>19</c:v>
                </c:pt>
                <c:pt idx="99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36</c:v>
                </c:pt>
                <c:pt idx="1">
                  <c:v>26</c:v>
                </c:pt>
                <c:pt idx="2">
                  <c:v>42</c:v>
                </c:pt>
                <c:pt idx="3">
                  <c:v>27</c:v>
                </c:pt>
                <c:pt idx="4">
                  <c:v>26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25</c:v>
                </c:pt>
                <c:pt idx="9">
                  <c:v>53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25</c:v>
                </c:pt>
                <c:pt idx="15">
                  <c:v>32</c:v>
                </c:pt>
                <c:pt idx="16">
                  <c:v>25</c:v>
                </c:pt>
                <c:pt idx="17">
                  <c:v>31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32</c:v>
                </c:pt>
                <c:pt idx="24">
                  <c:v>26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30</c:v>
                </c:pt>
                <c:pt idx="29">
                  <c:v>25</c:v>
                </c:pt>
                <c:pt idx="30">
                  <c:v>25</c:v>
                </c:pt>
                <c:pt idx="31">
                  <c:v>49</c:v>
                </c:pt>
                <c:pt idx="32">
                  <c:v>25</c:v>
                </c:pt>
                <c:pt idx="33">
                  <c:v>25</c:v>
                </c:pt>
                <c:pt idx="34">
                  <c:v>28</c:v>
                </c:pt>
                <c:pt idx="35">
                  <c:v>26</c:v>
                </c:pt>
                <c:pt idx="36">
                  <c:v>26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27</c:v>
                </c:pt>
                <c:pt idx="46">
                  <c:v>25</c:v>
                </c:pt>
                <c:pt idx="47">
                  <c:v>31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41</c:v>
                </c:pt>
                <c:pt idx="52">
                  <c:v>29</c:v>
                </c:pt>
                <c:pt idx="53">
                  <c:v>60</c:v>
                </c:pt>
                <c:pt idx="54">
                  <c:v>25</c:v>
                </c:pt>
                <c:pt idx="55">
                  <c:v>29</c:v>
                </c:pt>
                <c:pt idx="56">
                  <c:v>44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48</c:v>
                </c:pt>
                <c:pt idx="63">
                  <c:v>26</c:v>
                </c:pt>
                <c:pt idx="64">
                  <c:v>26</c:v>
                </c:pt>
                <c:pt idx="65">
                  <c:v>29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53</c:v>
                </c:pt>
                <c:pt idx="76">
                  <c:v>25</c:v>
                </c:pt>
                <c:pt idx="77">
                  <c:v>25</c:v>
                </c:pt>
                <c:pt idx="78">
                  <c:v>28</c:v>
                </c:pt>
                <c:pt idx="79">
                  <c:v>26</c:v>
                </c:pt>
                <c:pt idx="80">
                  <c:v>26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46</c:v>
                </c:pt>
                <c:pt idx="86">
                  <c:v>26</c:v>
                </c:pt>
                <c:pt idx="87">
                  <c:v>25</c:v>
                </c:pt>
                <c:pt idx="88">
                  <c:v>28</c:v>
                </c:pt>
                <c:pt idx="89">
                  <c:v>26</c:v>
                </c:pt>
                <c:pt idx="90">
                  <c:v>49</c:v>
                </c:pt>
                <c:pt idx="91">
                  <c:v>27</c:v>
                </c:pt>
                <c:pt idx="92">
                  <c:v>26</c:v>
                </c:pt>
                <c:pt idx="93">
                  <c:v>25</c:v>
                </c:pt>
                <c:pt idx="94">
                  <c:v>32</c:v>
                </c:pt>
                <c:pt idx="95">
                  <c:v>26</c:v>
                </c:pt>
                <c:pt idx="96">
                  <c:v>26</c:v>
                </c:pt>
                <c:pt idx="97">
                  <c:v>28</c:v>
                </c:pt>
                <c:pt idx="98">
                  <c:v>25</c:v>
                </c:pt>
                <c:pt idx="99">
                  <c:v>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5854</c:v>
                </c:pt>
                <c:pt idx="1">
                  <c:v>4155</c:v>
                </c:pt>
                <c:pt idx="2">
                  <c:v>4110</c:v>
                </c:pt>
                <c:pt idx="3">
                  <c:v>4297</c:v>
                </c:pt>
                <c:pt idx="4">
                  <c:v>4520</c:v>
                </c:pt>
                <c:pt idx="5">
                  <c:v>4348</c:v>
                </c:pt>
                <c:pt idx="6">
                  <c:v>4370</c:v>
                </c:pt>
                <c:pt idx="7">
                  <c:v>4172</c:v>
                </c:pt>
                <c:pt idx="8">
                  <c:v>4273</c:v>
                </c:pt>
                <c:pt idx="9">
                  <c:v>3965</c:v>
                </c:pt>
                <c:pt idx="10">
                  <c:v>4242</c:v>
                </c:pt>
                <c:pt idx="11">
                  <c:v>4285</c:v>
                </c:pt>
                <c:pt idx="12">
                  <c:v>4073</c:v>
                </c:pt>
                <c:pt idx="13">
                  <c:v>4102</c:v>
                </c:pt>
                <c:pt idx="14">
                  <c:v>4040</c:v>
                </c:pt>
                <c:pt idx="15">
                  <c:v>4168</c:v>
                </c:pt>
                <c:pt idx="16">
                  <c:v>4285</c:v>
                </c:pt>
                <c:pt idx="17">
                  <c:v>4232</c:v>
                </c:pt>
                <c:pt idx="18">
                  <c:v>4191</c:v>
                </c:pt>
                <c:pt idx="19">
                  <c:v>4037</c:v>
                </c:pt>
                <c:pt idx="20">
                  <c:v>4341</c:v>
                </c:pt>
                <c:pt idx="21">
                  <c:v>4128</c:v>
                </c:pt>
                <c:pt idx="22">
                  <c:v>4364</c:v>
                </c:pt>
                <c:pt idx="23">
                  <c:v>4385</c:v>
                </c:pt>
                <c:pt idx="24">
                  <c:v>4095</c:v>
                </c:pt>
                <c:pt idx="25">
                  <c:v>4196</c:v>
                </c:pt>
                <c:pt idx="26">
                  <c:v>4176</c:v>
                </c:pt>
                <c:pt idx="27">
                  <c:v>4188</c:v>
                </c:pt>
                <c:pt idx="28">
                  <c:v>4423</c:v>
                </c:pt>
                <c:pt idx="29">
                  <c:v>4155</c:v>
                </c:pt>
                <c:pt idx="30">
                  <c:v>4265</c:v>
                </c:pt>
                <c:pt idx="31">
                  <c:v>4271</c:v>
                </c:pt>
                <c:pt idx="32">
                  <c:v>4038</c:v>
                </c:pt>
                <c:pt idx="33">
                  <c:v>4358</c:v>
                </c:pt>
                <c:pt idx="34">
                  <c:v>4188</c:v>
                </c:pt>
                <c:pt idx="35">
                  <c:v>4269</c:v>
                </c:pt>
                <c:pt idx="36">
                  <c:v>4113</c:v>
                </c:pt>
                <c:pt idx="37">
                  <c:v>4588</c:v>
                </c:pt>
                <c:pt idx="38">
                  <c:v>3950</c:v>
                </c:pt>
                <c:pt idx="39">
                  <c:v>4407</c:v>
                </c:pt>
                <c:pt idx="40">
                  <c:v>4221</c:v>
                </c:pt>
                <c:pt idx="41">
                  <c:v>4224</c:v>
                </c:pt>
                <c:pt idx="42">
                  <c:v>4215</c:v>
                </c:pt>
                <c:pt idx="43">
                  <c:v>4315</c:v>
                </c:pt>
                <c:pt idx="44">
                  <c:v>4063</c:v>
                </c:pt>
                <c:pt idx="45">
                  <c:v>4468</c:v>
                </c:pt>
                <c:pt idx="46">
                  <c:v>4222</c:v>
                </c:pt>
                <c:pt idx="47">
                  <c:v>4291</c:v>
                </c:pt>
                <c:pt idx="48">
                  <c:v>4342</c:v>
                </c:pt>
                <c:pt idx="49">
                  <c:v>4200</c:v>
                </c:pt>
                <c:pt idx="50">
                  <c:v>4346</c:v>
                </c:pt>
                <c:pt idx="51">
                  <c:v>4310</c:v>
                </c:pt>
                <c:pt idx="52">
                  <c:v>4452</c:v>
                </c:pt>
                <c:pt idx="53">
                  <c:v>4512</c:v>
                </c:pt>
                <c:pt idx="54">
                  <c:v>4442</c:v>
                </c:pt>
                <c:pt idx="55">
                  <c:v>4202</c:v>
                </c:pt>
                <c:pt idx="56">
                  <c:v>4431</c:v>
                </c:pt>
                <c:pt idx="57">
                  <c:v>4118</c:v>
                </c:pt>
                <c:pt idx="58">
                  <c:v>4413</c:v>
                </c:pt>
                <c:pt idx="59">
                  <c:v>4396</c:v>
                </c:pt>
                <c:pt idx="60">
                  <c:v>4537</c:v>
                </c:pt>
                <c:pt idx="61">
                  <c:v>4557</c:v>
                </c:pt>
                <c:pt idx="62">
                  <c:v>4231</c:v>
                </c:pt>
                <c:pt idx="63">
                  <c:v>4645</c:v>
                </c:pt>
                <c:pt idx="64">
                  <c:v>4487</c:v>
                </c:pt>
                <c:pt idx="65">
                  <c:v>4448</c:v>
                </c:pt>
                <c:pt idx="66">
                  <c:v>4520</c:v>
                </c:pt>
                <c:pt idx="67">
                  <c:v>4339</c:v>
                </c:pt>
                <c:pt idx="68">
                  <c:v>4464</c:v>
                </c:pt>
                <c:pt idx="69">
                  <c:v>4297</c:v>
                </c:pt>
                <c:pt idx="70">
                  <c:v>4308</c:v>
                </c:pt>
                <c:pt idx="71">
                  <c:v>4552</c:v>
                </c:pt>
                <c:pt idx="72">
                  <c:v>4386</c:v>
                </c:pt>
                <c:pt idx="73">
                  <c:v>4308</c:v>
                </c:pt>
                <c:pt idx="74">
                  <c:v>4550</c:v>
                </c:pt>
                <c:pt idx="75">
                  <c:v>4485</c:v>
                </c:pt>
                <c:pt idx="76">
                  <c:v>4467</c:v>
                </c:pt>
                <c:pt idx="77">
                  <c:v>4370</c:v>
                </c:pt>
                <c:pt idx="78">
                  <c:v>4531</c:v>
                </c:pt>
                <c:pt idx="79">
                  <c:v>4432</c:v>
                </c:pt>
                <c:pt idx="80">
                  <c:v>4614</c:v>
                </c:pt>
                <c:pt idx="81">
                  <c:v>4471</c:v>
                </c:pt>
                <c:pt idx="82">
                  <c:v>4568</c:v>
                </c:pt>
                <c:pt idx="83">
                  <c:v>4611</c:v>
                </c:pt>
                <c:pt idx="84">
                  <c:v>4448</c:v>
                </c:pt>
                <c:pt idx="85">
                  <c:v>4662</c:v>
                </c:pt>
                <c:pt idx="86">
                  <c:v>4769</c:v>
                </c:pt>
                <c:pt idx="87">
                  <c:v>4483</c:v>
                </c:pt>
                <c:pt idx="88">
                  <c:v>4605</c:v>
                </c:pt>
                <c:pt idx="89">
                  <c:v>4474</c:v>
                </c:pt>
                <c:pt idx="90">
                  <c:v>4679</c:v>
                </c:pt>
                <c:pt idx="91">
                  <c:v>4383</c:v>
                </c:pt>
                <c:pt idx="92">
                  <c:v>4456</c:v>
                </c:pt>
                <c:pt idx="93">
                  <c:v>4571</c:v>
                </c:pt>
                <c:pt idx="94">
                  <c:v>4587</c:v>
                </c:pt>
                <c:pt idx="95">
                  <c:v>4648</c:v>
                </c:pt>
                <c:pt idx="96">
                  <c:v>4550</c:v>
                </c:pt>
                <c:pt idx="97">
                  <c:v>4722</c:v>
                </c:pt>
                <c:pt idx="98">
                  <c:v>4299</c:v>
                </c:pt>
                <c:pt idx="99">
                  <c:v>4810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36816</c:v>
                </c:pt>
                <c:pt idx="1">
                  <c:v>31296</c:v>
                </c:pt>
                <c:pt idx="2">
                  <c:v>31530</c:v>
                </c:pt>
                <c:pt idx="3">
                  <c:v>32218</c:v>
                </c:pt>
                <c:pt idx="4">
                  <c:v>32019</c:v>
                </c:pt>
                <c:pt idx="5">
                  <c:v>31886</c:v>
                </c:pt>
                <c:pt idx="6">
                  <c:v>31749</c:v>
                </c:pt>
                <c:pt idx="7">
                  <c:v>31108</c:v>
                </c:pt>
                <c:pt idx="8">
                  <c:v>31204</c:v>
                </c:pt>
                <c:pt idx="9">
                  <c:v>31429</c:v>
                </c:pt>
                <c:pt idx="10">
                  <c:v>31931</c:v>
                </c:pt>
                <c:pt idx="11">
                  <c:v>31456</c:v>
                </c:pt>
                <c:pt idx="12">
                  <c:v>31267</c:v>
                </c:pt>
                <c:pt idx="13">
                  <c:v>30866</c:v>
                </c:pt>
                <c:pt idx="14">
                  <c:v>30842</c:v>
                </c:pt>
                <c:pt idx="15">
                  <c:v>31202</c:v>
                </c:pt>
                <c:pt idx="16">
                  <c:v>31597</c:v>
                </c:pt>
                <c:pt idx="17">
                  <c:v>31418</c:v>
                </c:pt>
                <c:pt idx="18">
                  <c:v>31240</c:v>
                </c:pt>
                <c:pt idx="19">
                  <c:v>30938</c:v>
                </c:pt>
                <c:pt idx="20">
                  <c:v>31306</c:v>
                </c:pt>
                <c:pt idx="21">
                  <c:v>31281</c:v>
                </c:pt>
                <c:pt idx="22">
                  <c:v>31611</c:v>
                </c:pt>
                <c:pt idx="23">
                  <c:v>31424</c:v>
                </c:pt>
                <c:pt idx="24">
                  <c:v>31356</c:v>
                </c:pt>
                <c:pt idx="25">
                  <c:v>31024</c:v>
                </c:pt>
                <c:pt idx="26">
                  <c:v>31041</c:v>
                </c:pt>
                <c:pt idx="27">
                  <c:v>31151</c:v>
                </c:pt>
                <c:pt idx="28">
                  <c:v>31314</c:v>
                </c:pt>
                <c:pt idx="29">
                  <c:v>30711</c:v>
                </c:pt>
                <c:pt idx="30">
                  <c:v>31193</c:v>
                </c:pt>
                <c:pt idx="31">
                  <c:v>31238</c:v>
                </c:pt>
                <c:pt idx="32">
                  <c:v>30767</c:v>
                </c:pt>
                <c:pt idx="33">
                  <c:v>31081</c:v>
                </c:pt>
                <c:pt idx="34">
                  <c:v>31389</c:v>
                </c:pt>
                <c:pt idx="35">
                  <c:v>31263</c:v>
                </c:pt>
                <c:pt idx="36">
                  <c:v>30880</c:v>
                </c:pt>
                <c:pt idx="37">
                  <c:v>31574</c:v>
                </c:pt>
                <c:pt idx="38">
                  <c:v>30649</c:v>
                </c:pt>
                <c:pt idx="39">
                  <c:v>31294</c:v>
                </c:pt>
                <c:pt idx="40">
                  <c:v>31072</c:v>
                </c:pt>
                <c:pt idx="41">
                  <c:v>31396</c:v>
                </c:pt>
                <c:pt idx="42">
                  <c:v>30851</c:v>
                </c:pt>
                <c:pt idx="43">
                  <c:v>31129</c:v>
                </c:pt>
                <c:pt idx="44">
                  <c:v>30870</c:v>
                </c:pt>
                <c:pt idx="45">
                  <c:v>31101</c:v>
                </c:pt>
                <c:pt idx="46">
                  <c:v>31130</c:v>
                </c:pt>
                <c:pt idx="47">
                  <c:v>31209</c:v>
                </c:pt>
                <c:pt idx="48">
                  <c:v>31148</c:v>
                </c:pt>
                <c:pt idx="49">
                  <c:v>30796</c:v>
                </c:pt>
                <c:pt idx="50">
                  <c:v>30770</c:v>
                </c:pt>
                <c:pt idx="51">
                  <c:v>31262</c:v>
                </c:pt>
                <c:pt idx="52">
                  <c:v>31356</c:v>
                </c:pt>
                <c:pt idx="53">
                  <c:v>32012</c:v>
                </c:pt>
                <c:pt idx="54">
                  <c:v>30882</c:v>
                </c:pt>
                <c:pt idx="55">
                  <c:v>30469</c:v>
                </c:pt>
                <c:pt idx="56">
                  <c:v>30982</c:v>
                </c:pt>
                <c:pt idx="57">
                  <c:v>30509</c:v>
                </c:pt>
                <c:pt idx="58">
                  <c:v>31057</c:v>
                </c:pt>
                <c:pt idx="59">
                  <c:v>31091</c:v>
                </c:pt>
                <c:pt idx="60">
                  <c:v>31141</c:v>
                </c:pt>
                <c:pt idx="61">
                  <c:v>30958</c:v>
                </c:pt>
                <c:pt idx="62">
                  <c:v>30897</c:v>
                </c:pt>
                <c:pt idx="63">
                  <c:v>31072</c:v>
                </c:pt>
                <c:pt idx="64">
                  <c:v>31018</c:v>
                </c:pt>
                <c:pt idx="65">
                  <c:v>30854</c:v>
                </c:pt>
                <c:pt idx="66">
                  <c:v>31392</c:v>
                </c:pt>
                <c:pt idx="67">
                  <c:v>30445</c:v>
                </c:pt>
                <c:pt idx="68">
                  <c:v>30697</c:v>
                </c:pt>
                <c:pt idx="69">
                  <c:v>30467</c:v>
                </c:pt>
                <c:pt idx="70">
                  <c:v>30617</c:v>
                </c:pt>
                <c:pt idx="71">
                  <c:v>30825</c:v>
                </c:pt>
                <c:pt idx="72">
                  <c:v>30655</c:v>
                </c:pt>
                <c:pt idx="73">
                  <c:v>31014</c:v>
                </c:pt>
                <c:pt idx="74">
                  <c:v>31055</c:v>
                </c:pt>
                <c:pt idx="75">
                  <c:v>30663</c:v>
                </c:pt>
                <c:pt idx="76">
                  <c:v>30860</c:v>
                </c:pt>
                <c:pt idx="77">
                  <c:v>30334</c:v>
                </c:pt>
                <c:pt idx="78">
                  <c:v>30728</c:v>
                </c:pt>
                <c:pt idx="79">
                  <c:v>30552</c:v>
                </c:pt>
                <c:pt idx="80">
                  <c:v>30248</c:v>
                </c:pt>
                <c:pt idx="81">
                  <c:v>30773</c:v>
                </c:pt>
                <c:pt idx="82">
                  <c:v>30631</c:v>
                </c:pt>
                <c:pt idx="83">
                  <c:v>30826</c:v>
                </c:pt>
                <c:pt idx="84">
                  <c:v>30551</c:v>
                </c:pt>
                <c:pt idx="85">
                  <c:v>31119</c:v>
                </c:pt>
                <c:pt idx="86">
                  <c:v>30259</c:v>
                </c:pt>
                <c:pt idx="87">
                  <c:v>30114</c:v>
                </c:pt>
                <c:pt idx="88">
                  <c:v>30188</c:v>
                </c:pt>
                <c:pt idx="89">
                  <c:v>30449</c:v>
                </c:pt>
                <c:pt idx="90">
                  <c:v>30324</c:v>
                </c:pt>
                <c:pt idx="91">
                  <c:v>29716</c:v>
                </c:pt>
                <c:pt idx="92">
                  <c:v>30642</c:v>
                </c:pt>
                <c:pt idx="93">
                  <c:v>30598</c:v>
                </c:pt>
                <c:pt idx="94">
                  <c:v>30759</c:v>
                </c:pt>
                <c:pt idx="95">
                  <c:v>30422</c:v>
                </c:pt>
                <c:pt idx="96">
                  <c:v>29543</c:v>
                </c:pt>
                <c:pt idx="97">
                  <c:v>29142</c:v>
                </c:pt>
                <c:pt idx="98">
                  <c:v>29011</c:v>
                </c:pt>
                <c:pt idx="99">
                  <c:v>28897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5740</c:v>
                </c:pt>
                <c:pt idx="1">
                  <c:v>3699</c:v>
                </c:pt>
                <c:pt idx="2">
                  <c:v>3588</c:v>
                </c:pt>
                <c:pt idx="3">
                  <c:v>3748</c:v>
                </c:pt>
                <c:pt idx="4">
                  <c:v>3939</c:v>
                </c:pt>
                <c:pt idx="5">
                  <c:v>3629</c:v>
                </c:pt>
                <c:pt idx="6">
                  <c:v>3899</c:v>
                </c:pt>
                <c:pt idx="7">
                  <c:v>3691</c:v>
                </c:pt>
                <c:pt idx="8">
                  <c:v>3739</c:v>
                </c:pt>
                <c:pt idx="9">
                  <c:v>3584</c:v>
                </c:pt>
                <c:pt idx="10">
                  <c:v>3720</c:v>
                </c:pt>
                <c:pt idx="11">
                  <c:v>3772</c:v>
                </c:pt>
                <c:pt idx="12">
                  <c:v>3633</c:v>
                </c:pt>
                <c:pt idx="13">
                  <c:v>3614</c:v>
                </c:pt>
                <c:pt idx="14">
                  <c:v>3527</c:v>
                </c:pt>
                <c:pt idx="15">
                  <c:v>3695</c:v>
                </c:pt>
                <c:pt idx="16">
                  <c:v>3830</c:v>
                </c:pt>
                <c:pt idx="17">
                  <c:v>3811</c:v>
                </c:pt>
                <c:pt idx="18">
                  <c:v>3694</c:v>
                </c:pt>
                <c:pt idx="19">
                  <c:v>3611</c:v>
                </c:pt>
                <c:pt idx="20">
                  <c:v>3659</c:v>
                </c:pt>
                <c:pt idx="21">
                  <c:v>3622</c:v>
                </c:pt>
                <c:pt idx="22">
                  <c:v>3854</c:v>
                </c:pt>
                <c:pt idx="23">
                  <c:v>3842</c:v>
                </c:pt>
                <c:pt idx="24">
                  <c:v>3568</c:v>
                </c:pt>
                <c:pt idx="25">
                  <c:v>3721</c:v>
                </c:pt>
                <c:pt idx="26">
                  <c:v>3705</c:v>
                </c:pt>
                <c:pt idx="27">
                  <c:v>3673</c:v>
                </c:pt>
                <c:pt idx="28">
                  <c:v>3977</c:v>
                </c:pt>
                <c:pt idx="29">
                  <c:v>3548</c:v>
                </c:pt>
                <c:pt idx="30">
                  <c:v>3761</c:v>
                </c:pt>
                <c:pt idx="31">
                  <c:v>3820</c:v>
                </c:pt>
                <c:pt idx="32">
                  <c:v>3451</c:v>
                </c:pt>
                <c:pt idx="33">
                  <c:v>3769</c:v>
                </c:pt>
                <c:pt idx="34">
                  <c:v>3599</c:v>
                </c:pt>
                <c:pt idx="35">
                  <c:v>3649</c:v>
                </c:pt>
                <c:pt idx="36">
                  <c:v>3636</c:v>
                </c:pt>
                <c:pt idx="37">
                  <c:v>4100</c:v>
                </c:pt>
                <c:pt idx="38">
                  <c:v>3442</c:v>
                </c:pt>
                <c:pt idx="39">
                  <c:v>3755</c:v>
                </c:pt>
                <c:pt idx="40">
                  <c:v>3661</c:v>
                </c:pt>
                <c:pt idx="41">
                  <c:v>3680</c:v>
                </c:pt>
                <c:pt idx="42">
                  <c:v>3542</c:v>
                </c:pt>
                <c:pt idx="43">
                  <c:v>3701</c:v>
                </c:pt>
                <c:pt idx="44">
                  <c:v>3578</c:v>
                </c:pt>
                <c:pt idx="45">
                  <c:v>3821</c:v>
                </c:pt>
                <c:pt idx="46">
                  <c:v>3636</c:v>
                </c:pt>
                <c:pt idx="47">
                  <c:v>3690</c:v>
                </c:pt>
                <c:pt idx="48">
                  <c:v>3706</c:v>
                </c:pt>
                <c:pt idx="49">
                  <c:v>3564</c:v>
                </c:pt>
                <c:pt idx="50">
                  <c:v>3713</c:v>
                </c:pt>
                <c:pt idx="51">
                  <c:v>3704</c:v>
                </c:pt>
                <c:pt idx="52">
                  <c:v>3722</c:v>
                </c:pt>
                <c:pt idx="53">
                  <c:v>3713</c:v>
                </c:pt>
                <c:pt idx="54">
                  <c:v>3781</c:v>
                </c:pt>
                <c:pt idx="55">
                  <c:v>3498</c:v>
                </c:pt>
                <c:pt idx="56">
                  <c:v>3698</c:v>
                </c:pt>
                <c:pt idx="57">
                  <c:v>3475</c:v>
                </c:pt>
                <c:pt idx="58">
                  <c:v>3579</c:v>
                </c:pt>
                <c:pt idx="59">
                  <c:v>3746</c:v>
                </c:pt>
                <c:pt idx="60">
                  <c:v>3763</c:v>
                </c:pt>
                <c:pt idx="61">
                  <c:v>3801</c:v>
                </c:pt>
                <c:pt idx="62">
                  <c:v>3527</c:v>
                </c:pt>
                <c:pt idx="63">
                  <c:v>3806</c:v>
                </c:pt>
                <c:pt idx="64">
                  <c:v>3717</c:v>
                </c:pt>
                <c:pt idx="65">
                  <c:v>3685</c:v>
                </c:pt>
                <c:pt idx="66">
                  <c:v>3705</c:v>
                </c:pt>
                <c:pt idx="67">
                  <c:v>3487</c:v>
                </c:pt>
                <c:pt idx="68">
                  <c:v>3589</c:v>
                </c:pt>
                <c:pt idx="69">
                  <c:v>3545</c:v>
                </c:pt>
                <c:pt idx="70">
                  <c:v>3560</c:v>
                </c:pt>
                <c:pt idx="71">
                  <c:v>3726</c:v>
                </c:pt>
                <c:pt idx="72">
                  <c:v>3532</c:v>
                </c:pt>
                <c:pt idx="73">
                  <c:v>3586</c:v>
                </c:pt>
                <c:pt idx="74">
                  <c:v>3810</c:v>
                </c:pt>
                <c:pt idx="75">
                  <c:v>3556</c:v>
                </c:pt>
                <c:pt idx="76">
                  <c:v>3520</c:v>
                </c:pt>
                <c:pt idx="77">
                  <c:v>3515</c:v>
                </c:pt>
                <c:pt idx="78">
                  <c:v>3592</c:v>
                </c:pt>
                <c:pt idx="79">
                  <c:v>3656</c:v>
                </c:pt>
                <c:pt idx="80">
                  <c:v>3712</c:v>
                </c:pt>
                <c:pt idx="81">
                  <c:v>3561</c:v>
                </c:pt>
                <c:pt idx="82">
                  <c:v>3629</c:v>
                </c:pt>
                <c:pt idx="83">
                  <c:v>3707</c:v>
                </c:pt>
                <c:pt idx="84">
                  <c:v>3564</c:v>
                </c:pt>
                <c:pt idx="85">
                  <c:v>3772</c:v>
                </c:pt>
                <c:pt idx="86">
                  <c:v>3845</c:v>
                </c:pt>
                <c:pt idx="87">
                  <c:v>3555</c:v>
                </c:pt>
                <c:pt idx="88">
                  <c:v>3780</c:v>
                </c:pt>
                <c:pt idx="89">
                  <c:v>3590</c:v>
                </c:pt>
                <c:pt idx="90">
                  <c:v>3851</c:v>
                </c:pt>
                <c:pt idx="91">
                  <c:v>3523</c:v>
                </c:pt>
                <c:pt idx="92">
                  <c:v>3560</c:v>
                </c:pt>
                <c:pt idx="93">
                  <c:v>3824</c:v>
                </c:pt>
                <c:pt idx="94">
                  <c:v>3743</c:v>
                </c:pt>
                <c:pt idx="95">
                  <c:v>3873</c:v>
                </c:pt>
                <c:pt idx="96">
                  <c:v>3670</c:v>
                </c:pt>
                <c:pt idx="97">
                  <c:v>3923</c:v>
                </c:pt>
                <c:pt idx="98">
                  <c:v>3568</c:v>
                </c:pt>
                <c:pt idx="99">
                  <c:v>4405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5109</c:v>
                </c:pt>
                <c:pt idx="1">
                  <c:v>3472</c:v>
                </c:pt>
                <c:pt idx="2">
                  <c:v>3315</c:v>
                </c:pt>
                <c:pt idx="3">
                  <c:v>3589</c:v>
                </c:pt>
                <c:pt idx="4">
                  <c:v>3683</c:v>
                </c:pt>
                <c:pt idx="5">
                  <c:v>3468</c:v>
                </c:pt>
                <c:pt idx="6">
                  <c:v>3675</c:v>
                </c:pt>
                <c:pt idx="7">
                  <c:v>3531</c:v>
                </c:pt>
                <c:pt idx="8">
                  <c:v>3486</c:v>
                </c:pt>
                <c:pt idx="9">
                  <c:v>3198</c:v>
                </c:pt>
                <c:pt idx="10">
                  <c:v>3396</c:v>
                </c:pt>
                <c:pt idx="11">
                  <c:v>3571</c:v>
                </c:pt>
                <c:pt idx="12">
                  <c:v>3349</c:v>
                </c:pt>
                <c:pt idx="13">
                  <c:v>3440</c:v>
                </c:pt>
                <c:pt idx="14">
                  <c:v>3297</c:v>
                </c:pt>
                <c:pt idx="15">
                  <c:v>3448</c:v>
                </c:pt>
                <c:pt idx="16">
                  <c:v>3489</c:v>
                </c:pt>
                <c:pt idx="17">
                  <c:v>3487</c:v>
                </c:pt>
                <c:pt idx="18">
                  <c:v>3510</c:v>
                </c:pt>
                <c:pt idx="19">
                  <c:v>3400</c:v>
                </c:pt>
                <c:pt idx="20">
                  <c:v>3622</c:v>
                </c:pt>
                <c:pt idx="21">
                  <c:v>3390</c:v>
                </c:pt>
                <c:pt idx="22">
                  <c:v>3747</c:v>
                </c:pt>
                <c:pt idx="23">
                  <c:v>3582</c:v>
                </c:pt>
                <c:pt idx="24">
                  <c:v>3349</c:v>
                </c:pt>
                <c:pt idx="25">
                  <c:v>3371</c:v>
                </c:pt>
                <c:pt idx="26">
                  <c:v>3524</c:v>
                </c:pt>
                <c:pt idx="27">
                  <c:v>3460</c:v>
                </c:pt>
                <c:pt idx="28">
                  <c:v>3693</c:v>
                </c:pt>
                <c:pt idx="29">
                  <c:v>3358</c:v>
                </c:pt>
                <c:pt idx="30">
                  <c:v>3476</c:v>
                </c:pt>
                <c:pt idx="31">
                  <c:v>3540</c:v>
                </c:pt>
                <c:pt idx="32">
                  <c:v>3295</c:v>
                </c:pt>
                <c:pt idx="33">
                  <c:v>3657</c:v>
                </c:pt>
                <c:pt idx="34">
                  <c:v>3341</c:v>
                </c:pt>
                <c:pt idx="35">
                  <c:v>3484</c:v>
                </c:pt>
                <c:pt idx="36">
                  <c:v>3420</c:v>
                </c:pt>
                <c:pt idx="37">
                  <c:v>4035</c:v>
                </c:pt>
                <c:pt idx="38">
                  <c:v>3209</c:v>
                </c:pt>
                <c:pt idx="39">
                  <c:v>3642</c:v>
                </c:pt>
                <c:pt idx="40">
                  <c:v>3462</c:v>
                </c:pt>
                <c:pt idx="41">
                  <c:v>3446</c:v>
                </c:pt>
                <c:pt idx="42">
                  <c:v>3449</c:v>
                </c:pt>
                <c:pt idx="43">
                  <c:v>3608</c:v>
                </c:pt>
                <c:pt idx="44">
                  <c:v>3392</c:v>
                </c:pt>
                <c:pt idx="45">
                  <c:v>3690</c:v>
                </c:pt>
                <c:pt idx="46">
                  <c:v>3464</c:v>
                </c:pt>
                <c:pt idx="47">
                  <c:v>3678</c:v>
                </c:pt>
                <c:pt idx="48">
                  <c:v>3683</c:v>
                </c:pt>
                <c:pt idx="49">
                  <c:v>3412</c:v>
                </c:pt>
                <c:pt idx="50">
                  <c:v>3671</c:v>
                </c:pt>
                <c:pt idx="51">
                  <c:v>3571</c:v>
                </c:pt>
                <c:pt idx="52">
                  <c:v>3595</c:v>
                </c:pt>
                <c:pt idx="53">
                  <c:v>3836</c:v>
                </c:pt>
                <c:pt idx="54">
                  <c:v>3709</c:v>
                </c:pt>
                <c:pt idx="55">
                  <c:v>3601</c:v>
                </c:pt>
                <c:pt idx="56">
                  <c:v>3577</c:v>
                </c:pt>
                <c:pt idx="57">
                  <c:v>3352</c:v>
                </c:pt>
                <c:pt idx="58">
                  <c:v>3671</c:v>
                </c:pt>
                <c:pt idx="59">
                  <c:v>3698</c:v>
                </c:pt>
                <c:pt idx="60">
                  <c:v>3908</c:v>
                </c:pt>
                <c:pt idx="61">
                  <c:v>3866</c:v>
                </c:pt>
                <c:pt idx="62">
                  <c:v>3575</c:v>
                </c:pt>
                <c:pt idx="63">
                  <c:v>3953</c:v>
                </c:pt>
                <c:pt idx="64">
                  <c:v>3714</c:v>
                </c:pt>
                <c:pt idx="65">
                  <c:v>3765</c:v>
                </c:pt>
                <c:pt idx="66">
                  <c:v>3826</c:v>
                </c:pt>
                <c:pt idx="67">
                  <c:v>3561</c:v>
                </c:pt>
                <c:pt idx="68">
                  <c:v>3633</c:v>
                </c:pt>
                <c:pt idx="69">
                  <c:v>3612</c:v>
                </c:pt>
                <c:pt idx="70">
                  <c:v>3559</c:v>
                </c:pt>
                <c:pt idx="71">
                  <c:v>3801</c:v>
                </c:pt>
                <c:pt idx="72">
                  <c:v>3633</c:v>
                </c:pt>
                <c:pt idx="73">
                  <c:v>3550</c:v>
                </c:pt>
                <c:pt idx="74">
                  <c:v>3933</c:v>
                </c:pt>
                <c:pt idx="75">
                  <c:v>3604</c:v>
                </c:pt>
                <c:pt idx="76">
                  <c:v>3658</c:v>
                </c:pt>
                <c:pt idx="77">
                  <c:v>3671</c:v>
                </c:pt>
                <c:pt idx="78">
                  <c:v>3746</c:v>
                </c:pt>
                <c:pt idx="79">
                  <c:v>3752</c:v>
                </c:pt>
                <c:pt idx="80">
                  <c:v>3941</c:v>
                </c:pt>
                <c:pt idx="81">
                  <c:v>3749</c:v>
                </c:pt>
                <c:pt idx="82">
                  <c:v>3787</c:v>
                </c:pt>
                <c:pt idx="83">
                  <c:v>3954</c:v>
                </c:pt>
                <c:pt idx="84">
                  <c:v>3705</c:v>
                </c:pt>
                <c:pt idx="85">
                  <c:v>3947</c:v>
                </c:pt>
                <c:pt idx="86">
                  <c:v>4071</c:v>
                </c:pt>
                <c:pt idx="87">
                  <c:v>3753</c:v>
                </c:pt>
                <c:pt idx="88">
                  <c:v>3968</c:v>
                </c:pt>
                <c:pt idx="89">
                  <c:v>3759</c:v>
                </c:pt>
                <c:pt idx="90">
                  <c:v>4023</c:v>
                </c:pt>
                <c:pt idx="91">
                  <c:v>3703</c:v>
                </c:pt>
                <c:pt idx="92">
                  <c:v>3667</c:v>
                </c:pt>
                <c:pt idx="93">
                  <c:v>3818</c:v>
                </c:pt>
                <c:pt idx="94">
                  <c:v>3782</c:v>
                </c:pt>
                <c:pt idx="95">
                  <c:v>3832</c:v>
                </c:pt>
                <c:pt idx="96">
                  <c:v>3628</c:v>
                </c:pt>
                <c:pt idx="97">
                  <c:v>3856</c:v>
                </c:pt>
                <c:pt idx="98">
                  <c:v>3506</c:v>
                </c:pt>
                <c:pt idx="99">
                  <c:v>4365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50</c:v>
                </c:pt>
                <c:pt idx="1">
                  <c:v>28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25</c:v>
                </c:pt>
                <c:pt idx="6">
                  <c:v>90</c:v>
                </c:pt>
                <c:pt idx="7">
                  <c:v>27</c:v>
                </c:pt>
                <c:pt idx="8">
                  <c:v>33</c:v>
                </c:pt>
                <c:pt idx="9">
                  <c:v>25</c:v>
                </c:pt>
                <c:pt idx="10">
                  <c:v>30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28</c:v>
                </c:pt>
                <c:pt idx="24">
                  <c:v>44</c:v>
                </c:pt>
                <c:pt idx="25">
                  <c:v>24</c:v>
                </c:pt>
                <c:pt idx="26">
                  <c:v>61</c:v>
                </c:pt>
                <c:pt idx="27">
                  <c:v>24</c:v>
                </c:pt>
                <c:pt idx="28">
                  <c:v>37</c:v>
                </c:pt>
                <c:pt idx="29">
                  <c:v>24</c:v>
                </c:pt>
                <c:pt idx="30">
                  <c:v>25</c:v>
                </c:pt>
                <c:pt idx="31">
                  <c:v>28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108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27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26</c:v>
                </c:pt>
                <c:pt idx="70">
                  <c:v>24</c:v>
                </c:pt>
                <c:pt idx="71">
                  <c:v>31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26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28</c:v>
                </c:pt>
                <c:pt idx="84">
                  <c:v>24</c:v>
                </c:pt>
                <c:pt idx="85">
                  <c:v>24</c:v>
                </c:pt>
                <c:pt idx="86">
                  <c:v>26</c:v>
                </c:pt>
                <c:pt idx="87">
                  <c:v>24</c:v>
                </c:pt>
                <c:pt idx="88">
                  <c:v>25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45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31</c:v>
                </c:pt>
                <c:pt idx="2">
                  <c:v>31</c:v>
                </c:pt>
                <c:pt idx="3">
                  <c:v>29</c:v>
                </c:pt>
                <c:pt idx="4">
                  <c:v>65</c:v>
                </c:pt>
                <c:pt idx="5">
                  <c:v>30</c:v>
                </c:pt>
                <c:pt idx="6">
                  <c:v>46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29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30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57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30</c:v>
                </c:pt>
                <c:pt idx="55">
                  <c:v>27</c:v>
                </c:pt>
                <c:pt idx="56">
                  <c:v>65</c:v>
                </c:pt>
                <c:pt idx="57">
                  <c:v>27</c:v>
                </c:pt>
                <c:pt idx="58">
                  <c:v>27</c:v>
                </c:pt>
                <c:pt idx="59">
                  <c:v>29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29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30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29</c:v>
                </c:pt>
                <c:pt idx="78">
                  <c:v>27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28</c:v>
                </c:pt>
                <c:pt idx="93">
                  <c:v>61</c:v>
                </c:pt>
                <c:pt idx="94">
                  <c:v>33</c:v>
                </c:pt>
                <c:pt idx="95">
                  <c:v>27</c:v>
                </c:pt>
                <c:pt idx="96">
                  <c:v>29</c:v>
                </c:pt>
                <c:pt idx="97">
                  <c:v>27</c:v>
                </c:pt>
                <c:pt idx="98">
                  <c:v>31</c:v>
                </c:pt>
                <c:pt idx="99">
                  <c:v>39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46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24</c:v>
                </c:pt>
                <c:pt idx="17">
                  <c:v>25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24</c:v>
                </c:pt>
                <c:pt idx="34">
                  <c:v>25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38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27</c:v>
                </c:pt>
                <c:pt idx="58">
                  <c:v>27</c:v>
                </c:pt>
                <c:pt idx="59">
                  <c:v>25</c:v>
                </c:pt>
                <c:pt idx="60">
                  <c:v>26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67</c:v>
                </c:pt>
                <c:pt idx="68">
                  <c:v>25</c:v>
                </c:pt>
                <c:pt idx="69">
                  <c:v>26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54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24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29</c:v>
                </c:pt>
                <c:pt idx="94">
                  <c:v>28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56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81</c:v>
                </c:pt>
                <c:pt idx="1">
                  <c:v>40</c:v>
                </c:pt>
                <c:pt idx="2">
                  <c:v>40</c:v>
                </c:pt>
                <c:pt idx="3">
                  <c:v>42</c:v>
                </c:pt>
                <c:pt idx="4">
                  <c:v>40</c:v>
                </c:pt>
                <c:pt idx="5">
                  <c:v>55</c:v>
                </c:pt>
                <c:pt idx="6">
                  <c:v>42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41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41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43</c:v>
                </c:pt>
                <c:pt idx="24">
                  <c:v>40</c:v>
                </c:pt>
                <c:pt idx="25">
                  <c:v>40</c:v>
                </c:pt>
                <c:pt idx="26">
                  <c:v>41</c:v>
                </c:pt>
                <c:pt idx="27">
                  <c:v>51</c:v>
                </c:pt>
                <c:pt idx="28">
                  <c:v>40</c:v>
                </c:pt>
                <c:pt idx="29">
                  <c:v>40</c:v>
                </c:pt>
                <c:pt idx="30">
                  <c:v>41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41</c:v>
                </c:pt>
                <c:pt idx="35">
                  <c:v>39</c:v>
                </c:pt>
                <c:pt idx="36">
                  <c:v>40</c:v>
                </c:pt>
                <c:pt idx="37">
                  <c:v>78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40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40</c:v>
                </c:pt>
                <c:pt idx="48">
                  <c:v>40</c:v>
                </c:pt>
                <c:pt idx="49">
                  <c:v>39</c:v>
                </c:pt>
                <c:pt idx="50">
                  <c:v>39</c:v>
                </c:pt>
                <c:pt idx="51">
                  <c:v>47</c:v>
                </c:pt>
                <c:pt idx="52">
                  <c:v>43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38</c:v>
                </c:pt>
                <c:pt idx="59">
                  <c:v>39</c:v>
                </c:pt>
                <c:pt idx="60">
                  <c:v>40</c:v>
                </c:pt>
                <c:pt idx="61">
                  <c:v>78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41</c:v>
                </c:pt>
                <c:pt idx="66">
                  <c:v>42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36</c:v>
                </c:pt>
                <c:pt idx="71">
                  <c:v>36</c:v>
                </c:pt>
                <c:pt idx="72">
                  <c:v>43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37</c:v>
                </c:pt>
                <c:pt idx="77">
                  <c:v>37</c:v>
                </c:pt>
                <c:pt idx="78">
                  <c:v>36</c:v>
                </c:pt>
                <c:pt idx="79">
                  <c:v>37</c:v>
                </c:pt>
                <c:pt idx="80">
                  <c:v>39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71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35</c:v>
                </c:pt>
                <c:pt idx="94">
                  <c:v>56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5756</c:v>
                </c:pt>
                <c:pt idx="1">
                  <c:v>4607</c:v>
                </c:pt>
                <c:pt idx="2">
                  <c:v>4682</c:v>
                </c:pt>
                <c:pt idx="3">
                  <c:v>4525</c:v>
                </c:pt>
                <c:pt idx="4">
                  <c:v>4605</c:v>
                </c:pt>
                <c:pt idx="5">
                  <c:v>4545</c:v>
                </c:pt>
                <c:pt idx="6">
                  <c:v>4570</c:v>
                </c:pt>
                <c:pt idx="7">
                  <c:v>4449</c:v>
                </c:pt>
                <c:pt idx="8">
                  <c:v>4581</c:v>
                </c:pt>
                <c:pt idx="9">
                  <c:v>4494</c:v>
                </c:pt>
                <c:pt idx="10">
                  <c:v>4622</c:v>
                </c:pt>
                <c:pt idx="11">
                  <c:v>4537</c:v>
                </c:pt>
                <c:pt idx="12">
                  <c:v>4488</c:v>
                </c:pt>
                <c:pt idx="13">
                  <c:v>4635</c:v>
                </c:pt>
                <c:pt idx="14">
                  <c:v>4512</c:v>
                </c:pt>
                <c:pt idx="15">
                  <c:v>4606</c:v>
                </c:pt>
                <c:pt idx="16">
                  <c:v>4551</c:v>
                </c:pt>
                <c:pt idx="17">
                  <c:v>4551</c:v>
                </c:pt>
                <c:pt idx="18">
                  <c:v>4467</c:v>
                </c:pt>
                <c:pt idx="19">
                  <c:v>4521</c:v>
                </c:pt>
                <c:pt idx="20">
                  <c:v>4585</c:v>
                </c:pt>
                <c:pt idx="21">
                  <c:v>4521</c:v>
                </c:pt>
                <c:pt idx="22">
                  <c:v>4623</c:v>
                </c:pt>
                <c:pt idx="23">
                  <c:v>4555</c:v>
                </c:pt>
                <c:pt idx="24">
                  <c:v>4426</c:v>
                </c:pt>
                <c:pt idx="25">
                  <c:v>4513</c:v>
                </c:pt>
                <c:pt idx="26">
                  <c:v>4579</c:v>
                </c:pt>
                <c:pt idx="27">
                  <c:v>4558</c:v>
                </c:pt>
                <c:pt idx="28">
                  <c:v>4603</c:v>
                </c:pt>
                <c:pt idx="29">
                  <c:v>4600</c:v>
                </c:pt>
                <c:pt idx="30">
                  <c:v>4476</c:v>
                </c:pt>
                <c:pt idx="31">
                  <c:v>4574</c:v>
                </c:pt>
                <c:pt idx="32">
                  <c:v>4549</c:v>
                </c:pt>
                <c:pt idx="33">
                  <c:v>4536</c:v>
                </c:pt>
                <c:pt idx="34">
                  <c:v>4527</c:v>
                </c:pt>
                <c:pt idx="35">
                  <c:v>4508</c:v>
                </c:pt>
                <c:pt idx="36">
                  <c:v>4554</c:v>
                </c:pt>
                <c:pt idx="37">
                  <c:v>4590</c:v>
                </c:pt>
                <c:pt idx="38">
                  <c:v>4515</c:v>
                </c:pt>
                <c:pt idx="39">
                  <c:v>4642</c:v>
                </c:pt>
                <c:pt idx="40">
                  <c:v>4511</c:v>
                </c:pt>
                <c:pt idx="41">
                  <c:v>4513</c:v>
                </c:pt>
                <c:pt idx="42">
                  <c:v>4512</c:v>
                </c:pt>
                <c:pt idx="43">
                  <c:v>4680</c:v>
                </c:pt>
                <c:pt idx="44">
                  <c:v>4515</c:v>
                </c:pt>
                <c:pt idx="45">
                  <c:v>4542</c:v>
                </c:pt>
                <c:pt idx="46">
                  <c:v>4482</c:v>
                </c:pt>
                <c:pt idx="47">
                  <c:v>4628</c:v>
                </c:pt>
                <c:pt idx="48">
                  <c:v>4602</c:v>
                </c:pt>
                <c:pt idx="49">
                  <c:v>4499</c:v>
                </c:pt>
                <c:pt idx="50">
                  <c:v>4567</c:v>
                </c:pt>
                <c:pt idx="51">
                  <c:v>4455</c:v>
                </c:pt>
                <c:pt idx="52">
                  <c:v>4617</c:v>
                </c:pt>
                <c:pt idx="53">
                  <c:v>4627</c:v>
                </c:pt>
                <c:pt idx="54">
                  <c:v>4532</c:v>
                </c:pt>
                <c:pt idx="55">
                  <c:v>4549</c:v>
                </c:pt>
                <c:pt idx="56">
                  <c:v>4555</c:v>
                </c:pt>
                <c:pt idx="57">
                  <c:v>4503</c:v>
                </c:pt>
                <c:pt idx="58">
                  <c:v>4641</c:v>
                </c:pt>
                <c:pt idx="59">
                  <c:v>4459</c:v>
                </c:pt>
                <c:pt idx="60">
                  <c:v>4548</c:v>
                </c:pt>
                <c:pt idx="61">
                  <c:v>4617</c:v>
                </c:pt>
                <c:pt idx="62">
                  <c:v>4433</c:v>
                </c:pt>
                <c:pt idx="63">
                  <c:v>4581</c:v>
                </c:pt>
                <c:pt idx="64">
                  <c:v>4549</c:v>
                </c:pt>
                <c:pt idx="65">
                  <c:v>4646</c:v>
                </c:pt>
                <c:pt idx="66">
                  <c:v>4579</c:v>
                </c:pt>
                <c:pt idx="67">
                  <c:v>4441</c:v>
                </c:pt>
                <c:pt idx="68">
                  <c:v>4558</c:v>
                </c:pt>
                <c:pt idx="69">
                  <c:v>4545</c:v>
                </c:pt>
                <c:pt idx="70">
                  <c:v>4530</c:v>
                </c:pt>
                <c:pt idx="71">
                  <c:v>4508</c:v>
                </c:pt>
                <c:pt idx="72">
                  <c:v>4664</c:v>
                </c:pt>
                <c:pt idx="73">
                  <c:v>4470</c:v>
                </c:pt>
                <c:pt idx="74">
                  <c:v>4592</c:v>
                </c:pt>
                <c:pt idx="75">
                  <c:v>4391</c:v>
                </c:pt>
                <c:pt idx="76">
                  <c:v>4684</c:v>
                </c:pt>
                <c:pt idx="77">
                  <c:v>4516</c:v>
                </c:pt>
                <c:pt idx="78">
                  <c:v>4646</c:v>
                </c:pt>
                <c:pt idx="79">
                  <c:v>4625</c:v>
                </c:pt>
                <c:pt idx="80">
                  <c:v>4567</c:v>
                </c:pt>
                <c:pt idx="81">
                  <c:v>4526</c:v>
                </c:pt>
                <c:pt idx="82">
                  <c:v>4531</c:v>
                </c:pt>
                <c:pt idx="83">
                  <c:v>4666</c:v>
                </c:pt>
                <c:pt idx="84">
                  <c:v>4555</c:v>
                </c:pt>
                <c:pt idx="85">
                  <c:v>4558</c:v>
                </c:pt>
                <c:pt idx="86">
                  <c:v>4530</c:v>
                </c:pt>
                <c:pt idx="87">
                  <c:v>4507</c:v>
                </c:pt>
                <c:pt idx="88">
                  <c:v>4621</c:v>
                </c:pt>
                <c:pt idx="89">
                  <c:v>4456</c:v>
                </c:pt>
                <c:pt idx="90">
                  <c:v>4712</c:v>
                </c:pt>
                <c:pt idx="91">
                  <c:v>4591</c:v>
                </c:pt>
                <c:pt idx="92">
                  <c:v>4591</c:v>
                </c:pt>
                <c:pt idx="93">
                  <c:v>4560</c:v>
                </c:pt>
                <c:pt idx="94">
                  <c:v>4528</c:v>
                </c:pt>
                <c:pt idx="95">
                  <c:v>4667</c:v>
                </c:pt>
                <c:pt idx="96">
                  <c:v>4509</c:v>
                </c:pt>
                <c:pt idx="97">
                  <c:v>4605</c:v>
                </c:pt>
                <c:pt idx="98">
                  <c:v>4497</c:v>
                </c:pt>
                <c:pt idx="99">
                  <c:v>4967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20</c:v>
                </c:pt>
                <c:pt idx="4">
                  <c:v>32</c:v>
                </c:pt>
                <c:pt idx="5">
                  <c:v>19</c:v>
                </c:pt>
                <c:pt idx="6">
                  <c:v>32</c:v>
                </c:pt>
                <c:pt idx="7">
                  <c:v>20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55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18</c:v>
                </c:pt>
                <c:pt idx="50">
                  <c:v>18</c:v>
                </c:pt>
                <c:pt idx="51">
                  <c:v>25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18</c:v>
                </c:pt>
                <c:pt idx="56">
                  <c:v>18</c:v>
                </c:pt>
                <c:pt idx="57">
                  <c:v>21</c:v>
                </c:pt>
                <c:pt idx="58">
                  <c:v>18</c:v>
                </c:pt>
                <c:pt idx="59">
                  <c:v>18</c:v>
                </c:pt>
                <c:pt idx="60">
                  <c:v>25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24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22</c:v>
                </c:pt>
                <c:pt idx="95">
                  <c:v>18</c:v>
                </c:pt>
                <c:pt idx="96">
                  <c:v>20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84 clusters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36</c:v>
                      </c:pt>
                      <c:pt idx="1">
                        <c:v>20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18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18</c:v>
                      </c:pt>
                      <c:pt idx="10">
                        <c:v>18</c:v>
                      </c:pt>
                      <c:pt idx="11">
                        <c:v>20</c:v>
                      </c:pt>
                      <c:pt idx="12">
                        <c:v>42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17</c:v>
                      </c:pt>
                      <c:pt idx="16">
                        <c:v>26</c:v>
                      </c:pt>
                      <c:pt idx="17">
                        <c:v>18</c:v>
                      </c:pt>
                      <c:pt idx="18">
                        <c:v>33</c:v>
                      </c:pt>
                      <c:pt idx="19">
                        <c:v>19</c:v>
                      </c:pt>
                      <c:pt idx="20">
                        <c:v>21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18</c:v>
                      </c:pt>
                      <c:pt idx="24">
                        <c:v>21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20</c:v>
                      </c:pt>
                      <c:pt idx="28">
                        <c:v>24</c:v>
                      </c:pt>
                      <c:pt idx="29">
                        <c:v>38</c:v>
                      </c:pt>
                      <c:pt idx="30">
                        <c:v>19</c:v>
                      </c:pt>
                      <c:pt idx="31">
                        <c:v>19</c:v>
                      </c:pt>
                      <c:pt idx="32">
                        <c:v>18</c:v>
                      </c:pt>
                      <c:pt idx="33">
                        <c:v>19</c:v>
                      </c:pt>
                      <c:pt idx="34">
                        <c:v>19</c:v>
                      </c:pt>
                      <c:pt idx="35">
                        <c:v>21</c:v>
                      </c:pt>
                      <c:pt idx="36">
                        <c:v>18</c:v>
                      </c:pt>
                      <c:pt idx="37">
                        <c:v>18</c:v>
                      </c:pt>
                      <c:pt idx="38">
                        <c:v>19</c:v>
                      </c:pt>
                      <c:pt idx="39">
                        <c:v>19</c:v>
                      </c:pt>
                      <c:pt idx="40">
                        <c:v>20</c:v>
                      </c:pt>
                      <c:pt idx="41">
                        <c:v>19</c:v>
                      </c:pt>
                      <c:pt idx="42">
                        <c:v>19</c:v>
                      </c:pt>
                      <c:pt idx="43">
                        <c:v>18</c:v>
                      </c:pt>
                      <c:pt idx="44">
                        <c:v>19</c:v>
                      </c:pt>
                      <c:pt idx="45">
                        <c:v>18</c:v>
                      </c:pt>
                      <c:pt idx="46">
                        <c:v>19</c:v>
                      </c:pt>
                      <c:pt idx="47">
                        <c:v>19</c:v>
                      </c:pt>
                      <c:pt idx="48">
                        <c:v>19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18</c:v>
                      </c:pt>
                      <c:pt idx="52">
                        <c:v>19</c:v>
                      </c:pt>
                      <c:pt idx="53">
                        <c:v>18</c:v>
                      </c:pt>
                      <c:pt idx="54">
                        <c:v>21</c:v>
                      </c:pt>
                      <c:pt idx="55">
                        <c:v>19</c:v>
                      </c:pt>
                      <c:pt idx="56">
                        <c:v>19</c:v>
                      </c:pt>
                      <c:pt idx="57">
                        <c:v>19</c:v>
                      </c:pt>
                      <c:pt idx="58">
                        <c:v>18</c:v>
                      </c:pt>
                      <c:pt idx="59">
                        <c:v>19</c:v>
                      </c:pt>
                      <c:pt idx="60">
                        <c:v>19</c:v>
                      </c:pt>
                      <c:pt idx="61">
                        <c:v>19</c:v>
                      </c:pt>
                      <c:pt idx="62">
                        <c:v>18</c:v>
                      </c:pt>
                      <c:pt idx="63">
                        <c:v>19</c:v>
                      </c:pt>
                      <c:pt idx="64">
                        <c:v>19</c:v>
                      </c:pt>
                      <c:pt idx="65">
                        <c:v>18</c:v>
                      </c:pt>
                      <c:pt idx="66">
                        <c:v>29</c:v>
                      </c:pt>
                      <c:pt idx="67">
                        <c:v>41</c:v>
                      </c:pt>
                      <c:pt idx="68">
                        <c:v>18</c:v>
                      </c:pt>
                      <c:pt idx="69">
                        <c:v>18</c:v>
                      </c:pt>
                      <c:pt idx="70">
                        <c:v>19</c:v>
                      </c:pt>
                      <c:pt idx="71">
                        <c:v>21</c:v>
                      </c:pt>
                      <c:pt idx="72">
                        <c:v>19</c:v>
                      </c:pt>
                      <c:pt idx="73">
                        <c:v>37</c:v>
                      </c:pt>
                      <c:pt idx="74">
                        <c:v>18</c:v>
                      </c:pt>
                      <c:pt idx="75">
                        <c:v>18</c:v>
                      </c:pt>
                      <c:pt idx="76">
                        <c:v>18</c:v>
                      </c:pt>
                      <c:pt idx="77">
                        <c:v>41</c:v>
                      </c:pt>
                      <c:pt idx="78">
                        <c:v>18</c:v>
                      </c:pt>
                      <c:pt idx="79">
                        <c:v>17</c:v>
                      </c:pt>
                      <c:pt idx="80">
                        <c:v>21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21</c:v>
                      </c:pt>
                      <c:pt idx="84">
                        <c:v>18</c:v>
                      </c:pt>
                      <c:pt idx="85">
                        <c:v>18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21</c:v>
                      </c:pt>
                      <c:pt idx="90">
                        <c:v>18</c:v>
                      </c:pt>
                      <c:pt idx="91">
                        <c:v>19</c:v>
                      </c:pt>
                      <c:pt idx="92">
                        <c:v>18</c:v>
                      </c:pt>
                      <c:pt idx="93">
                        <c:v>19</c:v>
                      </c:pt>
                      <c:pt idx="94">
                        <c:v>29</c:v>
                      </c:pt>
                      <c:pt idx="95">
                        <c:v>19</c:v>
                      </c:pt>
                      <c:pt idx="96">
                        <c:v>17</c:v>
                      </c:pt>
                      <c:pt idx="97">
                        <c:v>20</c:v>
                      </c:pt>
                      <c:pt idx="98">
                        <c:v>19</c:v>
                      </c:pt>
                      <c:pt idx="99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126 clusters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</c:v>
                      </c:pt>
                      <c:pt idx="1">
                        <c:v>25</c:v>
                      </c:pt>
                      <c:pt idx="2">
                        <c:v>19</c:v>
                      </c:pt>
                      <c:pt idx="3">
                        <c:v>19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20</c:v>
                      </c:pt>
                      <c:pt idx="8">
                        <c:v>19</c:v>
                      </c:pt>
                      <c:pt idx="9">
                        <c:v>19</c:v>
                      </c:pt>
                      <c:pt idx="10">
                        <c:v>19</c:v>
                      </c:pt>
                      <c:pt idx="11">
                        <c:v>19</c:v>
                      </c:pt>
                      <c:pt idx="12">
                        <c:v>42</c:v>
                      </c:pt>
                      <c:pt idx="13">
                        <c:v>18</c:v>
                      </c:pt>
                      <c:pt idx="14">
                        <c:v>19</c:v>
                      </c:pt>
                      <c:pt idx="15">
                        <c:v>19</c:v>
                      </c:pt>
                      <c:pt idx="16">
                        <c:v>18</c:v>
                      </c:pt>
                      <c:pt idx="17">
                        <c:v>18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18</c:v>
                      </c:pt>
                      <c:pt idx="23">
                        <c:v>33</c:v>
                      </c:pt>
                      <c:pt idx="24">
                        <c:v>19</c:v>
                      </c:pt>
                      <c:pt idx="25">
                        <c:v>19</c:v>
                      </c:pt>
                      <c:pt idx="26">
                        <c:v>19</c:v>
                      </c:pt>
                      <c:pt idx="27">
                        <c:v>19</c:v>
                      </c:pt>
                      <c:pt idx="28">
                        <c:v>19</c:v>
                      </c:pt>
                      <c:pt idx="29">
                        <c:v>38</c:v>
                      </c:pt>
                      <c:pt idx="30">
                        <c:v>18</c:v>
                      </c:pt>
                      <c:pt idx="31">
                        <c:v>34</c:v>
                      </c:pt>
                      <c:pt idx="32">
                        <c:v>19</c:v>
                      </c:pt>
                      <c:pt idx="33">
                        <c:v>19</c:v>
                      </c:pt>
                      <c:pt idx="34">
                        <c:v>29</c:v>
                      </c:pt>
                      <c:pt idx="35">
                        <c:v>20</c:v>
                      </c:pt>
                      <c:pt idx="36">
                        <c:v>19</c:v>
                      </c:pt>
                      <c:pt idx="37">
                        <c:v>19</c:v>
                      </c:pt>
                      <c:pt idx="38">
                        <c:v>19</c:v>
                      </c:pt>
                      <c:pt idx="39">
                        <c:v>19</c:v>
                      </c:pt>
                      <c:pt idx="40">
                        <c:v>19</c:v>
                      </c:pt>
                      <c:pt idx="41">
                        <c:v>19</c:v>
                      </c:pt>
                      <c:pt idx="42">
                        <c:v>19</c:v>
                      </c:pt>
                      <c:pt idx="43">
                        <c:v>18</c:v>
                      </c:pt>
                      <c:pt idx="44">
                        <c:v>18</c:v>
                      </c:pt>
                      <c:pt idx="45">
                        <c:v>35</c:v>
                      </c:pt>
                      <c:pt idx="46">
                        <c:v>19</c:v>
                      </c:pt>
                      <c:pt idx="47">
                        <c:v>21</c:v>
                      </c:pt>
                      <c:pt idx="48">
                        <c:v>22</c:v>
                      </c:pt>
                      <c:pt idx="49">
                        <c:v>18</c:v>
                      </c:pt>
                      <c:pt idx="50">
                        <c:v>18</c:v>
                      </c:pt>
                      <c:pt idx="51">
                        <c:v>19</c:v>
                      </c:pt>
                      <c:pt idx="52">
                        <c:v>19</c:v>
                      </c:pt>
                      <c:pt idx="53">
                        <c:v>53</c:v>
                      </c:pt>
                      <c:pt idx="54">
                        <c:v>25</c:v>
                      </c:pt>
                      <c:pt idx="55">
                        <c:v>19</c:v>
                      </c:pt>
                      <c:pt idx="56">
                        <c:v>19</c:v>
                      </c:pt>
                      <c:pt idx="57">
                        <c:v>18</c:v>
                      </c:pt>
                      <c:pt idx="58">
                        <c:v>19</c:v>
                      </c:pt>
                      <c:pt idx="59">
                        <c:v>19</c:v>
                      </c:pt>
                      <c:pt idx="60">
                        <c:v>25</c:v>
                      </c:pt>
                      <c:pt idx="61">
                        <c:v>35</c:v>
                      </c:pt>
                      <c:pt idx="62">
                        <c:v>18</c:v>
                      </c:pt>
                      <c:pt idx="63">
                        <c:v>19</c:v>
                      </c:pt>
                      <c:pt idx="64">
                        <c:v>19</c:v>
                      </c:pt>
                      <c:pt idx="65">
                        <c:v>20</c:v>
                      </c:pt>
                      <c:pt idx="66">
                        <c:v>30</c:v>
                      </c:pt>
                      <c:pt idx="67">
                        <c:v>41</c:v>
                      </c:pt>
                      <c:pt idx="68">
                        <c:v>19</c:v>
                      </c:pt>
                      <c:pt idx="69">
                        <c:v>44</c:v>
                      </c:pt>
                      <c:pt idx="70">
                        <c:v>20</c:v>
                      </c:pt>
                      <c:pt idx="71">
                        <c:v>24</c:v>
                      </c:pt>
                      <c:pt idx="72">
                        <c:v>21</c:v>
                      </c:pt>
                      <c:pt idx="73">
                        <c:v>20</c:v>
                      </c:pt>
                      <c:pt idx="74">
                        <c:v>19</c:v>
                      </c:pt>
                      <c:pt idx="75">
                        <c:v>19</c:v>
                      </c:pt>
                      <c:pt idx="76">
                        <c:v>18</c:v>
                      </c:pt>
                      <c:pt idx="77">
                        <c:v>41</c:v>
                      </c:pt>
                      <c:pt idx="78">
                        <c:v>20</c:v>
                      </c:pt>
                      <c:pt idx="79">
                        <c:v>26</c:v>
                      </c:pt>
                      <c:pt idx="80">
                        <c:v>40</c:v>
                      </c:pt>
                      <c:pt idx="81">
                        <c:v>18</c:v>
                      </c:pt>
                      <c:pt idx="82">
                        <c:v>19</c:v>
                      </c:pt>
                      <c:pt idx="83">
                        <c:v>20</c:v>
                      </c:pt>
                      <c:pt idx="84">
                        <c:v>18</c:v>
                      </c:pt>
                      <c:pt idx="85">
                        <c:v>41</c:v>
                      </c:pt>
                      <c:pt idx="86">
                        <c:v>18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18</c:v>
                      </c:pt>
                      <c:pt idx="90">
                        <c:v>18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19</c:v>
                      </c:pt>
                      <c:pt idx="94">
                        <c:v>30</c:v>
                      </c:pt>
                      <c:pt idx="95">
                        <c:v>36</c:v>
                      </c:pt>
                      <c:pt idx="96">
                        <c:v>18</c:v>
                      </c:pt>
                      <c:pt idx="97">
                        <c:v>18</c:v>
                      </c:pt>
                      <c:pt idx="98">
                        <c:v>23</c:v>
                      </c:pt>
                      <c:pt idx="99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168 clusters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</c:v>
                      </c:pt>
                      <c:pt idx="1">
                        <c:v>21</c:v>
                      </c:pt>
                      <c:pt idx="2">
                        <c:v>20</c:v>
                      </c:pt>
                      <c:pt idx="3">
                        <c:v>38</c:v>
                      </c:pt>
                      <c:pt idx="4">
                        <c:v>24</c:v>
                      </c:pt>
                      <c:pt idx="5">
                        <c:v>36</c:v>
                      </c:pt>
                      <c:pt idx="6">
                        <c:v>93</c:v>
                      </c:pt>
                      <c:pt idx="7">
                        <c:v>20</c:v>
                      </c:pt>
                      <c:pt idx="8">
                        <c:v>20</c:v>
                      </c:pt>
                      <c:pt idx="9">
                        <c:v>20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20</c:v>
                      </c:pt>
                      <c:pt idx="13">
                        <c:v>20</c:v>
                      </c:pt>
                      <c:pt idx="14">
                        <c:v>20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20</c:v>
                      </c:pt>
                      <c:pt idx="23">
                        <c:v>20</c:v>
                      </c:pt>
                      <c:pt idx="24">
                        <c:v>34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28</c:v>
                      </c:pt>
                      <c:pt idx="29">
                        <c:v>20</c:v>
                      </c:pt>
                      <c:pt idx="30">
                        <c:v>20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29</c:v>
                      </c:pt>
                      <c:pt idx="35">
                        <c:v>20</c:v>
                      </c:pt>
                      <c:pt idx="36">
                        <c:v>20</c:v>
                      </c:pt>
                      <c:pt idx="37">
                        <c:v>20</c:v>
                      </c:pt>
                      <c:pt idx="38">
                        <c:v>20</c:v>
                      </c:pt>
                      <c:pt idx="39">
                        <c:v>20</c:v>
                      </c:pt>
                      <c:pt idx="40">
                        <c:v>20</c:v>
                      </c:pt>
                      <c:pt idx="41">
                        <c:v>20</c:v>
                      </c:pt>
                      <c:pt idx="42">
                        <c:v>20</c:v>
                      </c:pt>
                      <c:pt idx="43">
                        <c:v>20</c:v>
                      </c:pt>
                      <c:pt idx="44">
                        <c:v>20</c:v>
                      </c:pt>
                      <c:pt idx="45">
                        <c:v>26</c:v>
                      </c:pt>
                      <c:pt idx="46">
                        <c:v>20</c:v>
                      </c:pt>
                      <c:pt idx="47">
                        <c:v>20</c:v>
                      </c:pt>
                      <c:pt idx="48">
                        <c:v>20</c:v>
                      </c:pt>
                      <c:pt idx="49">
                        <c:v>20</c:v>
                      </c:pt>
                      <c:pt idx="50">
                        <c:v>21</c:v>
                      </c:pt>
                      <c:pt idx="51">
                        <c:v>20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26</c:v>
                      </c:pt>
                      <c:pt idx="55">
                        <c:v>25</c:v>
                      </c:pt>
                      <c:pt idx="56">
                        <c:v>45</c:v>
                      </c:pt>
                      <c:pt idx="57">
                        <c:v>20</c:v>
                      </c:pt>
                      <c:pt idx="58">
                        <c:v>20</c:v>
                      </c:pt>
                      <c:pt idx="59">
                        <c:v>21</c:v>
                      </c:pt>
                      <c:pt idx="60">
                        <c:v>21</c:v>
                      </c:pt>
                      <c:pt idx="61">
                        <c:v>36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24</c:v>
                      </c:pt>
                      <c:pt idx="65">
                        <c:v>20</c:v>
                      </c:pt>
                      <c:pt idx="66">
                        <c:v>20</c:v>
                      </c:pt>
                      <c:pt idx="67">
                        <c:v>20</c:v>
                      </c:pt>
                      <c:pt idx="68">
                        <c:v>20</c:v>
                      </c:pt>
                      <c:pt idx="69">
                        <c:v>20</c:v>
                      </c:pt>
                      <c:pt idx="70">
                        <c:v>20</c:v>
                      </c:pt>
                      <c:pt idx="71">
                        <c:v>20</c:v>
                      </c:pt>
                      <c:pt idx="72">
                        <c:v>20</c:v>
                      </c:pt>
                      <c:pt idx="73">
                        <c:v>40</c:v>
                      </c:pt>
                      <c:pt idx="74">
                        <c:v>21</c:v>
                      </c:pt>
                      <c:pt idx="75">
                        <c:v>22</c:v>
                      </c:pt>
                      <c:pt idx="76">
                        <c:v>20</c:v>
                      </c:pt>
                      <c:pt idx="77">
                        <c:v>20</c:v>
                      </c:pt>
                      <c:pt idx="78">
                        <c:v>21</c:v>
                      </c:pt>
                      <c:pt idx="79">
                        <c:v>20</c:v>
                      </c:pt>
                      <c:pt idx="80">
                        <c:v>40</c:v>
                      </c:pt>
                      <c:pt idx="81">
                        <c:v>21</c:v>
                      </c:pt>
                      <c:pt idx="82">
                        <c:v>20</c:v>
                      </c:pt>
                      <c:pt idx="83">
                        <c:v>20</c:v>
                      </c:pt>
                      <c:pt idx="84">
                        <c:v>20</c:v>
                      </c:pt>
                      <c:pt idx="85">
                        <c:v>20</c:v>
                      </c:pt>
                      <c:pt idx="86">
                        <c:v>21</c:v>
                      </c:pt>
                      <c:pt idx="87">
                        <c:v>23</c:v>
                      </c:pt>
                      <c:pt idx="88">
                        <c:v>20</c:v>
                      </c:pt>
                      <c:pt idx="89">
                        <c:v>32</c:v>
                      </c:pt>
                      <c:pt idx="90">
                        <c:v>44</c:v>
                      </c:pt>
                      <c:pt idx="91">
                        <c:v>29</c:v>
                      </c:pt>
                      <c:pt idx="92">
                        <c:v>21</c:v>
                      </c:pt>
                      <c:pt idx="93">
                        <c:v>19</c:v>
                      </c:pt>
                      <c:pt idx="94">
                        <c:v>19</c:v>
                      </c:pt>
                      <c:pt idx="95">
                        <c:v>19</c:v>
                      </c:pt>
                      <c:pt idx="96">
                        <c:v>36</c:v>
                      </c:pt>
                      <c:pt idx="97">
                        <c:v>19</c:v>
                      </c:pt>
                      <c:pt idx="98">
                        <c:v>24</c:v>
                      </c:pt>
                      <c:pt idx="99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210 clusters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23</c:v>
                      </c:pt>
                      <c:pt idx="4">
                        <c:v>21</c:v>
                      </c:pt>
                      <c:pt idx="5">
                        <c:v>39</c:v>
                      </c:pt>
                      <c:pt idx="6">
                        <c:v>28</c:v>
                      </c:pt>
                      <c:pt idx="7">
                        <c:v>21</c:v>
                      </c:pt>
                      <c:pt idx="8">
                        <c:v>33</c:v>
                      </c:pt>
                      <c:pt idx="9">
                        <c:v>21</c:v>
                      </c:pt>
                      <c:pt idx="10">
                        <c:v>22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60</c:v>
                      </c:pt>
                      <c:pt idx="14">
                        <c:v>22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28</c:v>
                      </c:pt>
                      <c:pt idx="19">
                        <c:v>21</c:v>
                      </c:pt>
                      <c:pt idx="20">
                        <c:v>24</c:v>
                      </c:pt>
                      <c:pt idx="21">
                        <c:v>22</c:v>
                      </c:pt>
                      <c:pt idx="22">
                        <c:v>21</c:v>
                      </c:pt>
                      <c:pt idx="23">
                        <c:v>22</c:v>
                      </c:pt>
                      <c:pt idx="24">
                        <c:v>27</c:v>
                      </c:pt>
                      <c:pt idx="25">
                        <c:v>21</c:v>
                      </c:pt>
                      <c:pt idx="26">
                        <c:v>21</c:v>
                      </c:pt>
                      <c:pt idx="27">
                        <c:v>21</c:v>
                      </c:pt>
                      <c:pt idx="28">
                        <c:v>21</c:v>
                      </c:pt>
                      <c:pt idx="29">
                        <c:v>21</c:v>
                      </c:pt>
                      <c:pt idx="30">
                        <c:v>22</c:v>
                      </c:pt>
                      <c:pt idx="31">
                        <c:v>23</c:v>
                      </c:pt>
                      <c:pt idx="32">
                        <c:v>21</c:v>
                      </c:pt>
                      <c:pt idx="33">
                        <c:v>22</c:v>
                      </c:pt>
                      <c:pt idx="34">
                        <c:v>21</c:v>
                      </c:pt>
                      <c:pt idx="35">
                        <c:v>45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22</c:v>
                      </c:pt>
                      <c:pt idx="40">
                        <c:v>21</c:v>
                      </c:pt>
                      <c:pt idx="41">
                        <c:v>21</c:v>
                      </c:pt>
                      <c:pt idx="42">
                        <c:v>21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</c:v>
                      </c:pt>
                      <c:pt idx="46">
                        <c:v>21</c:v>
                      </c:pt>
                      <c:pt idx="47">
                        <c:v>21</c:v>
                      </c:pt>
                      <c:pt idx="48">
                        <c:v>23</c:v>
                      </c:pt>
                      <c:pt idx="49">
                        <c:v>21</c:v>
                      </c:pt>
                      <c:pt idx="50">
                        <c:v>21</c:v>
                      </c:pt>
                      <c:pt idx="51">
                        <c:v>21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22</c:v>
                      </c:pt>
                      <c:pt idx="56">
                        <c:v>42</c:v>
                      </c:pt>
                      <c:pt idx="57">
                        <c:v>29</c:v>
                      </c:pt>
                      <c:pt idx="58">
                        <c:v>21</c:v>
                      </c:pt>
                      <c:pt idx="59">
                        <c:v>21</c:v>
                      </c:pt>
                      <c:pt idx="60">
                        <c:v>21</c:v>
                      </c:pt>
                      <c:pt idx="61">
                        <c:v>41</c:v>
                      </c:pt>
                      <c:pt idx="62">
                        <c:v>45</c:v>
                      </c:pt>
                      <c:pt idx="63">
                        <c:v>21</c:v>
                      </c:pt>
                      <c:pt idx="64">
                        <c:v>22</c:v>
                      </c:pt>
                      <c:pt idx="65">
                        <c:v>26</c:v>
                      </c:pt>
                      <c:pt idx="66">
                        <c:v>21</c:v>
                      </c:pt>
                      <c:pt idx="67">
                        <c:v>21</c:v>
                      </c:pt>
                      <c:pt idx="68">
                        <c:v>21</c:v>
                      </c:pt>
                      <c:pt idx="69">
                        <c:v>44</c:v>
                      </c:pt>
                      <c:pt idx="70">
                        <c:v>21</c:v>
                      </c:pt>
                      <c:pt idx="71">
                        <c:v>21</c:v>
                      </c:pt>
                      <c:pt idx="72">
                        <c:v>38</c:v>
                      </c:pt>
                      <c:pt idx="73">
                        <c:v>38</c:v>
                      </c:pt>
                      <c:pt idx="74">
                        <c:v>21</c:v>
                      </c:pt>
                      <c:pt idx="75">
                        <c:v>21</c:v>
                      </c:pt>
                      <c:pt idx="76">
                        <c:v>23</c:v>
                      </c:pt>
                      <c:pt idx="77">
                        <c:v>22</c:v>
                      </c:pt>
                      <c:pt idx="78">
                        <c:v>21</c:v>
                      </c:pt>
                      <c:pt idx="79">
                        <c:v>21</c:v>
                      </c:pt>
                      <c:pt idx="80">
                        <c:v>21</c:v>
                      </c:pt>
                      <c:pt idx="81">
                        <c:v>21</c:v>
                      </c:pt>
                      <c:pt idx="82">
                        <c:v>37</c:v>
                      </c:pt>
                      <c:pt idx="83">
                        <c:v>21</c:v>
                      </c:pt>
                      <c:pt idx="84">
                        <c:v>21</c:v>
                      </c:pt>
                      <c:pt idx="85">
                        <c:v>21</c:v>
                      </c:pt>
                      <c:pt idx="86">
                        <c:v>21</c:v>
                      </c:pt>
                      <c:pt idx="87">
                        <c:v>21</c:v>
                      </c:pt>
                      <c:pt idx="88">
                        <c:v>20</c:v>
                      </c:pt>
                      <c:pt idx="89">
                        <c:v>33</c:v>
                      </c:pt>
                      <c:pt idx="90">
                        <c:v>22</c:v>
                      </c:pt>
                      <c:pt idx="91">
                        <c:v>21</c:v>
                      </c:pt>
                      <c:pt idx="92">
                        <c:v>20</c:v>
                      </c:pt>
                      <c:pt idx="93">
                        <c:v>20</c:v>
                      </c:pt>
                      <c:pt idx="94">
                        <c:v>31</c:v>
                      </c:pt>
                      <c:pt idx="95">
                        <c:v>20</c:v>
                      </c:pt>
                      <c:pt idx="96">
                        <c:v>36</c:v>
                      </c:pt>
                      <c:pt idx="97">
                        <c:v>20</c:v>
                      </c:pt>
                      <c:pt idx="98">
                        <c:v>20</c:v>
                      </c:pt>
                      <c:pt idx="99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D3221-6D39-4C85-A7E4-3B727E7FB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B89A-D731-48E5-A9CE-B8F8E85A0466}">
  <dimension ref="A1"/>
  <sheetViews>
    <sheetView tabSelected="1"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9" zoomScale="120" zoomScaleNormal="120" workbookViewId="0">
      <selection activeCell="A19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Normal: 42 clusters</v>
      </c>
      <c r="D2" t="str">
        <f>'Data-Difference'!E3</f>
        <v>84 clusters</v>
      </c>
      <c r="E2" t="str">
        <f>'Data-Difference'!F3</f>
        <v>126 clusters</v>
      </c>
      <c r="F2" t="str">
        <f>'Data-Difference'!G3</f>
        <v>168 clusters</v>
      </c>
      <c r="G2" t="str">
        <f>'Data-Difference'!H3</f>
        <v>210 clusters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3.805517715880613E-2</v>
      </c>
      <c r="D3" s="3" cm="1">
        <f t="array" ref="D3">MAX(ABS('Data-Difference'!E4:'Data-Difference'!E103))</f>
        <v>6.2240195640300811E-2</v>
      </c>
      <c r="E3" s="3" cm="1">
        <f t="array" ref="E3">MAX(ABS('Data-Difference'!F4:'Data-Difference'!F103))</f>
        <v>8.7399858465814939E-2</v>
      </c>
      <c r="F3" s="3" cm="1">
        <f t="array" ref="F3">MAX(ABS('Data-Difference'!G4:'Data-Difference'!G103))</f>
        <v>9.39695963877068E-2</v>
      </c>
      <c r="G3" s="3" cm="1">
        <f t="array" ref="G3">MAX(ABS('Data-Difference'!H4:'Data-Difference'!H103))</f>
        <v>9.2270540961923608E-2</v>
      </c>
      <c r="H3" s="3" cm="1">
        <f t="array" ref="H3">MAX(ABS('Data-Difference'!I4:'Data-Difference'!I103))</f>
        <v>0.74830194985751841</v>
      </c>
      <c r="I3" s="3" cm="1">
        <f t="array" ref="I3">MAX(ABS('Data-Difference'!J4:'Data-Difference'!J103))</f>
        <v>0.80112341784972885</v>
      </c>
      <c r="J3" s="3" cm="1">
        <f t="array" ref="J3">MAX(ABS('Data-Difference'!K4:'Data-Difference'!K103))</f>
        <v>0.87452580084644871</v>
      </c>
      <c r="K3" s="3" cm="1">
        <f t="array" ref="K3">MAX(ABS('Data-Difference'!L4:'Data-Difference'!L103))</f>
        <v>0.6847291728775512</v>
      </c>
      <c r="L3" s="3" cm="1">
        <f t="array" ref="L3">MAX(ABS('Data-Difference'!M4:'Data-Difference'!M103))</f>
        <v>0.80112229614892738</v>
      </c>
      <c r="M3" s="3" cm="1">
        <f t="array" ref="M3">MAX(ABS('Data-Difference'!N4:'Data-Difference'!N103))</f>
        <v>0.74830194985751841</v>
      </c>
      <c r="N3" s="3" cm="1">
        <f t="array" ref="N3">MAX(ABS('Data-Difference'!O4:'Data-Difference'!O103))</f>
        <v>0.76832157385687738</v>
      </c>
      <c r="O3" s="3" cm="1">
        <f t="array" ref="O3">MAX(ABS('Data-Difference'!P4:'Data-Difference'!P103))</f>
        <v>0.74830194985751841</v>
      </c>
      <c r="P3" s="3" cm="1">
        <f t="array" ref="P3">MAX(ABS('Data-Difference'!Q4:'Data-Difference'!Q103))</f>
        <v>0.79356153687378794</v>
      </c>
      <c r="Q3" s="3" cm="1">
        <f t="array" ref="Q3">MAX(ABS('Data-Difference'!R4:'Data-Difference'!R103))</f>
        <v>7.6602717821201427E-3</v>
      </c>
      <c r="R3" s="3" cm="1">
        <f t="array" ref="R3">MAX(ABS('Data-Difference'!S4:'Data-Difference'!S103))</f>
        <v>0.62779373026002594</v>
      </c>
      <c r="U3">
        <f>MAX(C3:R3)</f>
        <v>0.87452580084644871</v>
      </c>
      <c r="V3">
        <f>MIN(C3:R3)</f>
        <v>7.6602717821201427E-3</v>
      </c>
    </row>
    <row r="4" spans="1:22" x14ac:dyDescent="0.25">
      <c r="B4" t="s">
        <v>9</v>
      </c>
      <c r="C4" s="3" cm="1">
        <f t="array" ref="C4">SUM(ABS('Data-Difference'!D4:'Data-Difference'!D103))</f>
        <v>1.4435801239100399</v>
      </c>
      <c r="D4" s="3" cm="1">
        <f t="array" ref="D4">SUM(ABS('Data-Difference'!E4:'Data-Difference'!E103))</f>
        <v>3.1049128768853818</v>
      </c>
      <c r="E4" s="3" cm="1">
        <f t="array" ref="E4">SUM(ABS('Data-Difference'!F4:'Data-Difference'!F103))</f>
        <v>4.566438527430412</v>
      </c>
      <c r="F4" s="3" cm="1">
        <f t="array" ref="F4">SUM(ABS('Data-Difference'!G4:'Data-Difference'!G103))</f>
        <v>5.5542069214229963</v>
      </c>
      <c r="G4" s="3" cm="1">
        <f t="array" ref="G4">SUM(ABS('Data-Difference'!H4:'Data-Difference'!H103))</f>
        <v>5.4382817833459995</v>
      </c>
      <c r="H4" s="3" cm="1">
        <f t="array" ref="H4">SUM(ABS('Data-Difference'!I4:'Data-Difference'!I103))</f>
        <v>42.475232854587176</v>
      </c>
      <c r="I4" s="3" cm="1">
        <f t="array" ref="I4">SUM(ABS('Data-Difference'!J4:'Data-Difference'!J103))</f>
        <v>45.00834754157087</v>
      </c>
      <c r="J4" s="3" cm="1">
        <f t="array" ref="J4">SUM(ABS('Data-Difference'!K4:'Data-Difference'!K103))</f>
        <v>47.813520868733406</v>
      </c>
      <c r="K4" s="3" cm="1">
        <f t="array" ref="K4">SUM(ABS('Data-Difference'!L4:'Data-Difference'!L103))</f>
        <v>40.007748958858492</v>
      </c>
      <c r="L4" s="3" cm="1">
        <f t="array" ref="L4">SUM(ABS('Data-Difference'!M4:'Data-Difference'!M103))</f>
        <v>45.0080541462399</v>
      </c>
      <c r="M4" s="3" cm="1">
        <f t="array" ref="M4">SUM(ABS('Data-Difference'!N4:'Data-Difference'!N103))</f>
        <v>42.475232854587176</v>
      </c>
      <c r="N4" s="3" cm="1">
        <f t="array" ref="N4">SUM(ABS('Data-Difference'!O4:'Data-Difference'!O103))</f>
        <v>41.086074142571483</v>
      </c>
      <c r="O4" s="3" cm="1">
        <f t="array" ref="O4">SUM(ABS('Data-Difference'!P4:'Data-Difference'!P103))</f>
        <v>42.475232854587183</v>
      </c>
      <c r="P4" s="3" cm="1">
        <f t="array" ref="P4">SUM(ABS('Data-Difference'!Q4:'Data-Difference'!Q103))</f>
        <v>41.970298713722642</v>
      </c>
      <c r="Q4" s="3" cm="1">
        <f t="array" ref="Q4">SUM(ABS('Data-Difference'!R4:'Data-Difference'!R103))</f>
        <v>0.20670100515439466</v>
      </c>
      <c r="R4" s="3" cm="1">
        <f t="array" ref="R4">SUM(ABS('Data-Difference'!S4:'Data-Difference'!S103))</f>
        <v>34.274617695817383</v>
      </c>
      <c r="U4">
        <f t="shared" ref="U4:U5" si="0">MAX(C4:R4)</f>
        <v>47.813520868733406</v>
      </c>
      <c r="V4">
        <f t="shared" ref="V4:V5" si="1">MIN(C4:R4)</f>
        <v>0.20670100515439466</v>
      </c>
    </row>
    <row r="5" spans="1:22" x14ac:dyDescent="0.25">
      <c r="B5" t="s">
        <v>10</v>
      </c>
      <c r="C5" s="3">
        <f>C4/100</f>
        <v>1.4435801239100399E-2</v>
      </c>
      <c r="D5" s="3">
        <f t="shared" ref="D5:R5" si="2">D4/100</f>
        <v>3.1049128768853816E-2</v>
      </c>
      <c r="E5" s="3">
        <f t="shared" si="2"/>
        <v>4.5664385274304123E-2</v>
      </c>
      <c r="F5" s="3">
        <f t="shared" si="2"/>
        <v>5.5542069214229967E-2</v>
      </c>
      <c r="G5" s="3">
        <f t="shared" si="2"/>
        <v>5.4382817833459995E-2</v>
      </c>
      <c r="H5" s="3">
        <f t="shared" si="2"/>
        <v>0.42475232854587175</v>
      </c>
      <c r="I5" s="3">
        <f t="shared" si="2"/>
        <v>0.4500834754157087</v>
      </c>
      <c r="J5" s="3">
        <f t="shared" si="2"/>
        <v>0.47813520868733406</v>
      </c>
      <c r="K5" s="3">
        <f t="shared" si="2"/>
        <v>0.40007748958858491</v>
      </c>
      <c r="L5" s="3">
        <f t="shared" si="2"/>
        <v>0.45008054146239901</v>
      </c>
      <c r="M5" s="3">
        <f t="shared" si="2"/>
        <v>0.42475232854587175</v>
      </c>
      <c r="N5" s="3">
        <f t="shared" si="2"/>
        <v>0.41086074142571483</v>
      </c>
      <c r="O5" s="3">
        <f t="shared" si="2"/>
        <v>0.42475232854587186</v>
      </c>
      <c r="P5" s="3">
        <f t="shared" si="2"/>
        <v>0.41970298713722642</v>
      </c>
      <c r="Q5" s="3">
        <f t="shared" si="2"/>
        <v>2.0670100515439464E-3</v>
      </c>
      <c r="R5" s="3">
        <f t="shared" si="2"/>
        <v>0.34274617695817383</v>
      </c>
      <c r="U5">
        <f t="shared" si="0"/>
        <v>0.47813520868733406</v>
      </c>
      <c r="V5">
        <f t="shared" si="1"/>
        <v>2.0670100515439464E-3</v>
      </c>
    </row>
    <row r="10" spans="1:22" x14ac:dyDescent="0.25">
      <c r="A10" t="s">
        <v>5</v>
      </c>
    </row>
    <row r="11" spans="1:22" x14ac:dyDescent="0.25">
      <c r="C11" t="str">
        <f>Time!D2</f>
        <v>Normal: 42 clusters</v>
      </c>
      <c r="D11" t="str">
        <f>Time!E2</f>
        <v>84 clusters</v>
      </c>
      <c r="E11" t="str">
        <f>Time!F2</f>
        <v>126 clusters</v>
      </c>
      <c r="F11" t="str">
        <f>Time!G2</f>
        <v>168 clusters</v>
      </c>
      <c r="G11" t="str">
        <f>Time!H2</f>
        <v>210 clusters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1347</v>
      </c>
      <c r="D12">
        <f>SUM(Time!E3:E102)</f>
        <v>2041</v>
      </c>
      <c r="E12">
        <f>SUM(Time!F3:F102)</f>
        <v>2232</v>
      </c>
      <c r="F12">
        <f>SUM(Time!G3:G102)</f>
        <v>2332</v>
      </c>
      <c r="G12">
        <f>SUM(Time!H3:H102)</f>
        <v>2453</v>
      </c>
      <c r="H12">
        <f>SUM(Time!I3:I102)</f>
        <v>2897</v>
      </c>
      <c r="I12">
        <f>SUM(Time!J3:J102)</f>
        <v>437124</v>
      </c>
      <c r="J12">
        <f>SUM(Time!K3:K102)</f>
        <v>3099107</v>
      </c>
      <c r="K12">
        <f>SUM(Time!L3:L102)</f>
        <v>370855</v>
      </c>
      <c r="L12">
        <f>SUM(Time!M3:M102)</f>
        <v>363807</v>
      </c>
      <c r="M12">
        <f>SUM(Time!N3:N102)</f>
        <v>2734</v>
      </c>
      <c r="N12">
        <f>SUM(Time!O3:O102)</f>
        <v>2941</v>
      </c>
      <c r="O12">
        <f>SUM(Time!P3:P102)</f>
        <v>2653</v>
      </c>
      <c r="P12">
        <f>SUM(Time!Q3:Q102)</f>
        <v>4088</v>
      </c>
      <c r="Q12">
        <f>SUM(Time!R3:R102)</f>
        <v>457194</v>
      </c>
      <c r="R12">
        <f>SUM(Time!S3:S102)</f>
        <v>1920</v>
      </c>
    </row>
    <row r="13" spans="1:22" x14ac:dyDescent="0.25">
      <c r="B13" t="s">
        <v>12</v>
      </c>
      <c r="C13">
        <f>C12/COUNT(Time!D3:D102)</f>
        <v>13.47</v>
      </c>
      <c r="D13">
        <f>D12/COUNT(Time!E3:E102)</f>
        <v>20.41</v>
      </c>
      <c r="E13">
        <f>E12/COUNT(Time!F3:F102)</f>
        <v>22.32</v>
      </c>
      <c r="F13">
        <f>F12/COUNT(Time!G3:G102)</f>
        <v>23.32</v>
      </c>
      <c r="G13">
        <f>G12/COUNT(Time!H3:H102)</f>
        <v>24.53</v>
      </c>
      <c r="H13">
        <f>H12/COUNT(Time!I3:I102)</f>
        <v>28.97</v>
      </c>
      <c r="I13">
        <f>I12/COUNT(Time!J3:J102)</f>
        <v>4371.24</v>
      </c>
      <c r="J13">
        <f>J12/COUNT(Time!K3:K102)</f>
        <v>30991.07</v>
      </c>
      <c r="K13">
        <f>K12/COUNT(Time!L3:L102)</f>
        <v>3708.55</v>
      </c>
      <c r="L13">
        <f>L12/COUNT(Time!M3:M102)</f>
        <v>3638.07</v>
      </c>
      <c r="M13">
        <f>M12/COUNT(Time!N3:N102)</f>
        <v>27.34</v>
      </c>
      <c r="N13">
        <f>N12/COUNT(Time!O3:O102)</f>
        <v>29.41</v>
      </c>
      <c r="O13">
        <f>O12/COUNT(Time!P3:P102)</f>
        <v>26.53</v>
      </c>
      <c r="P13">
        <f>P12/COUNT(Time!Q3:Q102)</f>
        <v>40.880000000000003</v>
      </c>
      <c r="Q13">
        <f>Q12/COUNT(Time!R3:R102)</f>
        <v>4571.9399999999996</v>
      </c>
      <c r="R13">
        <f>R12/COUNT(Time!S3:S102)</f>
        <v>19.2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6.9399999999999995</v>
      </c>
      <c r="E14">
        <f t="shared" si="3"/>
        <v>8.85</v>
      </c>
      <c r="F14">
        <f t="shared" si="3"/>
        <v>9.85</v>
      </c>
      <c r="G14">
        <f t="shared" si="3"/>
        <v>11.06</v>
      </c>
      <c r="H14">
        <f t="shared" si="3"/>
        <v>15.499999999999998</v>
      </c>
      <c r="I14">
        <f t="shared" si="3"/>
        <v>4357.7699999999995</v>
      </c>
      <c r="J14">
        <f t="shared" si="3"/>
        <v>30977.599999999999</v>
      </c>
      <c r="K14">
        <f t="shared" si="3"/>
        <v>3695.0800000000004</v>
      </c>
      <c r="L14">
        <f t="shared" si="3"/>
        <v>3624.6000000000004</v>
      </c>
      <c r="M14">
        <f t="shared" si="3"/>
        <v>13.87</v>
      </c>
      <c r="N14">
        <f t="shared" si="3"/>
        <v>15.94</v>
      </c>
      <c r="O14">
        <f t="shared" si="3"/>
        <v>13.06</v>
      </c>
      <c r="P14">
        <f t="shared" si="3"/>
        <v>27.410000000000004</v>
      </c>
      <c r="Q14">
        <f t="shared" si="3"/>
        <v>4558.4699999999993</v>
      </c>
      <c r="R14">
        <f t="shared" si="3"/>
        <v>5.7299999999999986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1.5152190051967334</v>
      </c>
      <c r="E15" s="3">
        <f t="shared" si="4"/>
        <v>1.6570155902004453</v>
      </c>
      <c r="F15" s="3">
        <f t="shared" si="4"/>
        <v>1.7312546399406088</v>
      </c>
      <c r="G15" s="3">
        <f t="shared" si="4"/>
        <v>1.8210838901262063</v>
      </c>
      <c r="H15" s="3">
        <f t="shared" si="4"/>
        <v>2.1507052709725314</v>
      </c>
      <c r="I15" s="3">
        <f t="shared" si="4"/>
        <v>324.5167037861915</v>
      </c>
      <c r="J15" s="3">
        <f t="shared" si="4"/>
        <v>2300.7475872308833</v>
      </c>
      <c r="K15" s="3">
        <f t="shared" si="4"/>
        <v>275.31922791388268</v>
      </c>
      <c r="L15" s="3">
        <f t="shared" si="4"/>
        <v>270.086859688196</v>
      </c>
      <c r="M15" s="3">
        <f t="shared" si="4"/>
        <v>2.0296956198960654</v>
      </c>
      <c r="N15" s="3">
        <f t="shared" si="4"/>
        <v>2.1833704528582034</v>
      </c>
      <c r="O15" s="3">
        <f t="shared" si="4"/>
        <v>1.9695619896065331</v>
      </c>
      <c r="P15" s="3">
        <f t="shared" si="4"/>
        <v>3.0348923533778769</v>
      </c>
      <c r="Q15" s="3">
        <f t="shared" si="4"/>
        <v>339.41648106904228</v>
      </c>
      <c r="R15" s="3">
        <f t="shared" si="4"/>
        <v>1.4253897550111356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-2.1183168332002622E-2</v>
      </c>
      <c r="E1">
        <f>MIN(E4:E103)</f>
        <v>-2.1070911157811012E-2</v>
      </c>
      <c r="F1">
        <f t="shared" ref="F1:S1" si="0">MIN(F4:F103)</f>
        <v>-2.0770753617438964E-2</v>
      </c>
      <c r="G1">
        <f t="shared" si="0"/>
        <v>-2.1738612859075634E-2</v>
      </c>
      <c r="H1">
        <f t="shared" si="0"/>
        <v>-4.6485623364042272E-2</v>
      </c>
      <c r="I1">
        <f t="shared" si="0"/>
        <v>-1.2063152398089638E-4</v>
      </c>
      <c r="J1">
        <f t="shared" si="0"/>
        <v>-3.4972185357307062E-5</v>
      </c>
      <c r="K1">
        <f t="shared" si="0"/>
        <v>0</v>
      </c>
      <c r="L1">
        <f t="shared" si="0"/>
        <v>-1.3605986909981382E-4</v>
      </c>
      <c r="M1">
        <f t="shared" si="0"/>
        <v>-3.5757959717441778E-5</v>
      </c>
      <c r="N1">
        <f t="shared" si="0"/>
        <v>-1.2063152398089638E-4</v>
      </c>
      <c r="O1">
        <f t="shared" si="0"/>
        <v>0</v>
      </c>
      <c r="P1">
        <f t="shared" si="0"/>
        <v>-1.2063152398089638E-4</v>
      </c>
      <c r="Q1">
        <f t="shared" si="0"/>
        <v>-3.1021233459516129E-3</v>
      </c>
      <c r="R1">
        <f t="shared" si="0"/>
        <v>-7.6602717821201427E-3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3.805517715880613E-2</v>
      </c>
      <c r="E2" cm="1">
        <f t="array" ref="E2">MAX(ABS(E4:E103))</f>
        <v>6.2240195640300811E-2</v>
      </c>
      <c r="F2" cm="1">
        <f t="array" ref="F2">MAX(ABS(F4:F103))</f>
        <v>8.7399858465814939E-2</v>
      </c>
      <c r="G2" cm="1">
        <f t="array" ref="G2">MAX(ABS(G4:G103))</f>
        <v>9.39695963877068E-2</v>
      </c>
      <c r="H2" cm="1">
        <f t="array" ref="H2">MAX(ABS(H4:H103))</f>
        <v>9.2270540961923608E-2</v>
      </c>
      <c r="I2" cm="1">
        <f t="array" ref="I2">MAX(ABS(I4:I103))</f>
        <v>0.74830194985751841</v>
      </c>
      <c r="J2" cm="1">
        <f t="array" ref="J2">MAX(ABS(J4:J103))</f>
        <v>0.80112341784972885</v>
      </c>
      <c r="K2" cm="1">
        <f t="array" ref="K2">MAX(ABS(K4:K103))</f>
        <v>0.87452580084644871</v>
      </c>
      <c r="L2" cm="1">
        <f t="array" ref="L2">MAX(ABS(L4:L103))</f>
        <v>0.6847291728775512</v>
      </c>
      <c r="M2" cm="1">
        <f t="array" ref="M2">MAX(ABS(M4:M103))</f>
        <v>0.80112229614892738</v>
      </c>
      <c r="N2" cm="1">
        <f t="array" ref="N2">MAX(ABS(N4:N103))</f>
        <v>0.74830194985751841</v>
      </c>
      <c r="O2" cm="1">
        <f t="array" ref="O2">MAX(ABS(O4:O103))</f>
        <v>0.76832157385687738</v>
      </c>
      <c r="P2" cm="1">
        <f t="array" ref="P2">MAX(ABS(P4:P103))</f>
        <v>0.74830194985751841</v>
      </c>
      <c r="Q2" cm="1">
        <f t="array" ref="Q2">MAX(ABS(Q4:Q103))</f>
        <v>0.79356153687378794</v>
      </c>
      <c r="R2" cm="1">
        <f t="array" ref="R2">MAX(ABS(R4:R103))</f>
        <v>7.6602717821201427E-3</v>
      </c>
      <c r="S2" cm="1">
        <f t="array" ref="S2">MAX(ABS(S4:S103))</f>
        <v>0.62779373026002594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Normal: 42 clusters</v>
      </c>
      <c r="E3" t="str">
        <f>'Data-Normalized'!D3</f>
        <v>84 clusters</v>
      </c>
      <c r="F3" t="str">
        <f>'Data-Normalized'!E3</f>
        <v>126 clusters</v>
      </c>
      <c r="G3" t="str">
        <f>'Data-Normalized'!F3</f>
        <v>168 clusters</v>
      </c>
      <c r="H3" t="str">
        <f>'Data-Normalized'!G3</f>
        <v>210 clusters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-1.9510631159914804E-2</v>
      </c>
      <c r="E4">
        <f>'Data-Normalized'!D4-'Data-Normalized'!B4</f>
        <v>-1.9347603172663597E-3</v>
      </c>
      <c r="F4">
        <f>'Data-Normalized'!E4-'Data-Normalized'!B4</f>
        <v>-6.0082913206906952E-3</v>
      </c>
      <c r="G4">
        <f>'Data-Normalized'!F4-'Data-Normalized'!B4</f>
        <v>-2.1738612859075634E-2</v>
      </c>
      <c r="H4">
        <f>'Data-Normalized'!G4-'Data-Normalized'!B4</f>
        <v>0</v>
      </c>
      <c r="I4">
        <f>'Data-Normalized'!H4-'Data-Normalized'!B4</f>
        <v>-1.2063152398089638E-4</v>
      </c>
      <c r="J4">
        <f>'Data-Normalized'!I4-'Data-Normalized'!B4</f>
        <v>-3.4972185357307062E-5</v>
      </c>
      <c r="K4">
        <f>'Data-Normalized'!J4-'Data-Normalized'!B4</f>
        <v>0</v>
      </c>
      <c r="L4">
        <f>'Data-Normalized'!K4-'Data-Normalized'!B4</f>
        <v>-1.3605986909981382E-4</v>
      </c>
      <c r="M4">
        <f>'Data-Normalized'!L4-'Data-Normalized'!B4</f>
        <v>-3.5757959717441778E-5</v>
      </c>
      <c r="N4">
        <f>'Data-Normalized'!M4-'Data-Normalized'!B4</f>
        <v>-1.2063152398089638E-4</v>
      </c>
      <c r="O4">
        <f>'Data-Normalized'!N4-'Data-Normalized'!B4</f>
        <v>0</v>
      </c>
      <c r="P4">
        <f>'Data-Normalized'!O4-'Data-Normalized'!B4</f>
        <v>-1.2063152398089638E-4</v>
      </c>
      <c r="Q4">
        <f>'Data-Normalized'!P4-'Data-Normalized'!B4</f>
        <v>-3.1021233459516129E-3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9.4946034276415237E-3</v>
      </c>
      <c r="F5">
        <f>'Data-Normalized'!E5-'Data-Normalized'!B5</f>
        <v>1.0000000000000009E-2</v>
      </c>
      <c r="G5">
        <f>'Data-Normalized'!F5-'Data-Normalized'!B5</f>
        <v>1.0000000000000009E-2</v>
      </c>
      <c r="H5">
        <f>'Data-Normalized'!G5-'Data-Normalized'!B5</f>
        <v>4.033508482107262E-3</v>
      </c>
      <c r="I5">
        <f>'Data-Normalized'!H5-'Data-Normalized'!B5</f>
        <v>1.0000000000000009E-2</v>
      </c>
      <c r="J5">
        <f>'Data-Normalized'!I5-'Data-Normalized'!B5</f>
        <v>1.0000000000000009E-2</v>
      </c>
      <c r="K5">
        <f>'Data-Normalized'!J5-'Data-Normalized'!B5</f>
        <v>9.8286130782596626E-3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7.4907745206966858E-3</v>
      </c>
      <c r="P5">
        <f>'Data-Normalized'!O5-'Data-Normalized'!B5</f>
        <v>1.0000000000000009E-2</v>
      </c>
      <c r="Q5">
        <f>'Data-Normalized'!P5-'Data-Normalized'!B5</f>
        <v>5.0195655936828842E-3</v>
      </c>
      <c r="R5">
        <f>'Data-Normalized'!Q5-'Data-Normalized'!B5</f>
        <v>-5.7262359640519733E-3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-2.1183168332002622E-2</v>
      </c>
      <c r="E6">
        <f>'Data-Normalized'!D6-'Data-Normalized'!B6</f>
        <v>2.0000000000000018E-2</v>
      </c>
      <c r="F6">
        <f>'Data-Normalized'!E6-'Data-Normalized'!B6</f>
        <v>1.7668784472700594E-2</v>
      </c>
      <c r="G6">
        <f>'Data-Normalized'!F6-'Data-Normalized'!B6</f>
        <v>1.6910925500103202E-3</v>
      </c>
      <c r="H6">
        <f>'Data-Normalized'!G6-'Data-Normalized'!B6</f>
        <v>-7.0683638852538921E-3</v>
      </c>
      <c r="I6">
        <f>'Data-Normalized'!H6-'Data-Normalized'!B6</f>
        <v>1.9973572834752873E-2</v>
      </c>
      <c r="J6">
        <f>'Data-Normalized'!I6-'Data-Normalized'!B6</f>
        <v>1.9897056664470503E-2</v>
      </c>
      <c r="K6">
        <f>'Data-Normalized'!J6-'Data-Normalized'!B6</f>
        <v>1.9704495225068674E-2</v>
      </c>
      <c r="L6">
        <f>'Data-Normalized'!K6-'Data-Normalized'!B6</f>
        <v>1.9923902965221507E-2</v>
      </c>
      <c r="M6">
        <f>'Data-Normalized'!L6-'Data-Normalized'!B6</f>
        <v>1.9891347601372122E-2</v>
      </c>
      <c r="N6">
        <f>'Data-Normalized'!M6-'Data-Normalized'!B6</f>
        <v>1.9973572834752873E-2</v>
      </c>
      <c r="O6">
        <f>'Data-Normalized'!N6-'Data-Normalized'!B6</f>
        <v>1.6672987744671741E-2</v>
      </c>
      <c r="P6">
        <f>'Data-Normalized'!O6-'Data-Normalized'!B6</f>
        <v>1.9973572834752873E-2</v>
      </c>
      <c r="Q6">
        <f>'Data-Normalized'!P6-'Data-Normalized'!B6</f>
        <v>1.4188242924596195E-2</v>
      </c>
      <c r="R6">
        <f>'Data-Normalized'!Q6-'Data-Normalized'!B6</f>
        <v>-7.0380142578346794E-3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3.0012744485687914E-3</v>
      </c>
      <c r="E7">
        <f>'Data-Normalized'!D7-'Data-Normalized'!B7</f>
        <v>-2.4463531852814135E-4</v>
      </c>
      <c r="F7">
        <f>'Data-Normalized'!E7-'Data-Normalized'!B7</f>
        <v>1.6237855690321767E-2</v>
      </c>
      <c r="G7">
        <f>'Data-Normalized'!F7-'Data-Normalized'!B7</f>
        <v>-1.8735177752462584E-2</v>
      </c>
      <c r="H7">
        <f>'Data-Normalized'!G7-'Data-Normalized'!B7</f>
        <v>-2.5314931794344409E-2</v>
      </c>
      <c r="I7">
        <f>'Data-Normalized'!H7-'Data-Normalized'!B7</f>
        <v>2.9754303367375723E-2</v>
      </c>
      <c r="J7">
        <f>'Data-Normalized'!I7-'Data-Normalized'!B7</f>
        <v>2.9865946953366307E-2</v>
      </c>
      <c r="K7">
        <f>'Data-Normalized'!J7-'Data-Normalized'!B7</f>
        <v>2.9877197883768636E-2</v>
      </c>
      <c r="L7">
        <f>'Data-Normalized'!K7-'Data-Normalized'!B7</f>
        <v>2.9706984122568114E-2</v>
      </c>
      <c r="M7">
        <f>'Data-Normalized'!L7-'Data-Normalized'!B7</f>
        <v>2.985358452241782E-2</v>
      </c>
      <c r="N7">
        <f>'Data-Normalized'!M7-'Data-Normalized'!B7</f>
        <v>2.9754303367375723E-2</v>
      </c>
      <c r="O7">
        <f>'Data-Normalized'!N7-'Data-Normalized'!B7</f>
        <v>2.6906279098429908E-2</v>
      </c>
      <c r="P7">
        <f>'Data-Normalized'!O7-'Data-Normalized'!B7</f>
        <v>2.9754303367375723E-2</v>
      </c>
      <c r="Q7">
        <f>'Data-Normalized'!P7-'Data-Normalized'!B7</f>
        <v>3.0000000000000027E-2</v>
      </c>
      <c r="R7">
        <f>'Data-Normalized'!Q7-'Data-Normalized'!B7</f>
        <v>-6.2435592031671039E-3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-1.2940035162809282E-2</v>
      </c>
      <c r="E8">
        <f>'Data-Normalized'!D8-'Data-Normalized'!B8</f>
        <v>-1.9369574004279744E-2</v>
      </c>
      <c r="F8">
        <f>'Data-Normalized'!E8-'Data-Normalized'!B8</f>
        <v>-9.4249530212071608E-3</v>
      </c>
      <c r="G8">
        <f>'Data-Normalized'!F8-'Data-Normalized'!B8</f>
        <v>-1.952140040674577E-2</v>
      </c>
      <c r="H8">
        <f>'Data-Normalized'!G8-'Data-Normalized'!B8</f>
        <v>-7.6393117799486987E-3</v>
      </c>
      <c r="I8">
        <f>'Data-Normalized'!H8-'Data-Normalized'!B8</f>
        <v>3.9623240795421788E-2</v>
      </c>
      <c r="J8">
        <f>'Data-Normalized'!I8-'Data-Normalized'!B8</f>
        <v>3.9873000167219952E-2</v>
      </c>
      <c r="K8">
        <f>'Data-Normalized'!J8-'Data-Normalized'!B8</f>
        <v>3.9928657818189439E-2</v>
      </c>
      <c r="L8">
        <f>'Data-Normalized'!K8-'Data-Normalized'!B8</f>
        <v>3.9595517160962546E-2</v>
      </c>
      <c r="M8">
        <f>'Data-Normalized'!L8-'Data-Normalized'!B8</f>
        <v>3.9875557287385233E-2</v>
      </c>
      <c r="N8">
        <f>'Data-Normalized'!M8-'Data-Normalized'!B8</f>
        <v>3.9623240795421788E-2</v>
      </c>
      <c r="O8">
        <f>'Data-Normalized'!N8-'Data-Normalized'!B8</f>
        <v>3.8845051729703983E-2</v>
      </c>
      <c r="P8">
        <f>'Data-Normalized'!O8-'Data-Normalized'!B8</f>
        <v>3.9623240795421788E-2</v>
      </c>
      <c r="Q8">
        <f>'Data-Normalized'!P8-'Data-Normalized'!B8</f>
        <v>3.6413794778240027E-2</v>
      </c>
      <c r="R8">
        <f>'Data-Normalized'!Q8-'Data-Normalized'!B8</f>
        <v>-2.4631149063535362E-3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2.0678015978227271E-2</v>
      </c>
      <c r="E9">
        <f>'Data-Normalized'!D9-'Data-Normalized'!B9</f>
        <v>3.3917853454641489E-2</v>
      </c>
      <c r="F9">
        <f>'Data-Normalized'!E9-'Data-Normalized'!B9</f>
        <v>2.2844708019697957E-2</v>
      </c>
      <c r="G9">
        <f>'Data-Normalized'!F9-'Data-Normalized'!B9</f>
        <v>1.3954251984635735E-2</v>
      </c>
      <c r="H9">
        <f>'Data-Normalized'!G9-'Data-Normalized'!B9</f>
        <v>-4.6485623364042272E-2</v>
      </c>
      <c r="I9">
        <f>'Data-Normalized'!H9-'Data-Normalized'!B9</f>
        <v>4.955666476736198E-2</v>
      </c>
      <c r="J9">
        <f>'Data-Normalized'!I9-'Data-Normalized'!B9</f>
        <v>4.9680632156047011E-2</v>
      </c>
      <c r="K9">
        <f>'Data-Normalized'!J9-'Data-Normalized'!B9</f>
        <v>4.9548214912864874E-2</v>
      </c>
      <c r="L9">
        <f>'Data-Normalized'!K9-'Data-Normalized'!B9</f>
        <v>4.938492668431349E-2</v>
      </c>
      <c r="M9">
        <f>'Data-Normalized'!L9-'Data-Normalized'!B9</f>
        <v>4.9679640428651584E-2</v>
      </c>
      <c r="N9">
        <f>'Data-Normalized'!M9-'Data-Normalized'!B9</f>
        <v>4.955666476736198E-2</v>
      </c>
      <c r="O9">
        <f>'Data-Normalized'!N9-'Data-Normalized'!B9</f>
        <v>4.6087532894799943E-2</v>
      </c>
      <c r="P9">
        <f>'Data-Normalized'!O9-'Data-Normalized'!B9</f>
        <v>4.955666476736198E-2</v>
      </c>
      <c r="Q9">
        <f>'Data-Normalized'!P9-'Data-Normalized'!B9</f>
        <v>4.5958100811537506E-2</v>
      </c>
      <c r="R9">
        <f>'Data-Normalized'!Q9-'Data-Normalized'!B9</f>
        <v>-3.3782380321145666E-5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2.2432186815444344E-2</v>
      </c>
      <c r="E10">
        <f>'Data-Normalized'!D10-'Data-Normalized'!B10</f>
        <v>2.0488254554815177E-2</v>
      </c>
      <c r="F10">
        <f>'Data-Normalized'!E10-'Data-Normalized'!B10</f>
        <v>2.1519282748032276E-2</v>
      </c>
      <c r="G10">
        <f>'Data-Normalized'!F10-'Data-Normalized'!B10</f>
        <v>5.9757343066588975E-2</v>
      </c>
      <c r="H10">
        <f>'Data-Normalized'!G10-'Data-Normalized'!B10</f>
        <v>6.4700399144945742E-4</v>
      </c>
      <c r="I10">
        <f>'Data-Normalized'!H10-'Data-Normalized'!B10</f>
        <v>5.910232557387618E-2</v>
      </c>
      <c r="J10">
        <f>'Data-Normalized'!I10-'Data-Normalized'!B10</f>
        <v>5.946630681841325E-2</v>
      </c>
      <c r="K10">
        <f>'Data-Normalized'!J10-'Data-Normalized'!B10</f>
        <v>5.988343545157726E-2</v>
      </c>
      <c r="L10">
        <f>'Data-Normalized'!K10-'Data-Normalized'!B10</f>
        <v>5.8950180471213032E-2</v>
      </c>
      <c r="M10">
        <f>'Data-Normalized'!L10-'Data-Normalized'!B10</f>
        <v>5.9468518082373856E-2</v>
      </c>
      <c r="N10">
        <f>'Data-Normalized'!M10-'Data-Normalized'!B10</f>
        <v>5.910232557387618E-2</v>
      </c>
      <c r="O10">
        <f>'Data-Normalized'!N10-'Data-Normalized'!B10</f>
        <v>5.9149365196711101E-2</v>
      </c>
      <c r="P10">
        <f>'Data-Normalized'!O10-'Data-Normalized'!B10</f>
        <v>5.910232557387618E-2</v>
      </c>
      <c r="Q10">
        <f>'Data-Normalized'!P10-'Data-Normalized'!B10</f>
        <v>5.8972671907459473E-2</v>
      </c>
      <c r="R10">
        <f>'Data-Normalized'!Q10-'Data-Normalized'!B10</f>
        <v>1.5900395327073102E-4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1.085654239203071E-2</v>
      </c>
      <c r="E11">
        <f>'Data-Normalized'!D11-'Data-Normalized'!B11</f>
        <v>4.457943407101439E-2</v>
      </c>
      <c r="F11">
        <f>'Data-Normalized'!E11-'Data-Normalized'!B11</f>
        <v>4.0544112734216098E-2</v>
      </c>
      <c r="G11">
        <f>'Data-Normalized'!F11-'Data-Normalized'!B11</f>
        <v>3.2719569303810037E-2</v>
      </c>
      <c r="H11">
        <f>'Data-Normalized'!G11-'Data-Normalized'!B11</f>
        <v>9.336172723539482E-3</v>
      </c>
      <c r="I11">
        <f>'Data-Normalized'!H11-'Data-Normalized'!B11</f>
        <v>6.8873633297528936E-2</v>
      </c>
      <c r="J11">
        <f>'Data-Normalized'!I11-'Data-Normalized'!B11</f>
        <v>6.8955704515513583E-2</v>
      </c>
      <c r="K11">
        <f>'Data-Normalized'!J11-'Data-Normalized'!B11</f>
        <v>6.9560154007498376E-2</v>
      </c>
      <c r="L11">
        <f>'Data-Normalized'!K11-'Data-Normalized'!B11</f>
        <v>6.8418159127201172E-2</v>
      </c>
      <c r="M11">
        <f>'Data-Normalized'!L11-'Data-Normalized'!B11</f>
        <v>6.8947479494104957E-2</v>
      </c>
      <c r="N11">
        <f>'Data-Normalized'!M11-'Data-Normalized'!B11</f>
        <v>6.8873633297528936E-2</v>
      </c>
      <c r="O11">
        <f>'Data-Normalized'!N11-'Data-Normalized'!B11</f>
        <v>6.2654714895758246E-2</v>
      </c>
      <c r="P11">
        <f>'Data-Normalized'!O11-'Data-Normalized'!B11</f>
        <v>6.8873633297528936E-2</v>
      </c>
      <c r="Q11">
        <f>'Data-Normalized'!P11-'Data-Normalized'!B11</f>
        <v>6.3653928410089655E-2</v>
      </c>
      <c r="R11">
        <f>'Data-Normalized'!Q11-'Data-Normalized'!B11</f>
        <v>-4.1987271373307156E-3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3.3687006601458291E-3</v>
      </c>
      <c r="E12">
        <f>'Data-Normalized'!D12-'Data-Normalized'!B12</f>
        <v>-1.7373361787286212E-2</v>
      </c>
      <c r="F12">
        <f>'Data-Normalized'!E12-'Data-Normalized'!B12</f>
        <v>-2.0770753617438964E-2</v>
      </c>
      <c r="G12">
        <f>'Data-Normalized'!F12-'Data-Normalized'!B12</f>
        <v>-8.2834155313656899E-3</v>
      </c>
      <c r="H12">
        <f>'Data-Normalized'!G12-'Data-Normalized'!B12</f>
        <v>-4.6295504485777239E-2</v>
      </c>
      <c r="I12">
        <f>'Data-Normalized'!H12-'Data-Normalized'!B12</f>
        <v>7.8409986823090971E-2</v>
      </c>
      <c r="J12">
        <f>'Data-Normalized'!I12-'Data-Normalized'!B12</f>
        <v>7.860451324238793E-2</v>
      </c>
      <c r="K12">
        <f>'Data-Normalized'!J12-'Data-Normalized'!B12</f>
        <v>7.9465615870399686E-2</v>
      </c>
      <c r="L12">
        <f>'Data-Normalized'!K12-'Data-Normalized'!B12</f>
        <v>7.7758599278215157E-2</v>
      </c>
      <c r="M12">
        <f>'Data-Normalized'!L12-'Data-Normalized'!B12</f>
        <v>7.8588521377452425E-2</v>
      </c>
      <c r="N12">
        <f>'Data-Normalized'!M12-'Data-Normalized'!B12</f>
        <v>7.8409986823090971E-2</v>
      </c>
      <c r="O12">
        <f>'Data-Normalized'!N12-'Data-Normalized'!B12</f>
        <v>7.1058852043392684E-2</v>
      </c>
      <c r="P12">
        <f>'Data-Normalized'!O12-'Data-Normalized'!B12</f>
        <v>7.8409986823090971E-2</v>
      </c>
      <c r="Q12">
        <f>'Data-Normalized'!P12-'Data-Normalized'!B12</f>
        <v>7.0696040776633051E-2</v>
      </c>
      <c r="R12">
        <f>'Data-Normalized'!Q12-'Data-Normalized'!B12</f>
        <v>-7.6602717821201427E-3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-1.1104906223249E-2</v>
      </c>
      <c r="E13">
        <f>'Data-Normalized'!D13-'Data-Normalized'!B13</f>
        <v>3.4629571861859443E-3</v>
      </c>
      <c r="F13">
        <f>'Data-Normalized'!E13-'Data-Normalized'!B13</f>
        <v>1.9653640793039218E-3</v>
      </c>
      <c r="G13">
        <f>'Data-Normalized'!F13-'Data-Normalized'!B13</f>
        <v>-2.5563163404729305E-4</v>
      </c>
      <c r="H13">
        <f>'Data-Normalized'!G13-'Data-Normalized'!B13</f>
        <v>-4.4842304680845158E-2</v>
      </c>
      <c r="I13">
        <f>'Data-Normalized'!H13-'Data-Normalized'!B13</f>
        <v>8.8279943753690082E-2</v>
      </c>
      <c r="J13">
        <f>'Data-Normalized'!I13-'Data-Normalized'!B13</f>
        <v>8.8497161648199985E-2</v>
      </c>
      <c r="K13">
        <f>'Data-Normalized'!J13-'Data-Normalized'!B13</f>
        <v>8.9571800716141015E-2</v>
      </c>
      <c r="L13">
        <f>'Data-Normalized'!K13-'Data-Normalized'!B13</f>
        <v>8.760371095382502E-2</v>
      </c>
      <c r="M13">
        <f>'Data-Normalized'!L13-'Data-Normalized'!B13</f>
        <v>8.8495366879591142E-2</v>
      </c>
      <c r="N13">
        <f>'Data-Normalized'!M13-'Data-Normalized'!B13</f>
        <v>8.8279943753690082E-2</v>
      </c>
      <c r="O13">
        <f>'Data-Normalized'!N13-'Data-Normalized'!B13</f>
        <v>7.656313505175838E-2</v>
      </c>
      <c r="P13">
        <f>'Data-Normalized'!O13-'Data-Normalized'!B13</f>
        <v>8.8279943753690082E-2</v>
      </c>
      <c r="Q13">
        <f>'Data-Normalized'!P13-'Data-Normalized'!B13</f>
        <v>8.1590805390400756E-2</v>
      </c>
      <c r="R13">
        <f>'Data-Normalized'!Q13-'Data-Normalized'!B13</f>
        <v>-6.6834482576252352E-3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4.7683860623229934E-3</v>
      </c>
      <c r="E14">
        <f>'Data-Normalized'!D14-'Data-Normalized'!B14</f>
        <v>-2.1070911157811012E-2</v>
      </c>
      <c r="F14">
        <f>'Data-Normalized'!E14-'Data-Normalized'!B14</f>
        <v>3.6495728499029712E-3</v>
      </c>
      <c r="G14">
        <f>'Data-Normalized'!F14-'Data-Normalized'!B14</f>
        <v>-1.196847660973599E-2</v>
      </c>
      <c r="H14">
        <f>'Data-Normalized'!G14-'Data-Normalized'!B14</f>
        <v>-4.7055042833713534E-3</v>
      </c>
      <c r="I14">
        <f>'Data-Normalized'!H14-'Data-Normalized'!B14</f>
        <v>9.8120697620530772E-2</v>
      </c>
      <c r="J14">
        <f>'Data-Normalized'!I14-'Data-Normalized'!B14</f>
        <v>9.8373058671109792E-2</v>
      </c>
      <c r="K14">
        <f>'Data-Normalized'!J14-'Data-Normalized'!B14</f>
        <v>9.9517660576802447E-2</v>
      </c>
      <c r="L14">
        <f>'Data-Normalized'!K14-'Data-Normalized'!B14</f>
        <v>9.7406466437165995E-2</v>
      </c>
      <c r="M14">
        <f>'Data-Normalized'!L14-'Data-Normalized'!B14</f>
        <v>9.8374683765543369E-2</v>
      </c>
      <c r="N14">
        <f>'Data-Normalized'!M14-'Data-Normalized'!B14</f>
        <v>9.8120697620530772E-2</v>
      </c>
      <c r="O14">
        <f>'Data-Normalized'!N14-'Data-Normalized'!B14</f>
        <v>8.6596771251570837E-2</v>
      </c>
      <c r="P14">
        <f>'Data-Normalized'!O14-'Data-Normalized'!B14</f>
        <v>9.8120697620530772E-2</v>
      </c>
      <c r="Q14">
        <f>'Data-Normalized'!P14-'Data-Normalized'!B14</f>
        <v>8.4358184138539349E-2</v>
      </c>
      <c r="R14">
        <f>'Data-Normalized'!Q14-'Data-Normalized'!B14</f>
        <v>-3.2275557899565932E-3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1.6726618200813115E-2</v>
      </c>
      <c r="E15">
        <f>'Data-Normalized'!D15-'Data-Normalized'!B15</f>
        <v>2.8922372457410805E-2</v>
      </c>
      <c r="F15">
        <f>'Data-Normalized'!E15-'Data-Normalized'!B15</f>
        <v>4.5151793213165647E-2</v>
      </c>
      <c r="G15">
        <f>'Data-Normalized'!F15-'Data-Normalized'!B15</f>
        <v>1.26447359854297E-2</v>
      </c>
      <c r="H15">
        <f>'Data-Normalized'!G15-'Data-Normalized'!B15</f>
        <v>1.9105137137876982E-3</v>
      </c>
      <c r="I15">
        <f>'Data-Normalized'!H15-'Data-Normalized'!B15</f>
        <v>0.10774389760513381</v>
      </c>
      <c r="J15">
        <f>'Data-Normalized'!I15-'Data-Normalized'!B15</f>
        <v>0.10807132386179064</v>
      </c>
      <c r="K15">
        <f>'Data-Normalized'!J15-'Data-Normalized'!B15</f>
        <v>0.1094523610388064</v>
      </c>
      <c r="L15">
        <f>'Data-Normalized'!K15-'Data-Normalized'!B15</f>
        <v>0.10693685155395227</v>
      </c>
      <c r="M15">
        <f>'Data-Normalized'!L15-'Data-Normalized'!B15</f>
        <v>0.1080646004302811</v>
      </c>
      <c r="N15">
        <f>'Data-Normalized'!M15-'Data-Normalized'!B15</f>
        <v>0.10774389760513381</v>
      </c>
      <c r="O15">
        <f>'Data-Normalized'!N15-'Data-Normalized'!B15</f>
        <v>0.10134180288373229</v>
      </c>
      <c r="P15">
        <f>'Data-Normalized'!O15-'Data-Normalized'!B15</f>
        <v>0.10774389760513381</v>
      </c>
      <c r="Q15">
        <f>'Data-Normalized'!P15-'Data-Normalized'!B15</f>
        <v>0.10004786085625106</v>
      </c>
      <c r="R15">
        <f>'Data-Normalized'!Q15-'Data-Normalized'!B15</f>
        <v>-6.5667696991630331E-3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2.5387702219931585E-2</v>
      </c>
      <c r="E16">
        <f>'Data-Normalized'!D16-'Data-Normalized'!B16</f>
        <v>3.4565893647937052E-2</v>
      </c>
      <c r="F16">
        <f>'Data-Normalized'!E16-'Data-Normalized'!B16</f>
        <v>3.7494041010895041E-2</v>
      </c>
      <c r="G16">
        <f>'Data-Normalized'!F16-'Data-Normalized'!B16</f>
        <v>2.6137639822531145E-2</v>
      </c>
      <c r="H16">
        <f>'Data-Normalized'!G16-'Data-Normalized'!B16</f>
        <v>5.3623865908448698E-3</v>
      </c>
      <c r="I16">
        <f>'Data-Normalized'!H16-'Data-Normalized'!B16</f>
        <v>0.11733747192248567</v>
      </c>
      <c r="J16">
        <f>'Data-Normalized'!I16-'Data-Normalized'!B16</f>
        <v>0.11753045151610297</v>
      </c>
      <c r="K16">
        <f>'Data-Normalized'!J16-'Data-Normalized'!B16</f>
        <v>0.11954568090094253</v>
      </c>
      <c r="L16">
        <f>'Data-Normalized'!K16-'Data-Normalized'!B16</f>
        <v>0.11635674089401327</v>
      </c>
      <c r="M16">
        <f>'Data-Normalized'!L16-'Data-Normalized'!B16</f>
        <v>0.11752133843714174</v>
      </c>
      <c r="N16">
        <f>'Data-Normalized'!M16-'Data-Normalized'!B16</f>
        <v>0.11733747192248567</v>
      </c>
      <c r="O16">
        <f>'Data-Normalized'!N16-'Data-Normalized'!B16</f>
        <v>0.10648788546163812</v>
      </c>
      <c r="P16">
        <f>'Data-Normalized'!O16-'Data-Normalized'!B16</f>
        <v>0.11733747192248567</v>
      </c>
      <c r="Q16">
        <f>'Data-Normalized'!P16-'Data-Normalized'!B16</f>
        <v>9.9575656021107961E-2</v>
      </c>
      <c r="R16">
        <f>'Data-Normalized'!Q16-'Data-Normalized'!B16</f>
        <v>-1.0746314912036814E-3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-1.4336793829449523E-2</v>
      </c>
      <c r="E17">
        <f>'Data-Normalized'!D17-'Data-Normalized'!B17</f>
        <v>3.4362167767104324E-2</v>
      </c>
      <c r="F17">
        <f>'Data-Normalized'!E17-'Data-Normalized'!B17</f>
        <v>1.3621955585405798E-2</v>
      </c>
      <c r="G17">
        <f>'Data-Normalized'!F17-'Data-Normalized'!B17</f>
        <v>2.5769789772734031E-2</v>
      </c>
      <c r="H17">
        <f>'Data-Normalized'!G17-'Data-Normalized'!B17</f>
        <v>-2.0486223813586668E-2</v>
      </c>
      <c r="I17">
        <f>'Data-Normalized'!H17-'Data-Normalized'!B17</f>
        <v>0.12656964733611187</v>
      </c>
      <c r="J17">
        <f>'Data-Normalized'!I17-'Data-Normalized'!B17</f>
        <v>0.12691463877322107</v>
      </c>
      <c r="K17">
        <f>'Data-Normalized'!J17-'Data-Normalized'!B17</f>
        <v>0.12923467966848701</v>
      </c>
      <c r="L17">
        <f>'Data-Normalized'!K17-'Data-Normalized'!B17</f>
        <v>0.12537267998029467</v>
      </c>
      <c r="M17">
        <f>'Data-Normalized'!L17-'Data-Normalized'!B17</f>
        <v>0.12691779754695365</v>
      </c>
      <c r="N17">
        <f>'Data-Normalized'!M17-'Data-Normalized'!B17</f>
        <v>0.12656964733611187</v>
      </c>
      <c r="O17">
        <f>'Data-Normalized'!N17-'Data-Normalized'!B17</f>
        <v>0.1137666065571048</v>
      </c>
      <c r="P17">
        <f>'Data-Normalized'!O17-'Data-Normalized'!B17</f>
        <v>0.12656964733611187</v>
      </c>
      <c r="Q17">
        <f>'Data-Normalized'!P17-'Data-Normalized'!B17</f>
        <v>0.11269246584272863</v>
      </c>
      <c r="R17">
        <f>'Data-Normalized'!Q17-'Data-Normalized'!B17</f>
        <v>-1.5539251577473268E-3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2.6850631049827878E-2</v>
      </c>
      <c r="E18">
        <f>'Data-Normalized'!D18-'Data-Normalized'!B18</f>
        <v>7.994314370659561E-4</v>
      </c>
      <c r="F18">
        <f>'Data-Normalized'!E18-'Data-Normalized'!B18</f>
        <v>2.9239772390064589E-2</v>
      </c>
      <c r="G18">
        <f>'Data-Normalized'!F18-'Data-Normalized'!B18</f>
        <v>2.3533900785494333E-2</v>
      </c>
      <c r="H18">
        <f>'Data-Normalized'!G18-'Data-Normalized'!B18</f>
        <v>2.8248862632145211E-2</v>
      </c>
      <c r="I18">
        <f>'Data-Normalized'!H18-'Data-Normalized'!B18</f>
        <v>0.13668620605206139</v>
      </c>
      <c r="J18">
        <f>'Data-Normalized'!I18-'Data-Normalized'!B18</f>
        <v>0.1362037335935633</v>
      </c>
      <c r="K18">
        <f>'Data-Normalized'!J18-'Data-Normalized'!B18</f>
        <v>0.13926884009843854</v>
      </c>
      <c r="L18">
        <f>'Data-Normalized'!K18-'Data-Normalized'!B18</f>
        <v>0.13504604857453151</v>
      </c>
      <c r="M18">
        <f>'Data-Normalized'!L18-'Data-Normalized'!B18</f>
        <v>0.13620614731126468</v>
      </c>
      <c r="N18">
        <f>'Data-Normalized'!M18-'Data-Normalized'!B18</f>
        <v>0.13668620605206139</v>
      </c>
      <c r="O18">
        <f>'Data-Normalized'!N18-'Data-Normalized'!B18</f>
        <v>0.12738028091392783</v>
      </c>
      <c r="P18">
        <f>'Data-Normalized'!O18-'Data-Normalized'!B18</f>
        <v>0.13668620605206139</v>
      </c>
      <c r="Q18">
        <f>'Data-Normalized'!P18-'Data-Normalized'!B18</f>
        <v>0.12603000098401596</v>
      </c>
      <c r="R18">
        <f>'Data-Normalized'!Q18-'Data-Normalized'!B18</f>
        <v>-3.2966451385076923E-3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3.805517715880613E-2</v>
      </c>
      <c r="E19">
        <f>'Data-Normalized'!D19-'Data-Normalized'!B19</f>
        <v>2.8374457368630757E-2</v>
      </c>
      <c r="F19">
        <f>'Data-Normalized'!E19-'Data-Normalized'!B19</f>
        <v>2.480316222053458E-2</v>
      </c>
      <c r="G19">
        <f>'Data-Normalized'!F19-'Data-Normalized'!B19</f>
        <v>5.7784020600051278E-2</v>
      </c>
      <c r="H19">
        <f>'Data-Normalized'!G19-'Data-Normalized'!B19</f>
        <v>6.5184800645783358E-3</v>
      </c>
      <c r="I19">
        <f>'Data-Normalized'!H19-'Data-Normalized'!B19</f>
        <v>0.14581611373132353</v>
      </c>
      <c r="J19">
        <f>'Data-Normalized'!I19-'Data-Normalized'!B19</f>
        <v>0.14551436590620836</v>
      </c>
      <c r="K19">
        <f>'Data-Normalized'!J19-'Data-Normalized'!B19</f>
        <v>0.14917644612527403</v>
      </c>
      <c r="L19">
        <f>'Data-Normalized'!K19-'Data-Normalized'!B19</f>
        <v>0.14384679188811211</v>
      </c>
      <c r="M19">
        <f>'Data-Normalized'!L19-'Data-Normalized'!B19</f>
        <v>0.14552102313214155</v>
      </c>
      <c r="N19">
        <f>'Data-Normalized'!M19-'Data-Normalized'!B19</f>
        <v>0.14581611373132353</v>
      </c>
      <c r="O19">
        <f>'Data-Normalized'!N19-'Data-Normalized'!B19</f>
        <v>0.13070556686899404</v>
      </c>
      <c r="P19">
        <f>'Data-Normalized'!O19-'Data-Normalized'!B19</f>
        <v>0.14581611373132353</v>
      </c>
      <c r="Q19">
        <f>'Data-Normalized'!P19-'Data-Normalized'!B19</f>
        <v>0.13293274398353616</v>
      </c>
      <c r="R19">
        <f>'Data-Normalized'!Q19-'Data-Normalized'!B19</f>
        <v>-6.898055588465235E-3</v>
      </c>
      <c r="S19">
        <f>'Data-Normalized'!R19-'Data-Normalized'!B19</f>
        <v>0.14697563665566227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-4.9172603536116188E-3</v>
      </c>
      <c r="E20">
        <f>'Data-Normalized'!D20-'Data-Normalized'!B20</f>
        <v>4.6546170515445295E-2</v>
      </c>
      <c r="F20">
        <f>'Data-Normalized'!E20-'Data-Normalized'!B20</f>
        <v>1.5946468514251522E-2</v>
      </c>
      <c r="G20">
        <f>'Data-Normalized'!F20-'Data-Normalized'!B20</f>
        <v>5.6625261451525244E-2</v>
      </c>
      <c r="H20">
        <f>'Data-Normalized'!G20-'Data-Normalized'!B20</f>
        <v>4.9035192122106275E-2</v>
      </c>
      <c r="I20">
        <f>'Data-Normalized'!H20-'Data-Normalized'!B20</f>
        <v>0.15453028597818419</v>
      </c>
      <c r="J20">
        <f>'Data-Normalized'!I20-'Data-Normalized'!B20</f>
        <v>0.15535331752321857</v>
      </c>
      <c r="K20">
        <f>'Data-Normalized'!J20-'Data-Normalized'!B20</f>
        <v>0.15910369074450692</v>
      </c>
      <c r="L20">
        <f>'Data-Normalized'!K20-'Data-Normalized'!B20</f>
        <v>0.15252892533192242</v>
      </c>
      <c r="M20">
        <f>'Data-Normalized'!L20-'Data-Normalized'!B20</f>
        <v>0.15535773123431962</v>
      </c>
      <c r="N20">
        <f>'Data-Normalized'!M20-'Data-Normalized'!B20</f>
        <v>0.15453028597818419</v>
      </c>
      <c r="O20">
        <f>'Data-Normalized'!N20-'Data-Normalized'!B20</f>
        <v>0.13923559493907411</v>
      </c>
      <c r="P20">
        <f>'Data-Normalized'!O20-'Data-Normalized'!B20</f>
        <v>0.15453028597818419</v>
      </c>
      <c r="Q20">
        <f>'Data-Normalized'!P20-'Data-Normalized'!B20</f>
        <v>0.14361454688000574</v>
      </c>
      <c r="R20">
        <f>'Data-Normalized'!Q20-'Data-Normalized'!B20</f>
        <v>-3.2602134162059704E-3</v>
      </c>
      <c r="S20">
        <f>'Data-Normalized'!R20-'Data-Normalized'!B20</f>
        <v>0.12219545819576005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-1.5103145246097016E-2</v>
      </c>
      <c r="E21">
        <f>'Data-Normalized'!D21-'Data-Normalized'!B21</f>
        <v>2.9493721200530287E-2</v>
      </c>
      <c r="F21">
        <f>'Data-Normalized'!E21-'Data-Normalized'!B21</f>
        <v>1.016161259521009E-2</v>
      </c>
      <c r="G21">
        <f>'Data-Normalized'!F21-'Data-Normalized'!B21</f>
        <v>2.9450785511320965E-2</v>
      </c>
      <c r="H21">
        <f>'Data-Normalized'!G21-'Data-Normalized'!B21</f>
        <v>2.5493656083304894E-2</v>
      </c>
      <c r="I21">
        <f>'Data-Normalized'!H21-'Data-Normalized'!B21</f>
        <v>0.1647013699754889</v>
      </c>
      <c r="J21">
        <f>'Data-Normalized'!I21-'Data-Normalized'!B21</f>
        <v>0.16515864042417694</v>
      </c>
      <c r="K21">
        <f>'Data-Normalized'!J21-'Data-Normalized'!B21</f>
        <v>0.16892933123185783</v>
      </c>
      <c r="L21">
        <f>'Data-Normalized'!K21-'Data-Normalized'!B21</f>
        <v>0.16252153179540241</v>
      </c>
      <c r="M21">
        <f>'Data-Normalized'!L21-'Data-Normalized'!B21</f>
        <v>0.16516594993401001</v>
      </c>
      <c r="N21">
        <f>'Data-Normalized'!M21-'Data-Normalized'!B21</f>
        <v>0.1647013699754889</v>
      </c>
      <c r="O21">
        <f>'Data-Normalized'!N21-'Data-Normalized'!B21</f>
        <v>0.14700700858203319</v>
      </c>
      <c r="P21">
        <f>'Data-Normalized'!O21-'Data-Normalized'!B21</f>
        <v>0.1647013699754889</v>
      </c>
      <c r="Q21">
        <f>'Data-Normalized'!P21-'Data-Normalized'!B21</f>
        <v>0.15135881507564386</v>
      </c>
      <c r="R21">
        <f>'Data-Normalized'!Q21-'Data-Normalized'!B21</f>
        <v>-2.7669865873565236E-3</v>
      </c>
      <c r="S21">
        <f>'Data-Normalized'!R21-'Data-Normalized'!B21</f>
        <v>0.13219545819576006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-1.2667751959779538E-3</v>
      </c>
      <c r="E22">
        <f>'Data-Normalized'!D22-'Data-Normalized'!B22</f>
        <v>2.2524380704169733E-4</v>
      </c>
      <c r="F22">
        <f>'Data-Normalized'!E22-'Data-Normalized'!B22</f>
        <v>1.5273248641641701E-2</v>
      </c>
      <c r="G22">
        <f>'Data-Normalized'!F22-'Data-Normalized'!B22</f>
        <v>4.317555065849632E-2</v>
      </c>
      <c r="H22">
        <f>'Data-Normalized'!G22-'Data-Normalized'!B22</f>
        <v>1.7304620583423413E-2</v>
      </c>
      <c r="I22">
        <f>'Data-Normalized'!H22-'Data-Normalized'!B22</f>
        <v>0.17386890776966335</v>
      </c>
      <c r="J22">
        <f>'Data-Normalized'!I22-'Data-Normalized'!B22</f>
        <v>0.17517795279544268</v>
      </c>
      <c r="K22">
        <f>'Data-Normalized'!J22-'Data-Normalized'!B22</f>
        <v>0.17894546119236276</v>
      </c>
      <c r="L22">
        <f>'Data-Normalized'!K22-'Data-Normalized'!B22</f>
        <v>0.17160188236933482</v>
      </c>
      <c r="M22">
        <f>'Data-Normalized'!L22-'Data-Normalized'!B22</f>
        <v>0.17517334381119587</v>
      </c>
      <c r="N22">
        <f>'Data-Normalized'!M22-'Data-Normalized'!B22</f>
        <v>0.17386890776966335</v>
      </c>
      <c r="O22">
        <f>'Data-Normalized'!N22-'Data-Normalized'!B22</f>
        <v>0.15515523441171097</v>
      </c>
      <c r="P22">
        <f>'Data-Normalized'!O22-'Data-Normalized'!B22</f>
        <v>0.17386890776966335</v>
      </c>
      <c r="Q22">
        <f>'Data-Normalized'!P22-'Data-Normalized'!B22</f>
        <v>0.15932963678756296</v>
      </c>
      <c r="R22">
        <f>'Data-Normalized'!Q22-'Data-Normalized'!B22</f>
        <v>-1.6961207589242244E-3</v>
      </c>
      <c r="S22">
        <f>'Data-Normalized'!R22-'Data-Normalized'!B22</f>
        <v>0.14219545819576007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2.5119048422747037E-3</v>
      </c>
      <c r="E23">
        <f>'Data-Normalized'!D23-'Data-Normalized'!B23</f>
        <v>1.4120445812105809E-2</v>
      </c>
      <c r="F23">
        <f>'Data-Normalized'!E23-'Data-Normalized'!B23</f>
        <v>1.6863220123317202E-2</v>
      </c>
      <c r="G23">
        <f>'Data-Normalized'!F23-'Data-Normalized'!B23</f>
        <v>4.4178268151450206E-2</v>
      </c>
      <c r="H23">
        <f>'Data-Normalized'!G23-'Data-Normalized'!B23</f>
        <v>2.9101151032169703E-2</v>
      </c>
      <c r="I23">
        <f>'Data-Normalized'!H23-'Data-Normalized'!B23</f>
        <v>0.18305458696254284</v>
      </c>
      <c r="J23">
        <f>'Data-Normalized'!I23-'Data-Normalized'!B23</f>
        <v>0.18508911588762023</v>
      </c>
      <c r="K23">
        <f>'Data-Normalized'!J23-'Data-Normalized'!B23</f>
        <v>0.18901456174824205</v>
      </c>
      <c r="L23">
        <f>'Data-Normalized'!K23-'Data-Normalized'!B23</f>
        <v>0.18060171858370433</v>
      </c>
      <c r="M23">
        <f>'Data-Normalized'!L23-'Data-Normalized'!B23</f>
        <v>0.18507931207366668</v>
      </c>
      <c r="N23">
        <f>'Data-Normalized'!M23-'Data-Normalized'!B23</f>
        <v>0.18305458696254284</v>
      </c>
      <c r="O23">
        <f>'Data-Normalized'!N23-'Data-Normalized'!B23</f>
        <v>0.16540240481817536</v>
      </c>
      <c r="P23">
        <f>'Data-Normalized'!O23-'Data-Normalized'!B23</f>
        <v>0.18305458696254284</v>
      </c>
      <c r="Q23">
        <f>'Data-Normalized'!P23-'Data-Normalized'!B23</f>
        <v>0.16921351291753306</v>
      </c>
      <c r="R23">
        <f>'Data-Normalized'!Q23-'Data-Normalized'!B23</f>
        <v>-1.4233624549592205E-3</v>
      </c>
      <c r="S23">
        <f>'Data-Normalized'!R23-'Data-Normalized'!B23</f>
        <v>0.15219545819575997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1.2956328514154292E-2</v>
      </c>
      <c r="E24">
        <f>'Data-Normalized'!D24-'Data-Normalized'!B24</f>
        <v>1.4695087643694316E-2</v>
      </c>
      <c r="F24">
        <f>'Data-Normalized'!E24-'Data-Normalized'!B24</f>
        <v>1.5388011585426908E-2</v>
      </c>
      <c r="G24">
        <f>'Data-Normalized'!F24-'Data-Normalized'!B24</f>
        <v>2.4776879073058478E-2</v>
      </c>
      <c r="H24">
        <f>'Data-Normalized'!G24-'Data-Normalized'!B24</f>
        <v>4.1396480030054361E-2</v>
      </c>
      <c r="I24">
        <f>'Data-Normalized'!H24-'Data-Normalized'!B24</f>
        <v>0.19246031500696514</v>
      </c>
      <c r="J24">
        <f>'Data-Normalized'!I24-'Data-Normalized'!B24</f>
        <v>0.19494591045634324</v>
      </c>
      <c r="K24">
        <f>'Data-Normalized'!J24-'Data-Normalized'!B24</f>
        <v>0.19873279911488906</v>
      </c>
      <c r="L24">
        <f>'Data-Normalized'!K24-'Data-Normalized'!B24</f>
        <v>0.18981725182748699</v>
      </c>
      <c r="M24">
        <f>'Data-Normalized'!L24-'Data-Normalized'!B24</f>
        <v>0.19492955473069051</v>
      </c>
      <c r="N24">
        <f>'Data-Normalized'!M24-'Data-Normalized'!B24</f>
        <v>0.19246031500696514</v>
      </c>
      <c r="O24">
        <f>'Data-Normalized'!N24-'Data-Normalized'!B24</f>
        <v>0.17321721477616037</v>
      </c>
      <c r="P24">
        <f>'Data-Normalized'!O24-'Data-Normalized'!B24</f>
        <v>0.19246031500696514</v>
      </c>
      <c r="Q24">
        <f>'Data-Normalized'!P24-'Data-Normalized'!B24</f>
        <v>0.17460528548256815</v>
      </c>
      <c r="R24">
        <f>'Data-Normalized'!Q24-'Data-Normalized'!B24</f>
        <v>-3.815640834108458E-3</v>
      </c>
      <c r="S24">
        <f>'Data-Normalized'!R24-'Data-Normalized'!B24</f>
        <v>0.16219545819575998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2.3573195899735389E-3</v>
      </c>
      <c r="E25">
        <f>'Data-Normalized'!D25-'Data-Normalized'!B25</f>
        <v>3.9674069249996391E-3</v>
      </c>
      <c r="F25">
        <f>'Data-Normalized'!E25-'Data-Normalized'!B25</f>
        <v>3.376550238111331E-2</v>
      </c>
      <c r="G25">
        <f>'Data-Normalized'!F25-'Data-Normalized'!B25</f>
        <v>2.7469539893927086E-2</v>
      </c>
      <c r="H25">
        <f>'Data-Normalized'!G25-'Data-Normalized'!B25</f>
        <v>1.9285548939805719E-2</v>
      </c>
      <c r="I25">
        <f>'Data-Normalized'!H25-'Data-Normalized'!B25</f>
        <v>0.20082661711076599</v>
      </c>
      <c r="J25">
        <f>'Data-Normalized'!I25-'Data-Normalized'!B25</f>
        <v>0.20445470449154102</v>
      </c>
      <c r="K25">
        <f>'Data-Normalized'!J25-'Data-Normalized'!B25</f>
        <v>0.20862992797704616</v>
      </c>
      <c r="L25">
        <f>'Data-Normalized'!K25-'Data-Normalized'!B25</f>
        <v>0.19800323511082707</v>
      </c>
      <c r="M25">
        <f>'Data-Normalized'!L25-'Data-Normalized'!B25</f>
        <v>0.20445810107020745</v>
      </c>
      <c r="N25">
        <f>'Data-Normalized'!M25-'Data-Normalized'!B25</f>
        <v>0.20082661711076599</v>
      </c>
      <c r="O25">
        <f>'Data-Normalized'!N25-'Data-Normalized'!B25</f>
        <v>0.18664465124272689</v>
      </c>
      <c r="P25">
        <f>'Data-Normalized'!O25-'Data-Normalized'!B25</f>
        <v>0.20082661711076599</v>
      </c>
      <c r="Q25">
        <f>'Data-Normalized'!P25-'Data-Normalized'!B25</f>
        <v>0.18327032548322819</v>
      </c>
      <c r="R25">
        <f>'Data-Normalized'!Q25-'Data-Normalized'!B25</f>
        <v>-2.1780476872794718E-3</v>
      </c>
      <c r="S25">
        <f>'Data-Normalized'!R25-'Data-Normalized'!B25</f>
        <v>0.17219545819575999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2.3086063911891497E-2</v>
      </c>
      <c r="E26">
        <f>'Data-Normalized'!D26-'Data-Normalized'!B26</f>
        <v>3.6154424328068813E-2</v>
      </c>
      <c r="F26">
        <f>'Data-Normalized'!E26-'Data-Normalized'!B26</f>
        <v>4.8191549456591432E-2</v>
      </c>
      <c r="G26">
        <f>'Data-Normalized'!F26-'Data-Normalized'!B26</f>
        <v>3.9744176976508117E-2</v>
      </c>
      <c r="H26">
        <f>'Data-Normalized'!G26-'Data-Normalized'!B26</f>
        <v>2.8316954909229475E-2</v>
      </c>
      <c r="I26">
        <f>'Data-Normalized'!H26-'Data-Normalized'!B26</f>
        <v>0.2107104475789533</v>
      </c>
      <c r="J26">
        <f>'Data-Normalized'!I26-'Data-Normalized'!B26</f>
        <v>0.21429923990285193</v>
      </c>
      <c r="K26">
        <f>'Data-Normalized'!J26-'Data-Normalized'!B26</f>
        <v>0.21855756244426694</v>
      </c>
      <c r="L26">
        <f>'Data-Normalized'!K26-'Data-Normalized'!B26</f>
        <v>0.20748302462812063</v>
      </c>
      <c r="M26">
        <f>'Data-Normalized'!L26-'Data-Normalized'!B26</f>
        <v>0.21429226100002063</v>
      </c>
      <c r="N26">
        <f>'Data-Normalized'!M26-'Data-Normalized'!B26</f>
        <v>0.2107104475789533</v>
      </c>
      <c r="O26">
        <f>'Data-Normalized'!N26-'Data-Normalized'!B26</f>
        <v>0.19348696646218266</v>
      </c>
      <c r="P26">
        <f>'Data-Normalized'!O26-'Data-Normalized'!B26</f>
        <v>0.2107104475789533</v>
      </c>
      <c r="Q26">
        <f>'Data-Normalized'!P26-'Data-Normalized'!B26</f>
        <v>0.19065735178096543</v>
      </c>
      <c r="R26">
        <f>'Data-Normalized'!Q26-'Data-Normalized'!B26</f>
        <v>-4.5563632114823394E-3</v>
      </c>
      <c r="S26">
        <f>'Data-Normalized'!R26-'Data-Normalized'!B26</f>
        <v>0.18219545819576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7.6599930741896305E-3</v>
      </c>
      <c r="E27">
        <f>'Data-Normalized'!D27-'Data-Normalized'!B27</f>
        <v>3.986949762375569E-3</v>
      </c>
      <c r="F27">
        <f>'Data-Normalized'!E27-'Data-Normalized'!B27</f>
        <v>3.307850196027462E-2</v>
      </c>
      <c r="G27">
        <f>'Data-Normalized'!F27-'Data-Normalized'!B27</f>
        <v>4.3736146995265734E-2</v>
      </c>
      <c r="H27">
        <f>'Data-Normalized'!G27-'Data-Normalized'!B27</f>
        <v>5.3040195592622408E-2</v>
      </c>
      <c r="I27">
        <f>'Data-Normalized'!H27-'Data-Normalized'!B27</f>
        <v>0.22040602306319035</v>
      </c>
      <c r="J27">
        <f>'Data-Normalized'!I27-'Data-Normalized'!B27</f>
        <v>0.22406870896672126</v>
      </c>
      <c r="K27">
        <f>'Data-Normalized'!J27-'Data-Normalized'!B27</f>
        <v>0.22855741625127146</v>
      </c>
      <c r="L27">
        <f>'Data-Normalized'!K27-'Data-Normalized'!B27</f>
        <v>0.21701290848819321</v>
      </c>
      <c r="M27">
        <f>'Data-Normalized'!L27-'Data-Normalized'!B27</f>
        <v>0.22407808920157291</v>
      </c>
      <c r="N27">
        <f>'Data-Normalized'!M27-'Data-Normalized'!B27</f>
        <v>0.22040602306319035</v>
      </c>
      <c r="O27">
        <f>'Data-Normalized'!N27-'Data-Normalized'!B27</f>
        <v>0.20303680221042719</v>
      </c>
      <c r="P27">
        <f>'Data-Normalized'!O27-'Data-Normalized'!B27</f>
        <v>0.22040602306319035</v>
      </c>
      <c r="Q27">
        <f>'Data-Normalized'!P27-'Data-Normalized'!B27</f>
        <v>0.20487664237173275</v>
      </c>
      <c r="R27">
        <f>'Data-Normalized'!Q27-'Data-Normalized'!B27</f>
        <v>-2.7959999005862102E-3</v>
      </c>
      <c r="S27">
        <f>'Data-Normalized'!R27-'Data-Normalized'!B27</f>
        <v>0.19219545819576001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3.7531820022030482E-2</v>
      </c>
      <c r="E28">
        <f>'Data-Normalized'!D28-'Data-Normalized'!B28</f>
        <v>4.2549318516793111E-2</v>
      </c>
      <c r="F28">
        <f>'Data-Normalized'!E28-'Data-Normalized'!B28</f>
        <v>7.7938194843614972E-2</v>
      </c>
      <c r="G28">
        <f>'Data-Normalized'!F28-'Data-Normalized'!B28</f>
        <v>7.3050600488521411E-2</v>
      </c>
      <c r="H28">
        <f>'Data-Normalized'!G28-'Data-Normalized'!B28</f>
        <v>5.1694337550498792E-2</v>
      </c>
      <c r="I28">
        <f>'Data-Normalized'!H28-'Data-Normalized'!B28</f>
        <v>0.22873119389853258</v>
      </c>
      <c r="J28">
        <f>'Data-Normalized'!I28-'Data-Normalized'!B28</f>
        <v>0.23361163551896047</v>
      </c>
      <c r="K28">
        <f>'Data-Normalized'!J28-'Data-Normalized'!B28</f>
        <v>0.23846828725500668</v>
      </c>
      <c r="L28">
        <f>'Data-Normalized'!K28-'Data-Normalized'!B28</f>
        <v>0.22515362202461864</v>
      </c>
      <c r="M28">
        <f>'Data-Normalized'!L28-'Data-Normalized'!B28</f>
        <v>0.23361574212428893</v>
      </c>
      <c r="N28">
        <f>'Data-Normalized'!M28-'Data-Normalized'!B28</f>
        <v>0.22873119389853258</v>
      </c>
      <c r="O28">
        <f>'Data-Normalized'!N28-'Data-Normalized'!B28</f>
        <v>0.21019097004483533</v>
      </c>
      <c r="P28">
        <f>'Data-Normalized'!O28-'Data-Normalized'!B28</f>
        <v>0.22873119389853258</v>
      </c>
      <c r="Q28">
        <f>'Data-Normalized'!P28-'Data-Normalized'!B28</f>
        <v>0.20962157485933197</v>
      </c>
      <c r="R28">
        <f>'Data-Normalized'!Q28-'Data-Normalized'!B28</f>
        <v>1.967682724787867E-3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5.098910268133916E-3</v>
      </c>
      <c r="E29">
        <f>'Data-Normalized'!D29-'Data-Normalized'!B29</f>
        <v>3.5997388128304442E-2</v>
      </c>
      <c r="F29">
        <f>'Data-Normalized'!E29-'Data-Normalized'!B29</f>
        <v>4.5283115052476397E-2</v>
      </c>
      <c r="G29">
        <f>'Data-Normalized'!F29-'Data-Normalized'!B29</f>
        <v>6.7995639657440821E-2</v>
      </c>
      <c r="H29">
        <f>'Data-Normalized'!G29-'Data-Normalized'!B29</f>
        <v>4.3960314742998774E-2</v>
      </c>
      <c r="I29">
        <f>'Data-Normalized'!H29-'Data-Normalized'!B29</f>
        <v>0.238595775595843</v>
      </c>
      <c r="J29">
        <f>'Data-Normalized'!I29-'Data-Normalized'!B29</f>
        <v>0.24327648191066864</v>
      </c>
      <c r="K29">
        <f>'Data-Normalized'!J29-'Data-Normalized'!B29</f>
        <v>0.24825143431166175</v>
      </c>
      <c r="L29">
        <f>'Data-Normalized'!K29-'Data-Normalized'!B29</f>
        <v>0.23447219485151682</v>
      </c>
      <c r="M29">
        <f>'Data-Normalized'!L29-'Data-Normalized'!B29</f>
        <v>0.243271947721862</v>
      </c>
      <c r="N29">
        <f>'Data-Normalized'!M29-'Data-Normalized'!B29</f>
        <v>0.238595775595843</v>
      </c>
      <c r="O29">
        <f>'Data-Normalized'!N29-'Data-Normalized'!B29</f>
        <v>0.21852564803956365</v>
      </c>
      <c r="P29">
        <f>'Data-Normalized'!O29-'Data-Normalized'!B29</f>
        <v>0.238595775595843</v>
      </c>
      <c r="Q29">
        <f>'Data-Normalized'!P29-'Data-Normalized'!B29</f>
        <v>0.21971449614735294</v>
      </c>
      <c r="R29">
        <f>'Data-Normalized'!Q29-'Data-Normalized'!B29</f>
        <v>-4.212304178230486E-3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2.7873198496429108E-2</v>
      </c>
      <c r="E30">
        <f>'Data-Normalized'!D30-'Data-Normalized'!B30</f>
        <v>5.8184254476610908E-2</v>
      </c>
      <c r="F30">
        <f>'Data-Normalized'!E30-'Data-Normalized'!B30</f>
        <v>3.8797605199007767E-2</v>
      </c>
      <c r="G30">
        <f>'Data-Normalized'!F30-'Data-Normalized'!B30</f>
        <v>6.4194556319499885E-2</v>
      </c>
      <c r="H30">
        <f>'Data-Normalized'!G30-'Data-Normalized'!B30</f>
        <v>3.5504875566715333E-2</v>
      </c>
      <c r="I30">
        <f>'Data-Normalized'!H30-'Data-Normalized'!B30</f>
        <v>0.24755529213651128</v>
      </c>
      <c r="J30">
        <f>'Data-Normalized'!I30-'Data-Normalized'!B30</f>
        <v>0.25265390983784364</v>
      </c>
      <c r="K30">
        <f>'Data-Normalized'!J30-'Data-Normalized'!B30</f>
        <v>0.25798867676772552</v>
      </c>
      <c r="L30">
        <f>'Data-Normalized'!K30-'Data-Normalized'!B30</f>
        <v>0.24304618215944651</v>
      </c>
      <c r="M30">
        <f>'Data-Normalized'!L30-'Data-Normalized'!B30</f>
        <v>0.25265240765109998</v>
      </c>
      <c r="N30">
        <f>'Data-Normalized'!M30-'Data-Normalized'!B30</f>
        <v>0.24755529213651128</v>
      </c>
      <c r="O30">
        <f>'Data-Normalized'!N30-'Data-Normalized'!B30</f>
        <v>0.22430490514996126</v>
      </c>
      <c r="P30">
        <f>'Data-Normalized'!O30-'Data-Normalized'!B30</f>
        <v>0.24755529213651128</v>
      </c>
      <c r="Q30">
        <f>'Data-Normalized'!P30-'Data-Normalized'!B30</f>
        <v>0.22493675288721915</v>
      </c>
      <c r="R30">
        <f>'Data-Normalized'!Q30-'Data-Normalized'!B30</f>
        <v>-1.7192167632705813E-3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2.2870401971032406E-3</v>
      </c>
      <c r="E31">
        <f>'Data-Normalized'!D31-'Data-Normalized'!B31</f>
        <v>1.4505234247845222E-2</v>
      </c>
      <c r="F31">
        <f>'Data-Normalized'!E31-'Data-Normalized'!B31</f>
        <v>3.0330843471251034E-2</v>
      </c>
      <c r="G31">
        <f>'Data-Normalized'!F31-'Data-Normalized'!B31</f>
        <v>3.159235364373103E-2</v>
      </c>
      <c r="H31">
        <f>'Data-Normalized'!G31-'Data-Normalized'!B31</f>
        <v>1.9549017788350831E-2</v>
      </c>
      <c r="I31">
        <f>'Data-Normalized'!H31-'Data-Normalized'!B31</f>
        <v>0.25622965196338876</v>
      </c>
      <c r="J31">
        <f>'Data-Normalized'!I31-'Data-Normalized'!B31</f>
        <v>0.26202126174522788</v>
      </c>
      <c r="K31">
        <f>'Data-Normalized'!J31-'Data-Normalized'!B31</f>
        <v>0.26822560688245434</v>
      </c>
      <c r="L31">
        <f>'Data-Normalized'!K31-'Data-Normalized'!B31</f>
        <v>0.25114576131684097</v>
      </c>
      <c r="M31">
        <f>'Data-Normalized'!L31-'Data-Normalized'!B31</f>
        <v>0.26201365185432246</v>
      </c>
      <c r="N31">
        <f>'Data-Normalized'!M31-'Data-Normalized'!B31</f>
        <v>0.25622965196338876</v>
      </c>
      <c r="O31">
        <f>'Data-Normalized'!N31-'Data-Normalized'!B31</f>
        <v>0.23224646756087897</v>
      </c>
      <c r="P31">
        <f>'Data-Normalized'!O31-'Data-Normalized'!B31</f>
        <v>0.25622965196338876</v>
      </c>
      <c r="Q31">
        <f>'Data-Normalized'!P31-'Data-Normalized'!B31</f>
        <v>0.23524397920327933</v>
      </c>
      <c r="R31">
        <f>'Data-Normalized'!Q31-'Data-Normalized'!B31</f>
        <v>-4.7707269137162722E-3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-7.3916088024469362E-3</v>
      </c>
      <c r="E32">
        <f>'Data-Normalized'!D32-'Data-Normalized'!B32</f>
        <v>1.0930992514336602E-2</v>
      </c>
      <c r="F32">
        <f>'Data-Normalized'!E32-'Data-Normalized'!B32</f>
        <v>4.2216677241293632E-2</v>
      </c>
      <c r="G32">
        <f>'Data-Normalized'!F32-'Data-Normalized'!B32</f>
        <v>5.8231483282568108E-2</v>
      </c>
      <c r="H32">
        <f>'Data-Normalized'!G32-'Data-Normalized'!B32</f>
        <v>4.6387613599737643E-2</v>
      </c>
      <c r="I32">
        <f>'Data-Normalized'!H32-'Data-Normalized'!B32</f>
        <v>0.26403946235556186</v>
      </c>
      <c r="J32">
        <f>'Data-Normalized'!I32-'Data-Normalized'!B32</f>
        <v>0.27099846176962872</v>
      </c>
      <c r="K32">
        <f>'Data-Normalized'!J32-'Data-Normalized'!B32</f>
        <v>0.27827258356501261</v>
      </c>
      <c r="L32">
        <f>'Data-Normalized'!K32-'Data-Normalized'!B32</f>
        <v>0.25834182524862637</v>
      </c>
      <c r="M32">
        <f>'Data-Normalized'!L32-'Data-Normalized'!B32</f>
        <v>0.27099254488313151</v>
      </c>
      <c r="N32">
        <f>'Data-Normalized'!M32-'Data-Normalized'!B32</f>
        <v>0.26403946235556186</v>
      </c>
      <c r="O32">
        <f>'Data-Normalized'!N32-'Data-Normalized'!B32</f>
        <v>0.24034152107055762</v>
      </c>
      <c r="P32">
        <f>'Data-Normalized'!O32-'Data-Normalized'!B32</f>
        <v>0.26403946235556186</v>
      </c>
      <c r="Q32">
        <f>'Data-Normalized'!P32-'Data-Normalized'!B32</f>
        <v>0.24361637323950802</v>
      </c>
      <c r="R32">
        <f>'Data-Normalized'!Q32-'Data-Normalized'!B32</f>
        <v>-6.2727013316755675E-3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1.0357918514211084E-2</v>
      </c>
      <c r="E33">
        <f>'Data-Normalized'!D33-'Data-Normalized'!B33</f>
        <v>3.5247884525697271E-2</v>
      </c>
      <c r="F33">
        <f>'Data-Normalized'!E33-'Data-Normalized'!B33</f>
        <v>4.6353589224079172E-2</v>
      </c>
      <c r="G33">
        <f>'Data-Normalized'!F33-'Data-Normalized'!B33</f>
        <v>7.2481198124537682E-2</v>
      </c>
      <c r="H33">
        <f>'Data-Normalized'!G33-'Data-Normalized'!B33</f>
        <v>3.9324211923802754E-2</v>
      </c>
      <c r="I33">
        <f>'Data-Normalized'!H33-'Data-Normalized'!B33</f>
        <v>0.27339458918920645</v>
      </c>
      <c r="J33">
        <f>'Data-Normalized'!I33-'Data-Normalized'!B33</f>
        <v>0.28058538694162105</v>
      </c>
      <c r="K33">
        <f>'Data-Normalized'!J33-'Data-Normalized'!B33</f>
        <v>0.28805738747561682</v>
      </c>
      <c r="L33">
        <f>'Data-Normalized'!K33-'Data-Normalized'!B33</f>
        <v>0.26740648022172619</v>
      </c>
      <c r="M33">
        <f>'Data-Normalized'!L33-'Data-Normalized'!B33</f>
        <v>0.28058462843845555</v>
      </c>
      <c r="N33">
        <f>'Data-Normalized'!M33-'Data-Normalized'!B33</f>
        <v>0.27339458918920645</v>
      </c>
      <c r="O33">
        <f>'Data-Normalized'!N33-'Data-Normalized'!B33</f>
        <v>0.25224419145851118</v>
      </c>
      <c r="P33">
        <f>'Data-Normalized'!O33-'Data-Normalized'!B33</f>
        <v>0.27339458918920645</v>
      </c>
      <c r="Q33">
        <f>'Data-Normalized'!P33-'Data-Normalized'!B33</f>
        <v>0.2524279963459527</v>
      </c>
      <c r="R33">
        <f>'Data-Normalized'!Q33-'Data-Normalized'!B33</f>
        <v>-3.0007579979314247E-3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2.134637764687608E-2</v>
      </c>
      <c r="E34">
        <f>'Data-Normalized'!D34-'Data-Normalized'!B34</f>
        <v>3.3778295767697641E-2</v>
      </c>
      <c r="F34">
        <f>'Data-Normalized'!E34-'Data-Normalized'!B34</f>
        <v>4.3268023401636713E-2</v>
      </c>
      <c r="G34">
        <f>'Data-Normalized'!F34-'Data-Normalized'!B34</f>
        <v>6.7130210729154483E-2</v>
      </c>
      <c r="H34">
        <f>'Data-Normalized'!G34-'Data-Normalized'!B34</f>
        <v>6.9639226156870682E-2</v>
      </c>
      <c r="I34">
        <f>'Data-Normalized'!H34-'Data-Normalized'!B34</f>
        <v>0.28201178930159021</v>
      </c>
      <c r="J34">
        <f>'Data-Normalized'!I34-'Data-Normalized'!B34</f>
        <v>0.28967325525005772</v>
      </c>
      <c r="K34">
        <f>'Data-Normalized'!J34-'Data-Normalized'!B34</f>
        <v>0.29806766971630139</v>
      </c>
      <c r="L34">
        <f>'Data-Normalized'!K34-'Data-Normalized'!B34</f>
        <v>0.27531714825531883</v>
      </c>
      <c r="M34">
        <f>'Data-Normalized'!L34-'Data-Normalized'!B34</f>
        <v>0.28966795476083396</v>
      </c>
      <c r="N34">
        <f>'Data-Normalized'!M34-'Data-Normalized'!B34</f>
        <v>0.28201178930159021</v>
      </c>
      <c r="O34">
        <f>'Data-Normalized'!N34-'Data-Normalized'!B34</f>
        <v>0.25344607610782433</v>
      </c>
      <c r="P34">
        <f>'Data-Normalized'!O34-'Data-Normalized'!B34</f>
        <v>0.28201178930159021</v>
      </c>
      <c r="Q34">
        <f>'Data-Normalized'!P34-'Data-Normalized'!B34</f>
        <v>0.2580869301606854</v>
      </c>
      <c r="R34">
        <f>'Data-Normalized'!Q34-'Data-Normalized'!B34</f>
        <v>-3.8023452533962887E-3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1.2631891067724776E-2</v>
      </c>
      <c r="E35">
        <f>'Data-Normalized'!D35-'Data-Normalized'!B35</f>
        <v>2.6232551742707444E-2</v>
      </c>
      <c r="F35">
        <f>'Data-Normalized'!E35-'Data-Normalized'!B35</f>
        <v>3.7451271348893034E-2</v>
      </c>
      <c r="G35">
        <f>'Data-Normalized'!F35-'Data-Normalized'!B35</f>
        <v>4.1538866608293756E-2</v>
      </c>
      <c r="H35">
        <f>'Data-Normalized'!G35-'Data-Normalized'!B35</f>
        <v>3.2994079379134567E-2</v>
      </c>
      <c r="I35">
        <f>'Data-Normalized'!H35-'Data-Normalized'!B35</f>
        <v>0.29059283600790664</v>
      </c>
      <c r="J35">
        <f>'Data-Normalized'!I35-'Data-Normalized'!B35</f>
        <v>0.29858252610770197</v>
      </c>
      <c r="K35">
        <f>'Data-Normalized'!J35-'Data-Normalized'!B35</f>
        <v>0.3078642665285436</v>
      </c>
      <c r="L35">
        <f>'Data-Normalized'!K35-'Data-Normalized'!B35</f>
        <v>0.28322643783295187</v>
      </c>
      <c r="M35">
        <f>'Data-Normalized'!L35-'Data-Normalized'!B35</f>
        <v>0.29857073680529245</v>
      </c>
      <c r="N35">
        <f>'Data-Normalized'!M35-'Data-Normalized'!B35</f>
        <v>0.29059283600790664</v>
      </c>
      <c r="O35">
        <f>'Data-Normalized'!N35-'Data-Normalized'!B35</f>
        <v>0.2645545264645579</v>
      </c>
      <c r="P35">
        <f>'Data-Normalized'!O35-'Data-Normalized'!B35</f>
        <v>0.29059283600790664</v>
      </c>
      <c r="Q35">
        <f>'Data-Normalized'!P35-'Data-Normalized'!B35</f>
        <v>0.2674854942800009</v>
      </c>
      <c r="R35">
        <f>'Data-Normalized'!Q35-'Data-Normalized'!B35</f>
        <v>-8.3646266954306991E-4</v>
      </c>
      <c r="S35">
        <f>'Data-Normalized'!R35-'Data-Normalized'!B35</f>
        <v>0.25333145128858914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1.3703808798562034E-2</v>
      </c>
      <c r="E36">
        <f>'Data-Normalized'!D36-'Data-Normalized'!B36</f>
        <v>2.0389311641538233E-2</v>
      </c>
      <c r="F36">
        <f>'Data-Normalized'!E36-'Data-Normalized'!B36</f>
        <v>5.2304794094455653E-2</v>
      </c>
      <c r="G36">
        <f>'Data-Normalized'!F36-'Data-Normalized'!B36</f>
        <v>6.3777829986779611E-2</v>
      </c>
      <c r="H36">
        <f>'Data-Normalized'!G36-'Data-Normalized'!B36</f>
        <v>4.7523735857000093E-2</v>
      </c>
      <c r="I36">
        <f>'Data-Normalized'!H36-'Data-Normalized'!B36</f>
        <v>0.29890454114446585</v>
      </c>
      <c r="J36">
        <f>'Data-Normalized'!I36-'Data-Normalized'!B36</f>
        <v>0.30857366760696914</v>
      </c>
      <c r="K36">
        <f>'Data-Normalized'!J36-'Data-Normalized'!B36</f>
        <v>0.31769604712170596</v>
      </c>
      <c r="L36">
        <f>'Data-Normalized'!K36-'Data-Normalized'!B36</f>
        <v>0.29145978987569132</v>
      </c>
      <c r="M36">
        <f>'Data-Normalized'!L36-'Data-Normalized'!B36</f>
        <v>0.30857094567187937</v>
      </c>
      <c r="N36">
        <f>'Data-Normalized'!M36-'Data-Normalized'!B36</f>
        <v>0.29890454114446585</v>
      </c>
      <c r="O36">
        <f>'Data-Normalized'!N36-'Data-Normalized'!B36</f>
        <v>0.27436736777487991</v>
      </c>
      <c r="P36">
        <f>'Data-Normalized'!O36-'Data-Normalized'!B36</f>
        <v>0.29890454114446585</v>
      </c>
      <c r="Q36">
        <f>'Data-Normalized'!P36-'Data-Normalized'!B36</f>
        <v>0.28404681816831656</v>
      </c>
      <c r="R36">
        <f>'Data-Normalized'!Q36-'Data-Normalized'!B36</f>
        <v>-1.6698591361584691E-3</v>
      </c>
      <c r="S36">
        <f>'Data-Normalized'!R36-'Data-Normalized'!B36</f>
        <v>0.23932271522491821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1.7017619336917589E-2</v>
      </c>
      <c r="E37">
        <f>'Data-Normalized'!D37-'Data-Normalized'!B37</f>
        <v>2.7768306839423551E-2</v>
      </c>
      <c r="F37">
        <f>'Data-Normalized'!E37-'Data-Normalized'!B37</f>
        <v>5.0827826987425273E-2</v>
      </c>
      <c r="G37">
        <f>'Data-Normalized'!F37-'Data-Normalized'!B37</f>
        <v>6.0653169750925051E-2</v>
      </c>
      <c r="H37">
        <f>'Data-Normalized'!G37-'Data-Normalized'!B37</f>
        <v>5.3695436192085944E-2</v>
      </c>
      <c r="I37">
        <f>'Data-Normalized'!H37-'Data-Normalized'!B37</f>
        <v>0.30878320211631938</v>
      </c>
      <c r="J37">
        <f>'Data-Normalized'!I37-'Data-Normalized'!B37</f>
        <v>0.31843902679251435</v>
      </c>
      <c r="K37">
        <f>'Data-Normalized'!J37-'Data-Normalized'!B37</f>
        <v>0.32771027657326934</v>
      </c>
      <c r="L37">
        <f>'Data-Normalized'!K37-'Data-Normalized'!B37</f>
        <v>0.30088704142372902</v>
      </c>
      <c r="M37">
        <f>'Data-Normalized'!L37-'Data-Normalized'!B37</f>
        <v>0.31843079619191095</v>
      </c>
      <c r="N37">
        <f>'Data-Normalized'!M37-'Data-Normalized'!B37</f>
        <v>0.30878320211631938</v>
      </c>
      <c r="O37">
        <f>'Data-Normalized'!N37-'Data-Normalized'!B37</f>
        <v>0.27875998635817867</v>
      </c>
      <c r="P37">
        <f>'Data-Normalized'!O37-'Data-Normalized'!B37</f>
        <v>0.30878320211631938</v>
      </c>
      <c r="Q37">
        <f>'Data-Normalized'!P37-'Data-Normalized'!B37</f>
        <v>0.28925522471888931</v>
      </c>
      <c r="R37">
        <f>'Data-Normalized'!Q37-'Data-Normalized'!B37</f>
        <v>-3.4569826516813729E-3</v>
      </c>
      <c r="S37">
        <f>'Data-Normalized'!R37-'Data-Normalized'!B37</f>
        <v>0.24932271522491822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2.9886760061913042E-2</v>
      </c>
      <c r="E38">
        <f>'Data-Normalized'!D38-'Data-Normalized'!B38</f>
        <v>4.0688617755800682E-2</v>
      </c>
      <c r="F38">
        <f>'Data-Normalized'!E38-'Data-Normalized'!B38</f>
        <v>6.7998774090051506E-2</v>
      </c>
      <c r="G38">
        <f>'Data-Normalized'!F38-'Data-Normalized'!B38</f>
        <v>6.0642814263677902E-2</v>
      </c>
      <c r="H38">
        <f>'Data-Normalized'!G38-'Data-Normalized'!B38</f>
        <v>5.3996217087286968E-2</v>
      </c>
      <c r="I38">
        <f>'Data-Normalized'!H38-'Data-Normalized'!B38</f>
        <v>0.31732465931325049</v>
      </c>
      <c r="J38">
        <f>'Data-Normalized'!I38-'Data-Normalized'!B38</f>
        <v>0.32837235712823187</v>
      </c>
      <c r="K38">
        <f>'Data-Normalized'!J38-'Data-Normalized'!B38</f>
        <v>0.33741701342426933</v>
      </c>
      <c r="L38">
        <f>'Data-Normalized'!K38-'Data-Normalized'!B38</f>
        <v>0.30930401006623687</v>
      </c>
      <c r="M38">
        <f>'Data-Normalized'!L38-'Data-Normalized'!B38</f>
        <v>0.32836132716503008</v>
      </c>
      <c r="N38">
        <f>'Data-Normalized'!M38-'Data-Normalized'!B38</f>
        <v>0.31732465931325049</v>
      </c>
      <c r="O38">
        <f>'Data-Normalized'!N38-'Data-Normalized'!B38</f>
        <v>0.29117856424016408</v>
      </c>
      <c r="P38">
        <f>'Data-Normalized'!O38-'Data-Normalized'!B38</f>
        <v>0.31732465931325049</v>
      </c>
      <c r="Q38">
        <f>'Data-Normalized'!P38-'Data-Normalized'!B38</f>
        <v>0.3053593144084561</v>
      </c>
      <c r="R38">
        <f>'Data-Normalized'!Q38-'Data-Normalized'!B38</f>
        <v>-9.1283308197998014E-4</v>
      </c>
      <c r="S38">
        <f>'Data-Normalized'!R38-'Data-Normalized'!B38</f>
        <v>0.25932271522491823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1.1243287240744082E-2</v>
      </c>
      <c r="E39">
        <f>'Data-Normalized'!D39-'Data-Normalized'!B39</f>
        <v>2.408028992813771E-2</v>
      </c>
      <c r="F39">
        <f>'Data-Normalized'!E39-'Data-Normalized'!B39</f>
        <v>5.5411285914782726E-2</v>
      </c>
      <c r="G39">
        <f>'Data-Normalized'!F39-'Data-Normalized'!B39</f>
        <v>5.3366713334419114E-2</v>
      </c>
      <c r="H39">
        <f>'Data-Normalized'!G39-'Data-Normalized'!B39</f>
        <v>4.0575476034664049E-2</v>
      </c>
      <c r="I39">
        <f>'Data-Normalized'!H39-'Data-Normalized'!B39</f>
        <v>0.32636853877926775</v>
      </c>
      <c r="J39">
        <f>'Data-Normalized'!I39-'Data-Normalized'!B39</f>
        <v>0.33814442916388054</v>
      </c>
      <c r="K39">
        <f>'Data-Normalized'!J39-'Data-Normalized'!B39</f>
        <v>0.34744683679535404</v>
      </c>
      <c r="L39">
        <f>'Data-Normalized'!K39-'Data-Normalized'!B39</f>
        <v>0.31803554862484518</v>
      </c>
      <c r="M39">
        <f>'Data-Normalized'!L39-'Data-Normalized'!B39</f>
        <v>0.33813291066533835</v>
      </c>
      <c r="N39">
        <f>'Data-Normalized'!M39-'Data-Normalized'!B39</f>
        <v>0.32636853877926775</v>
      </c>
      <c r="O39">
        <f>'Data-Normalized'!N39-'Data-Normalized'!B39</f>
        <v>0.29841497799914596</v>
      </c>
      <c r="P39">
        <f>'Data-Normalized'!O39-'Data-Normalized'!B39</f>
        <v>0.32636853877926775</v>
      </c>
      <c r="Q39">
        <f>'Data-Normalized'!P39-'Data-Normalized'!B39</f>
        <v>0.31246359812918734</v>
      </c>
      <c r="R39">
        <f>'Data-Normalized'!Q39-'Data-Normalized'!B39</f>
        <v>-3.9508864114878861E-4</v>
      </c>
      <c r="S39">
        <f>'Data-Normalized'!R39-'Data-Normalized'!B39</f>
        <v>0.26932271522491824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2.4976689285862719E-2</v>
      </c>
      <c r="E40">
        <f>'Data-Normalized'!D40-'Data-Normalized'!B40</f>
        <v>3.4172954028960367E-2</v>
      </c>
      <c r="F40">
        <f>'Data-Normalized'!E40-'Data-Normalized'!B40</f>
        <v>3.9945244278682956E-2</v>
      </c>
      <c r="G40">
        <f>'Data-Normalized'!F40-'Data-Normalized'!B40</f>
        <v>6.5615479369155905E-2</v>
      </c>
      <c r="H40">
        <f>'Data-Normalized'!G40-'Data-Normalized'!B40</f>
        <v>4.4994325028604232E-2</v>
      </c>
      <c r="I40">
        <f>'Data-Normalized'!H40-'Data-Normalized'!B40</f>
        <v>0.33597112904489945</v>
      </c>
      <c r="J40">
        <f>'Data-Normalized'!I40-'Data-Normalized'!B40</f>
        <v>0.34799643762320298</v>
      </c>
      <c r="K40">
        <f>'Data-Normalized'!J40-'Data-Normalized'!B40</f>
        <v>0.35708291369852241</v>
      </c>
      <c r="L40">
        <f>'Data-Normalized'!K40-'Data-Normalized'!B40</f>
        <v>0.32727395170617091</v>
      </c>
      <c r="M40">
        <f>'Data-Normalized'!L40-'Data-Normalized'!B40</f>
        <v>0.34799848412985657</v>
      </c>
      <c r="N40">
        <f>'Data-Normalized'!M40-'Data-Normalized'!B40</f>
        <v>0.33597112904489945</v>
      </c>
      <c r="O40">
        <f>'Data-Normalized'!N40-'Data-Normalized'!B40</f>
        <v>0.30870339861235729</v>
      </c>
      <c r="P40">
        <f>'Data-Normalized'!O40-'Data-Normalized'!B40</f>
        <v>0.33597112904489945</v>
      </c>
      <c r="Q40">
        <f>'Data-Normalized'!P40-'Data-Normalized'!B40</f>
        <v>0.33129978531511828</v>
      </c>
      <c r="R40">
        <f>'Data-Normalized'!Q40-'Data-Normalized'!B40</f>
        <v>-1.6235681817287073E-3</v>
      </c>
      <c r="S40">
        <f>'Data-Normalized'!R40-'Data-Normalized'!B40</f>
        <v>0.27932271522491825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9.9406025521320274E-3</v>
      </c>
      <c r="E41">
        <f>'Data-Normalized'!D41-'Data-Normalized'!B41</f>
        <v>3.069294203732531E-2</v>
      </c>
      <c r="F41">
        <f>'Data-Normalized'!E41-'Data-Normalized'!B41</f>
        <v>4.9599937877310096E-2</v>
      </c>
      <c r="G41">
        <f>'Data-Normalized'!F41-'Data-Normalized'!B41</f>
        <v>3.7490939698117454E-2</v>
      </c>
      <c r="H41">
        <f>'Data-Normalized'!G41-'Data-Normalized'!B41</f>
        <v>4.1350055511888528E-2</v>
      </c>
      <c r="I41">
        <f>'Data-Normalized'!H41-'Data-Normalized'!B41</f>
        <v>0.34378901571493969</v>
      </c>
      <c r="J41">
        <f>'Data-Normalized'!I41-'Data-Normalized'!B41</f>
        <v>0.35746660691586929</v>
      </c>
      <c r="K41">
        <f>'Data-Normalized'!J41-'Data-Normalized'!B41</f>
        <v>0.36695280193251545</v>
      </c>
      <c r="L41">
        <f>'Data-Normalized'!K41-'Data-Normalized'!B41</f>
        <v>0.33449633161540093</v>
      </c>
      <c r="M41">
        <f>'Data-Normalized'!L41-'Data-Normalized'!B41</f>
        <v>0.35745442844368591</v>
      </c>
      <c r="N41">
        <f>'Data-Normalized'!M41-'Data-Normalized'!B41</f>
        <v>0.34378901571493969</v>
      </c>
      <c r="O41">
        <f>'Data-Normalized'!N41-'Data-Normalized'!B41</f>
        <v>0.3169171639042202</v>
      </c>
      <c r="P41">
        <f>'Data-Normalized'!O41-'Data-Normalized'!B41</f>
        <v>0.34378901571493969</v>
      </c>
      <c r="Q41">
        <f>'Data-Normalized'!P41-'Data-Normalized'!B41</f>
        <v>0.33954837477966837</v>
      </c>
      <c r="R41">
        <f>'Data-Normalized'!Q41-'Data-Normalized'!B41</f>
        <v>-3.228210099861295E-3</v>
      </c>
      <c r="S41">
        <f>'Data-Normalized'!R41-'Data-Normalized'!B41</f>
        <v>0.28932271522491826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8.4739146945356225E-3</v>
      </c>
      <c r="E42">
        <f>'Data-Normalized'!D42-'Data-Normalized'!B42</f>
        <v>2.9160767378407337E-2</v>
      </c>
      <c r="F42">
        <f>'Data-Normalized'!E42-'Data-Normalized'!B42</f>
        <v>5.8762085190644964E-2</v>
      </c>
      <c r="G42">
        <f>'Data-Normalized'!F42-'Data-Normalized'!B42</f>
        <v>6.2430010740940789E-2</v>
      </c>
      <c r="H42">
        <f>'Data-Normalized'!G42-'Data-Normalized'!B42</f>
        <v>5.5162740133145816E-2</v>
      </c>
      <c r="I42">
        <f>'Data-Normalized'!H42-'Data-Normalized'!B42</f>
        <v>0.3523064692035599</v>
      </c>
      <c r="J42">
        <f>'Data-Normalized'!I42-'Data-Normalized'!B42</f>
        <v>0.36693740595977264</v>
      </c>
      <c r="K42">
        <f>'Data-Normalized'!J42-'Data-Normalized'!B42</f>
        <v>0.37704217458377265</v>
      </c>
      <c r="L42">
        <f>'Data-Normalized'!K42-'Data-Normalized'!B42</f>
        <v>0.34245098492558168</v>
      </c>
      <c r="M42">
        <f>'Data-Normalized'!L42-'Data-Normalized'!B42</f>
        <v>0.36693334808209999</v>
      </c>
      <c r="N42">
        <f>'Data-Normalized'!M42-'Data-Normalized'!B42</f>
        <v>0.3523064692035599</v>
      </c>
      <c r="O42">
        <f>'Data-Normalized'!N42-'Data-Normalized'!B42</f>
        <v>0.32590410459214869</v>
      </c>
      <c r="P42">
        <f>'Data-Normalized'!O42-'Data-Normalized'!B42</f>
        <v>0.3523064692035599</v>
      </c>
      <c r="Q42">
        <f>'Data-Normalized'!P42-'Data-Normalized'!B42</f>
        <v>0.34729547321483245</v>
      </c>
      <c r="R42">
        <f>'Data-Normalized'!Q42-'Data-Normalized'!B42</f>
        <v>-4.1130668232073342E-3</v>
      </c>
      <c r="S42">
        <f>'Data-Normalized'!R42-'Data-Normalized'!B42</f>
        <v>0.29932271522491827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1.3802416891185887E-2</v>
      </c>
      <c r="E43">
        <f>'Data-Normalized'!D43-'Data-Normalized'!B43</f>
        <v>2.9954439081799067E-2</v>
      </c>
      <c r="F43">
        <f>'Data-Normalized'!E43-'Data-Normalized'!B43</f>
        <v>5.2755517010906416E-2</v>
      </c>
      <c r="G43">
        <f>'Data-Normalized'!F43-'Data-Normalized'!B43</f>
        <v>5.7378967900617694E-2</v>
      </c>
      <c r="H43">
        <f>'Data-Normalized'!G43-'Data-Normalized'!B43</f>
        <v>7.053562016272874E-2</v>
      </c>
      <c r="I43">
        <f>'Data-Normalized'!H43-'Data-Normalized'!B43</f>
        <v>0.36135988871627467</v>
      </c>
      <c r="J43">
        <f>'Data-Normalized'!I43-'Data-Normalized'!B43</f>
        <v>0.37653759789115626</v>
      </c>
      <c r="K43">
        <f>'Data-Normalized'!J43-'Data-Normalized'!B43</f>
        <v>0.38698096844965113</v>
      </c>
      <c r="L43">
        <f>'Data-Normalized'!K43-'Data-Normalized'!B43</f>
        <v>0.35121911522425697</v>
      </c>
      <c r="M43">
        <f>'Data-Normalized'!L43-'Data-Normalized'!B43</f>
        <v>0.37653336856773467</v>
      </c>
      <c r="N43">
        <f>'Data-Normalized'!M43-'Data-Normalized'!B43</f>
        <v>0.36135988871627467</v>
      </c>
      <c r="O43">
        <f>'Data-Normalized'!N43-'Data-Normalized'!B43</f>
        <v>0.33713129292616273</v>
      </c>
      <c r="P43">
        <f>'Data-Normalized'!O43-'Data-Normalized'!B43</f>
        <v>0.36135988871627467</v>
      </c>
      <c r="Q43">
        <f>'Data-Normalized'!P43-'Data-Normalized'!B43</f>
        <v>0.35580946620789766</v>
      </c>
      <c r="R43">
        <f>'Data-Normalized'!Q43-'Data-Normalized'!B43</f>
        <v>-2.0114713882034563E-3</v>
      </c>
      <c r="S43">
        <f>'Data-Normalized'!R43-'Data-Normalized'!B43</f>
        <v>0.30932271522491828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1.428784389514115E-2</v>
      </c>
      <c r="E44">
        <f>'Data-Normalized'!D44-'Data-Normalized'!B44</f>
        <v>3.7272749298628005E-2</v>
      </c>
      <c r="F44">
        <f>'Data-Normalized'!E44-'Data-Normalized'!B44</f>
        <v>4.6911581157434767E-2</v>
      </c>
      <c r="G44">
        <f>'Data-Normalized'!F44-'Data-Normalized'!B44</f>
        <v>7.6116947427449455E-2</v>
      </c>
      <c r="H44">
        <f>'Data-Normalized'!G44-'Data-Normalized'!B44</f>
        <v>6.4695516383618035E-2</v>
      </c>
      <c r="I44">
        <f>'Data-Normalized'!H44-'Data-Normalized'!B44</f>
        <v>0.36978008155604114</v>
      </c>
      <c r="J44">
        <f>'Data-Normalized'!I44-'Data-Normalized'!B44</f>
        <v>0.38620580295612783</v>
      </c>
      <c r="K44">
        <f>'Data-Normalized'!J44-'Data-Normalized'!B44</f>
        <v>0.39684569119780255</v>
      </c>
      <c r="L44">
        <f>'Data-Normalized'!K44-'Data-Normalized'!B44</f>
        <v>0.35931123818804167</v>
      </c>
      <c r="M44">
        <f>'Data-Normalized'!L44-'Data-Normalized'!B44</f>
        <v>0.38620862279805546</v>
      </c>
      <c r="N44">
        <f>'Data-Normalized'!M44-'Data-Normalized'!B44</f>
        <v>0.36978008155604114</v>
      </c>
      <c r="O44">
        <f>'Data-Normalized'!N44-'Data-Normalized'!B44</f>
        <v>0.35067231743930904</v>
      </c>
      <c r="P44">
        <f>'Data-Normalized'!O44-'Data-Normalized'!B44</f>
        <v>0.36978008155604114</v>
      </c>
      <c r="Q44">
        <f>'Data-Normalized'!P44-'Data-Normalized'!B44</f>
        <v>0.36948323492414081</v>
      </c>
      <c r="R44">
        <f>'Data-Normalized'!Q44-'Data-Normalized'!B44</f>
        <v>1.0881625823933039E-4</v>
      </c>
      <c r="S44">
        <f>'Data-Normalized'!R44-'Data-Normalized'!B44</f>
        <v>0.31932271522491829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2.356192230172427E-2</v>
      </c>
      <c r="E45">
        <f>'Data-Normalized'!D45-'Data-Normalized'!B45</f>
        <v>2.5831456534041619E-2</v>
      </c>
      <c r="F45">
        <f>'Data-Normalized'!E45-'Data-Normalized'!B45</f>
        <v>5.6011161397908515E-2</v>
      </c>
      <c r="G45">
        <f>'Data-Normalized'!F45-'Data-Normalized'!B45</f>
        <v>7.4860844084794098E-2</v>
      </c>
      <c r="H45">
        <f>'Data-Normalized'!G45-'Data-Normalized'!B45</f>
        <v>7.2058569316288623E-2</v>
      </c>
      <c r="I45">
        <f>'Data-Normalized'!H45-'Data-Normalized'!B45</f>
        <v>0.37859561139947462</v>
      </c>
      <c r="J45">
        <f>'Data-Normalized'!I45-'Data-Normalized'!B45</f>
        <v>0.39533086857095889</v>
      </c>
      <c r="K45">
        <f>'Data-Normalized'!J45-'Data-Normalized'!B45</f>
        <v>0.40652002193479708</v>
      </c>
      <c r="L45">
        <f>'Data-Normalized'!K45-'Data-Normalized'!B45</f>
        <v>0.36718810272203672</v>
      </c>
      <c r="M45">
        <f>'Data-Normalized'!L45-'Data-Normalized'!B45</f>
        <v>0.39533593642368459</v>
      </c>
      <c r="N45">
        <f>'Data-Normalized'!M45-'Data-Normalized'!B45</f>
        <v>0.37859561139947462</v>
      </c>
      <c r="O45">
        <f>'Data-Normalized'!N45-'Data-Normalized'!B45</f>
        <v>0.35407634220355944</v>
      </c>
      <c r="P45">
        <f>'Data-Normalized'!O45-'Data-Normalized'!B45</f>
        <v>0.37859561139947462</v>
      </c>
      <c r="Q45">
        <f>'Data-Normalized'!P45-'Data-Normalized'!B45</f>
        <v>0.37053658333173323</v>
      </c>
      <c r="R45">
        <f>'Data-Normalized'!Q45-'Data-Normalized'!B45</f>
        <v>-3.3944419827406369E-3</v>
      </c>
      <c r="S45">
        <f>'Data-Normalized'!R45-'Data-Normalized'!B45</f>
        <v>0.32932271522491829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4.788824426687488E-3</v>
      </c>
      <c r="E46">
        <f>'Data-Normalized'!D46-'Data-Normalized'!B46</f>
        <v>1.0210216993500665E-2</v>
      </c>
      <c r="F46">
        <f>'Data-Normalized'!E46-'Data-Normalized'!B46</f>
        <v>3.5014060974096539E-2</v>
      </c>
      <c r="G46">
        <f>'Data-Normalized'!F46-'Data-Normalized'!B46</f>
        <v>5.7197191471796138E-2</v>
      </c>
      <c r="H46">
        <f>'Data-Normalized'!G46-'Data-Normalized'!B46</f>
        <v>6.5306562351167052E-2</v>
      </c>
      <c r="I46">
        <f>'Data-Normalized'!H46-'Data-Normalized'!B46</f>
        <v>0.38640266269985346</v>
      </c>
      <c r="J46">
        <f>'Data-Normalized'!I46-'Data-Normalized'!B46</f>
        <v>0.40442230546973801</v>
      </c>
      <c r="K46">
        <f>'Data-Normalized'!J46-'Data-Normalized'!B46</f>
        <v>0.41677381297500848</v>
      </c>
      <c r="L46">
        <f>'Data-Normalized'!K46-'Data-Normalized'!B46</f>
        <v>0.37454243846102619</v>
      </c>
      <c r="M46">
        <f>'Data-Normalized'!L46-'Data-Normalized'!B46</f>
        <v>0.40442227042491696</v>
      </c>
      <c r="N46">
        <f>'Data-Normalized'!M46-'Data-Normalized'!B46</f>
        <v>0.38640266269985346</v>
      </c>
      <c r="O46">
        <f>'Data-Normalized'!N46-'Data-Normalized'!B46</f>
        <v>0.36259247856220245</v>
      </c>
      <c r="P46">
        <f>'Data-Normalized'!O46-'Data-Normalized'!B46</f>
        <v>0.38640266269985346</v>
      </c>
      <c r="Q46">
        <f>'Data-Normalized'!P46-'Data-Normalized'!B46</f>
        <v>0.37105743259748691</v>
      </c>
      <c r="R46">
        <f>'Data-Normalized'!Q46-'Data-Normalized'!B46</f>
        <v>2.2285527266807659E-4</v>
      </c>
      <c r="S46">
        <f>'Data-Normalized'!R46-'Data-Normalized'!B46</f>
        <v>0.3393227152249183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2.8905834701605237E-2</v>
      </c>
      <c r="E47">
        <f>'Data-Normalized'!D47-'Data-Normalized'!B47</f>
        <v>4.0637316291039283E-2</v>
      </c>
      <c r="F47">
        <f>'Data-Normalized'!E47-'Data-Normalized'!B47</f>
        <v>7.171627092954358E-2</v>
      </c>
      <c r="G47">
        <f>'Data-Normalized'!F47-'Data-Normalized'!B47</f>
        <v>5.9375375222038618E-2</v>
      </c>
      <c r="H47">
        <f>'Data-Normalized'!G47-'Data-Normalized'!B47</f>
        <v>7.4646821773394434E-2</v>
      </c>
      <c r="I47">
        <f>'Data-Normalized'!H47-'Data-Normalized'!B47</f>
        <v>0.39498131383756796</v>
      </c>
      <c r="J47">
        <f>'Data-Normalized'!I47-'Data-Normalized'!B47</f>
        <v>0.41350383428238935</v>
      </c>
      <c r="K47">
        <f>'Data-Normalized'!J47-'Data-Normalized'!B47</f>
        <v>0.42655890927160356</v>
      </c>
      <c r="L47">
        <f>'Data-Normalized'!K47-'Data-Normalized'!B47</f>
        <v>0.38234940901206915</v>
      </c>
      <c r="M47">
        <f>'Data-Normalized'!L47-'Data-Normalized'!B47</f>
        <v>0.41350693349345358</v>
      </c>
      <c r="N47">
        <f>'Data-Normalized'!M47-'Data-Normalized'!B47</f>
        <v>0.39498131383756796</v>
      </c>
      <c r="O47">
        <f>'Data-Normalized'!N47-'Data-Normalized'!B47</f>
        <v>0.37296986812225752</v>
      </c>
      <c r="P47">
        <f>'Data-Normalized'!O47-'Data-Normalized'!B47</f>
        <v>0.39498131383756796</v>
      </c>
      <c r="Q47">
        <f>'Data-Normalized'!P47-'Data-Normalized'!B47</f>
        <v>0.39234780201290065</v>
      </c>
      <c r="R47">
        <f>'Data-Normalized'!Q47-'Data-Normalized'!B47</f>
        <v>4.7219096810680039E-4</v>
      </c>
      <c r="S47">
        <f>'Data-Normalized'!R47-'Data-Normalized'!B47</f>
        <v>0.34932271522491831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1.5752624677375371E-3</v>
      </c>
      <c r="E48">
        <f>'Data-Normalized'!D48-'Data-Normalized'!B48</f>
        <v>4.0496429941291212E-2</v>
      </c>
      <c r="F48">
        <f>'Data-Normalized'!E48-'Data-Normalized'!B48</f>
        <v>4.5470085496263635E-2</v>
      </c>
      <c r="G48">
        <f>'Data-Normalized'!F48-'Data-Normalized'!B48</f>
        <v>6.3767114273571068E-2</v>
      </c>
      <c r="H48">
        <f>'Data-Normalized'!G48-'Data-Normalized'!B48</f>
        <v>5.2485904981200315E-2</v>
      </c>
      <c r="I48">
        <f>'Data-Normalized'!H48-'Data-Normalized'!B48</f>
        <v>0.40265208760522353</v>
      </c>
      <c r="J48">
        <f>'Data-Normalized'!I48-'Data-Normalized'!B48</f>
        <v>0.42178087688157595</v>
      </c>
      <c r="K48">
        <f>'Data-Normalized'!J48-'Data-Normalized'!B48</f>
        <v>0.43619245216284985</v>
      </c>
      <c r="L48">
        <f>'Data-Normalized'!K48-'Data-Normalized'!B48</f>
        <v>0.38883776112185253</v>
      </c>
      <c r="M48">
        <f>'Data-Normalized'!L48-'Data-Normalized'!B48</f>
        <v>0.42177948149788835</v>
      </c>
      <c r="N48">
        <f>'Data-Normalized'!M48-'Data-Normalized'!B48</f>
        <v>0.40265208760522353</v>
      </c>
      <c r="O48">
        <f>'Data-Normalized'!N48-'Data-Normalized'!B48</f>
        <v>0.37754374766736198</v>
      </c>
      <c r="P48">
        <f>'Data-Normalized'!O48-'Data-Normalized'!B48</f>
        <v>0.40265208760522353</v>
      </c>
      <c r="Q48">
        <f>'Data-Normalized'!P48-'Data-Normalized'!B48</f>
        <v>0.39446998204349903</v>
      </c>
      <c r="R48">
        <f>'Data-Normalized'!Q48-'Data-Normalized'!B48</f>
        <v>-1.1581972076168956E-3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1.124349750152942E-2</v>
      </c>
      <c r="E49">
        <f>'Data-Normalized'!D49-'Data-Normalized'!B49</f>
        <v>1.9894909618940471E-2</v>
      </c>
      <c r="F49">
        <f>'Data-Normalized'!E49-'Data-Normalized'!B49</f>
        <v>4.5879932112911859E-2</v>
      </c>
      <c r="G49">
        <f>'Data-Normalized'!F49-'Data-Normalized'!B49</f>
        <v>4.8651950115371267E-2</v>
      </c>
      <c r="H49">
        <f>'Data-Normalized'!G49-'Data-Normalized'!B49</f>
        <v>4.5700801064654906E-2</v>
      </c>
      <c r="I49">
        <f>'Data-Normalized'!H49-'Data-Normalized'!B49</f>
        <v>0.41003382111397002</v>
      </c>
      <c r="J49">
        <f>'Data-Normalized'!I49-'Data-Normalized'!B49</f>
        <v>0.43068674708254084</v>
      </c>
      <c r="K49">
        <f>'Data-Normalized'!J49-'Data-Normalized'!B49</f>
        <v>0.44613324399966692</v>
      </c>
      <c r="L49">
        <f>'Data-Normalized'!K49-'Data-Normalized'!B49</f>
        <v>0.39541818782414784</v>
      </c>
      <c r="M49">
        <f>'Data-Normalized'!L49-'Data-Normalized'!B49</f>
        <v>0.43068744343370635</v>
      </c>
      <c r="N49">
        <f>'Data-Normalized'!M49-'Data-Normalized'!B49</f>
        <v>0.41003382111397002</v>
      </c>
      <c r="O49">
        <f>'Data-Normalized'!N49-'Data-Normalized'!B49</f>
        <v>0.38969371590712909</v>
      </c>
      <c r="P49">
        <f>'Data-Normalized'!O49-'Data-Normalized'!B49</f>
        <v>0.41003382111397002</v>
      </c>
      <c r="Q49">
        <f>'Data-Normalized'!P49-'Data-Normalized'!B49</f>
        <v>0.40668066991860985</v>
      </c>
      <c r="R49">
        <f>'Data-Normalized'!Q49-'Data-Normalized'!B49</f>
        <v>-1.411724084526389E-3</v>
      </c>
      <c r="S49">
        <f>'Data-Normalized'!R49-'Data-Normalized'!B49</f>
        <v>0.36932271522491822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2.0343562840691831E-2</v>
      </c>
      <c r="E50">
        <f>'Data-Normalized'!D50-'Data-Normalized'!B50</f>
        <v>4.5686530674836412E-2</v>
      </c>
      <c r="F50">
        <f>'Data-Normalized'!E50-'Data-Normalized'!B50</f>
        <v>7.1441758464769967E-2</v>
      </c>
      <c r="G50">
        <f>'Data-Normalized'!F50-'Data-Normalized'!B50</f>
        <v>8.9503621394541155E-2</v>
      </c>
      <c r="H50">
        <f>'Data-Normalized'!G50-'Data-Normalized'!B50</f>
        <v>7.6116626476309235E-2</v>
      </c>
      <c r="I50">
        <f>'Data-Normalized'!H50-'Data-Normalized'!B50</f>
        <v>0.41704212168288846</v>
      </c>
      <c r="J50">
        <f>'Data-Normalized'!I50-'Data-Normalized'!B50</f>
        <v>0.43944689284728122</v>
      </c>
      <c r="K50">
        <f>'Data-Normalized'!J50-'Data-Normalized'!B50</f>
        <v>0.45635613958682641</v>
      </c>
      <c r="L50">
        <f>'Data-Normalized'!K50-'Data-Normalized'!B50</f>
        <v>0.40135703726204564</v>
      </c>
      <c r="M50">
        <f>'Data-Normalized'!L50-'Data-Normalized'!B50</f>
        <v>0.43944335049409011</v>
      </c>
      <c r="N50">
        <f>'Data-Normalized'!M50-'Data-Normalized'!B50</f>
        <v>0.41704212168288846</v>
      </c>
      <c r="O50">
        <f>'Data-Normalized'!N50-'Data-Normalized'!B50</f>
        <v>0.40160166307545297</v>
      </c>
      <c r="P50">
        <f>'Data-Normalized'!O50-'Data-Normalized'!B50</f>
        <v>0.41704212168288846</v>
      </c>
      <c r="Q50">
        <f>'Data-Normalized'!P50-'Data-Normalized'!B50</f>
        <v>0.41718264635200664</v>
      </c>
      <c r="R50">
        <f>'Data-Normalized'!Q50-'Data-Normalized'!B50</f>
        <v>-3.9673032158561439E-3</v>
      </c>
      <c r="S50">
        <f>'Data-Normalized'!R50-'Data-Normalized'!B50</f>
        <v>0.37932271522491823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2.2010223068238077E-2</v>
      </c>
      <c r="E51">
        <f>'Data-Normalized'!D51-'Data-Normalized'!B51</f>
        <v>4.9782300025644544E-2</v>
      </c>
      <c r="F51">
        <f>'Data-Normalized'!E51-'Data-Normalized'!B51</f>
        <v>6.7137392894468517E-2</v>
      </c>
      <c r="G51">
        <f>'Data-Normalized'!F51-'Data-Normalized'!B51</f>
        <v>8.8382407545893216E-2</v>
      </c>
      <c r="H51">
        <f>'Data-Normalized'!G51-'Data-Normalized'!B51</f>
        <v>7.5046762578707793E-2</v>
      </c>
      <c r="I51">
        <f>'Data-Normalized'!H51-'Data-Normalized'!B51</f>
        <v>0.42533462148780865</v>
      </c>
      <c r="J51">
        <f>'Data-Normalized'!I51-'Data-Normalized'!B51</f>
        <v>0.44810930122005066</v>
      </c>
      <c r="K51">
        <f>'Data-Normalized'!J51-'Data-Normalized'!B51</f>
        <v>0.46575548129925992</v>
      </c>
      <c r="L51">
        <f>'Data-Normalized'!K51-'Data-Normalized'!B51</f>
        <v>0.4085574871900709</v>
      </c>
      <c r="M51">
        <f>'Data-Normalized'!L51-'Data-Normalized'!B51</f>
        <v>0.44810752334940396</v>
      </c>
      <c r="N51">
        <f>'Data-Normalized'!M51-'Data-Normalized'!B51</f>
        <v>0.42533462148780865</v>
      </c>
      <c r="O51">
        <f>'Data-Normalized'!N51-'Data-Normalized'!B51</f>
        <v>0.40584428405302375</v>
      </c>
      <c r="P51">
        <f>'Data-Normalized'!O51-'Data-Normalized'!B51</f>
        <v>0.42533462148780865</v>
      </c>
      <c r="Q51">
        <f>'Data-Normalized'!P51-'Data-Normalized'!B51</f>
        <v>0.42004299427731939</v>
      </c>
      <c r="R51">
        <f>'Data-Normalized'!Q51-'Data-Normalized'!B51</f>
        <v>-1.2263432016231812E-3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1.426110011677395E-2</v>
      </c>
      <c r="E52">
        <f>'Data-Normalized'!D52-'Data-Normalized'!B52</f>
        <v>3.1577635735143272E-2</v>
      </c>
      <c r="F52">
        <f>'Data-Normalized'!E52-'Data-Normalized'!B52</f>
        <v>5.0980739718053503E-2</v>
      </c>
      <c r="G52">
        <f>'Data-Normalized'!F52-'Data-Normalized'!B52</f>
        <v>6.2899505656928589E-2</v>
      </c>
      <c r="H52">
        <f>'Data-Normalized'!G52-'Data-Normalized'!B52</f>
        <v>6.0943385856815913E-2</v>
      </c>
      <c r="I52">
        <f>'Data-Normalized'!H52-'Data-Normalized'!B52</f>
        <v>0.43435085298102061</v>
      </c>
      <c r="J52">
        <f>'Data-Normalized'!I52-'Data-Normalized'!B52</f>
        <v>0.45799065608701373</v>
      </c>
      <c r="K52">
        <f>'Data-Normalized'!J52-'Data-Normalized'!B52</f>
        <v>0.47578778995126847</v>
      </c>
      <c r="L52">
        <f>'Data-Normalized'!K52-'Data-Normalized'!B52</f>
        <v>0.41723523463764012</v>
      </c>
      <c r="M52">
        <f>'Data-Normalized'!L52-'Data-Normalized'!B52</f>
        <v>0.45798930486108558</v>
      </c>
      <c r="N52">
        <f>'Data-Normalized'!M52-'Data-Normalized'!B52</f>
        <v>0.43435085298102061</v>
      </c>
      <c r="O52">
        <f>'Data-Normalized'!N52-'Data-Normalized'!B52</f>
        <v>0.4148645499291308</v>
      </c>
      <c r="P52">
        <f>'Data-Normalized'!O52-'Data-Normalized'!B52</f>
        <v>0.43435085298102061</v>
      </c>
      <c r="Q52">
        <f>'Data-Normalized'!P52-'Data-Normalized'!B52</f>
        <v>0.42824949997134698</v>
      </c>
      <c r="R52">
        <f>'Data-Normalized'!Q52-'Data-Normalized'!B52</f>
        <v>-2.0080506292219358E-3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1.7927142242645133E-2</v>
      </c>
      <c r="E53">
        <f>'Data-Normalized'!D53-'Data-Normalized'!B53</f>
        <v>4.2533451561936109E-2</v>
      </c>
      <c r="F53">
        <f>'Data-Normalized'!E53-'Data-Normalized'!B53</f>
        <v>5.3898227448640368E-2</v>
      </c>
      <c r="G53">
        <f>'Data-Normalized'!F53-'Data-Normalized'!B53</f>
        <v>6.9200530926993853E-2</v>
      </c>
      <c r="H53">
        <f>'Data-Normalized'!G53-'Data-Normalized'!B53</f>
        <v>5.7754332580147172E-2</v>
      </c>
      <c r="I53">
        <f>'Data-Normalized'!H53-'Data-Normalized'!B53</f>
        <v>0.44288731832616357</v>
      </c>
      <c r="J53">
        <f>'Data-Normalized'!I53-'Data-Normalized'!B53</f>
        <v>0.46771062670366081</v>
      </c>
      <c r="K53">
        <f>'Data-Normalized'!J53-'Data-Normalized'!B53</f>
        <v>0.48531656119572997</v>
      </c>
      <c r="L53">
        <f>'Data-Normalized'!K53-'Data-Normalized'!B53</f>
        <v>0.42541958883666198</v>
      </c>
      <c r="M53">
        <f>'Data-Normalized'!L53-'Data-Normalized'!B53</f>
        <v>0.46770729319513449</v>
      </c>
      <c r="N53">
        <f>'Data-Normalized'!M53-'Data-Normalized'!B53</f>
        <v>0.44288731832616357</v>
      </c>
      <c r="O53">
        <f>'Data-Normalized'!N53-'Data-Normalized'!B53</f>
        <v>0.42014695821076808</v>
      </c>
      <c r="P53">
        <f>'Data-Normalized'!O53-'Data-Normalized'!B53</f>
        <v>0.44288731832616357</v>
      </c>
      <c r="Q53">
        <f>'Data-Normalized'!P53-'Data-Normalized'!B53</f>
        <v>0.43287427140271761</v>
      </c>
      <c r="R53">
        <f>'Data-Normalized'!Q53-'Data-Normalized'!B53</f>
        <v>-3.5886565822904615E-3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9.126753888575867E-3</v>
      </c>
      <c r="E54">
        <f>'Data-Normalized'!D54-'Data-Normalized'!B54</f>
        <v>2.5073349734438422E-2</v>
      </c>
      <c r="F54">
        <f>'Data-Normalized'!E54-'Data-Normalized'!B54</f>
        <v>5.4070546625573979E-2</v>
      </c>
      <c r="G54">
        <f>'Data-Normalized'!F54-'Data-Normalized'!B54</f>
        <v>5.5456047641994632E-2</v>
      </c>
      <c r="H54">
        <f>'Data-Normalized'!G54-'Data-Normalized'!B54</f>
        <v>6.5529571904464845E-2</v>
      </c>
      <c r="I54">
        <f>'Data-Normalized'!H54-'Data-Normalized'!B54</f>
        <v>0.45098721627919403</v>
      </c>
      <c r="J54">
        <f>'Data-Normalized'!I54-'Data-Normalized'!B54</f>
        <v>0.47765491471090071</v>
      </c>
      <c r="K54">
        <f>'Data-Normalized'!J54-'Data-Normalized'!B54</f>
        <v>0.49534711553179234</v>
      </c>
      <c r="L54">
        <f>'Data-Normalized'!K54-'Data-Normalized'!B54</f>
        <v>0.43339350920175668</v>
      </c>
      <c r="M54">
        <f>'Data-Normalized'!L54-'Data-Normalized'!B54</f>
        <v>0.47764087362042607</v>
      </c>
      <c r="N54">
        <f>'Data-Normalized'!M54-'Data-Normalized'!B54</f>
        <v>0.45098721627919403</v>
      </c>
      <c r="O54">
        <f>'Data-Normalized'!N54-'Data-Normalized'!B54</f>
        <v>0.43314725531350751</v>
      </c>
      <c r="P54">
        <f>'Data-Normalized'!O54-'Data-Normalized'!B54</f>
        <v>0.45098721627919403</v>
      </c>
      <c r="Q54">
        <f>'Data-Normalized'!P54-'Data-Normalized'!B54</f>
        <v>0.44428459771116713</v>
      </c>
      <c r="R54">
        <f>'Data-Normalized'!Q54-'Data-Normalized'!B54</f>
        <v>-2.0016515247645583E-3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2.768205426012238E-2</v>
      </c>
      <c r="E55">
        <f>'Data-Normalized'!D55-'Data-Normalized'!B55</f>
        <v>6.2240195640300811E-2</v>
      </c>
      <c r="F55">
        <f>'Data-Normalized'!E55-'Data-Normalized'!B55</f>
        <v>6.9982409220959663E-2</v>
      </c>
      <c r="G55">
        <f>'Data-Normalized'!F55-'Data-Normalized'!B55</f>
        <v>8.0283230356058999E-2</v>
      </c>
      <c r="H55">
        <f>'Data-Normalized'!G55-'Data-Normalized'!B55</f>
        <v>8.1197470897987234E-2</v>
      </c>
      <c r="I55">
        <f>'Data-Normalized'!H55-'Data-Normalized'!B55</f>
        <v>0.46121004388545583</v>
      </c>
      <c r="J55">
        <f>'Data-Normalized'!I55-'Data-Normalized'!B55</f>
        <v>0.4873639276560251</v>
      </c>
      <c r="K55">
        <f>'Data-Normalized'!J55-'Data-Normalized'!B55</f>
        <v>0.50484962076806006</v>
      </c>
      <c r="L55">
        <f>'Data-Normalized'!K55-'Data-Normalized'!B55</f>
        <v>0.44308420248114544</v>
      </c>
      <c r="M55">
        <f>'Data-Normalized'!L55-'Data-Normalized'!B55</f>
        <v>0.48737686625428689</v>
      </c>
      <c r="N55">
        <f>'Data-Normalized'!M55-'Data-Normalized'!B55</f>
        <v>0.46121004388545583</v>
      </c>
      <c r="O55">
        <f>'Data-Normalized'!N55-'Data-Normalized'!B55</f>
        <v>0.43896365524416925</v>
      </c>
      <c r="P55">
        <f>'Data-Normalized'!O55-'Data-Normalized'!B55</f>
        <v>0.46121004388545583</v>
      </c>
      <c r="Q55">
        <f>'Data-Normalized'!P55-'Data-Normalized'!B55</f>
        <v>0.45059711225549015</v>
      </c>
      <c r="R55">
        <f>'Data-Normalized'!Q55-'Data-Normalized'!B55</f>
        <v>-7.183441741046015E-4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1.355672647601891E-2</v>
      </c>
      <c r="E56">
        <f>'Data-Normalized'!D56-'Data-Normalized'!B56</f>
        <v>3.4673968456385817E-2</v>
      </c>
      <c r="F56">
        <f>'Data-Normalized'!E56-'Data-Normalized'!B56</f>
        <v>5.1952864493001183E-2</v>
      </c>
      <c r="G56">
        <f>'Data-Normalized'!F56-'Data-Normalized'!B56</f>
        <v>7.38672776154774E-2</v>
      </c>
      <c r="H56">
        <f>'Data-Normalized'!G56-'Data-Normalized'!B56</f>
        <v>9.1674986466112385E-2</v>
      </c>
      <c r="I56">
        <f>'Data-Normalized'!H56-'Data-Normalized'!B56</f>
        <v>0.46920011133865391</v>
      </c>
      <c r="J56">
        <f>'Data-Normalized'!I56-'Data-Normalized'!B56</f>
        <v>0.49730401732168561</v>
      </c>
      <c r="K56">
        <f>'Data-Normalized'!J56-'Data-Normalized'!B56</f>
        <v>0.51456522666078774</v>
      </c>
      <c r="L56">
        <f>'Data-Normalized'!K56-'Data-Normalized'!B56</f>
        <v>0.45095859206011835</v>
      </c>
      <c r="M56">
        <f>'Data-Normalized'!L56-'Data-Normalized'!B56</f>
        <v>0.49729908433723602</v>
      </c>
      <c r="N56">
        <f>'Data-Normalized'!M56-'Data-Normalized'!B56</f>
        <v>0.46920011133865391</v>
      </c>
      <c r="O56">
        <f>'Data-Normalized'!N56-'Data-Normalized'!B56</f>
        <v>0.45319668510206801</v>
      </c>
      <c r="P56">
        <f>'Data-Normalized'!O56-'Data-Normalized'!B56</f>
        <v>0.46920011133865391</v>
      </c>
      <c r="Q56">
        <f>'Data-Normalized'!P56-'Data-Normalized'!B56</f>
        <v>0.46391141584186268</v>
      </c>
      <c r="R56">
        <f>'Data-Normalized'!Q56-'Data-Normalized'!B56</f>
        <v>8.3036487537047066E-5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1.145452587433532E-2</v>
      </c>
      <c r="E57">
        <f>'Data-Normalized'!D57-'Data-Normalized'!B57</f>
        <v>4.8588478857846562E-2</v>
      </c>
      <c r="F57">
        <f>'Data-Normalized'!E57-'Data-Normalized'!B57</f>
        <v>7.343247602246461E-2</v>
      </c>
      <c r="G57">
        <f>'Data-Normalized'!F57-'Data-Normalized'!B57</f>
        <v>7.2876907878623221E-2</v>
      </c>
      <c r="H57">
        <f>'Data-Normalized'!G57-'Data-Normalized'!B57</f>
        <v>8.7408634697888177E-2</v>
      </c>
      <c r="I57">
        <f>'Data-Normalized'!H57-'Data-Normalized'!B57</f>
        <v>0.47731106418798386</v>
      </c>
      <c r="J57">
        <f>'Data-Normalized'!I57-'Data-Normalized'!B57</f>
        <v>0.50673556187182056</v>
      </c>
      <c r="K57">
        <f>'Data-Normalized'!J57-'Data-Normalized'!B57</f>
        <v>0.52437127728673993</v>
      </c>
      <c r="L57">
        <f>'Data-Normalized'!K57-'Data-Normalized'!B57</f>
        <v>0.45838476415182428</v>
      </c>
      <c r="M57">
        <f>'Data-Normalized'!L57-'Data-Normalized'!B57</f>
        <v>0.50672687343511869</v>
      </c>
      <c r="N57">
        <f>'Data-Normalized'!M57-'Data-Normalized'!B57</f>
        <v>0.47731106418798386</v>
      </c>
      <c r="O57">
        <f>'Data-Normalized'!N57-'Data-Normalized'!B57</f>
        <v>0.46305186293974698</v>
      </c>
      <c r="P57">
        <f>'Data-Normalized'!O57-'Data-Normalized'!B57</f>
        <v>0.47731106418798386</v>
      </c>
      <c r="Q57">
        <f>'Data-Normalized'!P57-'Data-Normalized'!B57</f>
        <v>0.47110688298420034</v>
      </c>
      <c r="R57">
        <f>'Data-Normalized'!Q57-'Data-Normalized'!B57</f>
        <v>-2.3453202188672417E-3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1.1666315804331473E-2</v>
      </c>
      <c r="E58">
        <f>'Data-Normalized'!D58-'Data-Normalized'!B58</f>
        <v>4.327175140520062E-2</v>
      </c>
      <c r="F58">
        <f>'Data-Normalized'!E58-'Data-Normalized'!B58</f>
        <v>8.7399858465814939E-2</v>
      </c>
      <c r="G58">
        <f>'Data-Normalized'!F58-'Data-Normalized'!B58</f>
        <v>9.39695963877068E-2</v>
      </c>
      <c r="H58">
        <f>'Data-Normalized'!G58-'Data-Normalized'!B58</f>
        <v>9.2270540961923608E-2</v>
      </c>
      <c r="I58">
        <f>'Data-Normalized'!H58-'Data-Normalized'!B58</f>
        <v>0.48537051065728548</v>
      </c>
      <c r="J58">
        <f>'Data-Normalized'!I58-'Data-Normalized'!B58</f>
        <v>0.51590282081952554</v>
      </c>
      <c r="K58">
        <f>'Data-Normalized'!J58-'Data-Normalized'!B58</f>
        <v>0.53406339483818854</v>
      </c>
      <c r="L58">
        <f>'Data-Normalized'!K58-'Data-Normalized'!B58</f>
        <v>0.46577042843539124</v>
      </c>
      <c r="M58">
        <f>'Data-Normalized'!L58-'Data-Normalized'!B58</f>
        <v>0.5158974224442856</v>
      </c>
      <c r="N58">
        <f>'Data-Normalized'!M58-'Data-Normalized'!B58</f>
        <v>0.48537051065728548</v>
      </c>
      <c r="O58">
        <f>'Data-Normalized'!N58-'Data-Normalized'!B58</f>
        <v>0.47337486773114718</v>
      </c>
      <c r="P58">
        <f>'Data-Normalized'!O58-'Data-Normalized'!B58</f>
        <v>0.48537051065728548</v>
      </c>
      <c r="Q58">
        <f>'Data-Normalized'!P58-'Data-Normalized'!B58</f>
        <v>0.48188052861121194</v>
      </c>
      <c r="R58">
        <f>'Data-Normalized'!Q58-'Data-Normalized'!B58</f>
        <v>-2.1782649799078069E-3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1.4038707401599126E-2</v>
      </c>
      <c r="E59">
        <f>'Data-Normalized'!D59-'Data-Normalized'!B59</f>
        <v>4.2302791253169492E-2</v>
      </c>
      <c r="F59">
        <f>'Data-Normalized'!E59-'Data-Normalized'!B59</f>
        <v>6.8437411658946956E-2</v>
      </c>
      <c r="G59">
        <f>'Data-Normalized'!F59-'Data-Normalized'!B59</f>
        <v>7.2789590803991999E-2</v>
      </c>
      <c r="H59">
        <f>'Data-Normalized'!G59-'Data-Normalized'!B59</f>
        <v>7.4164136647242251E-2</v>
      </c>
      <c r="I59">
        <f>'Data-Normalized'!H59-'Data-Normalized'!B59</f>
        <v>0.49274006086949501</v>
      </c>
      <c r="J59">
        <f>'Data-Normalized'!I59-'Data-Normalized'!B59</f>
        <v>0.52520123595817414</v>
      </c>
      <c r="K59">
        <f>'Data-Normalized'!J59-'Data-Normalized'!B59</f>
        <v>0.54362549808562699</v>
      </c>
      <c r="L59">
        <f>'Data-Normalized'!K59-'Data-Normalized'!B59</f>
        <v>0.47275236176498964</v>
      </c>
      <c r="M59">
        <f>'Data-Normalized'!L59-'Data-Normalized'!B59</f>
        <v>0.52519304076582873</v>
      </c>
      <c r="N59">
        <f>'Data-Normalized'!M59-'Data-Normalized'!B59</f>
        <v>0.49274006086949501</v>
      </c>
      <c r="O59">
        <f>'Data-Normalized'!N59-'Data-Normalized'!B59</f>
        <v>0.48084735826269104</v>
      </c>
      <c r="P59">
        <f>'Data-Normalized'!O59-'Data-Normalized'!B59</f>
        <v>0.49274006086950112</v>
      </c>
      <c r="Q59">
        <f>'Data-Normalized'!P59-'Data-Normalized'!B59</f>
        <v>0.49044487871553472</v>
      </c>
      <c r="R59">
        <f>'Data-Normalized'!Q59-'Data-Normalized'!B59</f>
        <v>2.3827580673890791E-4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1.2114110104144649E-2</v>
      </c>
      <c r="E60">
        <f>'Data-Normalized'!D60-'Data-Normalized'!B60</f>
        <v>4.1052110021288057E-2</v>
      </c>
      <c r="F60">
        <f>'Data-Normalized'!E60-'Data-Normalized'!B60</f>
        <v>6.1803508849452016E-2</v>
      </c>
      <c r="G60">
        <f>'Data-Normalized'!F60-'Data-Normalized'!B60</f>
        <v>8.8326773359111155E-2</v>
      </c>
      <c r="H60">
        <f>'Data-Normalized'!G60-'Data-Normalized'!B60</f>
        <v>7.4872722650694501E-2</v>
      </c>
      <c r="I60">
        <f>'Data-Normalized'!H60-'Data-Normalized'!B60</f>
        <v>0.49967692514812606</v>
      </c>
      <c r="J60">
        <f>'Data-Normalized'!I60-'Data-Normalized'!B60</f>
        <v>0.53367719598139773</v>
      </c>
      <c r="K60">
        <f>'Data-Normalized'!J60-'Data-Normalized'!B60</f>
        <v>0.55349991830248113</v>
      </c>
      <c r="L60">
        <f>'Data-Normalized'!K60-'Data-Normalized'!B60</f>
        <v>0.47867918104176915</v>
      </c>
      <c r="M60">
        <f>'Data-Normalized'!L60-'Data-Normalized'!B60</f>
        <v>0.53367378698432022</v>
      </c>
      <c r="N60">
        <f>'Data-Normalized'!M60-'Data-Normalized'!B60</f>
        <v>0.49967692514812606</v>
      </c>
      <c r="O60">
        <f>'Data-Normalized'!N60-'Data-Normalized'!B60</f>
        <v>0.48931650257426035</v>
      </c>
      <c r="P60">
        <f>'Data-Normalized'!O60-'Data-Normalized'!B60</f>
        <v>0.49967692514812606</v>
      </c>
      <c r="Q60">
        <f>'Data-Normalized'!P60-'Data-Normalized'!B60</f>
        <v>0.49716548647980169</v>
      </c>
      <c r="R60">
        <f>'Data-Normalized'!Q60-'Data-Normalized'!B60</f>
        <v>-1.9303648405398222E-3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1.3827816513535041E-2</v>
      </c>
      <c r="E61">
        <f>'Data-Normalized'!D61-'Data-Normalized'!B61</f>
        <v>5.4502390749987917E-2</v>
      </c>
      <c r="F61">
        <f>'Data-Normalized'!E61-'Data-Normalized'!B61</f>
        <v>7.1018975898098413E-2</v>
      </c>
      <c r="G61">
        <f>'Data-Normalized'!F61-'Data-Normalized'!B61</f>
        <v>7.9804358439554635E-2</v>
      </c>
      <c r="H61">
        <f>'Data-Normalized'!G61-'Data-Normalized'!B61</f>
        <v>7.5609741994314639E-2</v>
      </c>
      <c r="I61">
        <f>'Data-Normalized'!H61-'Data-Normalized'!B61</f>
        <v>0.50865377235338749</v>
      </c>
      <c r="J61">
        <f>'Data-Normalized'!I61-'Data-Normalized'!B61</f>
        <v>0.54172996317340827</v>
      </c>
      <c r="K61">
        <f>'Data-Normalized'!J61-'Data-Normalized'!B61</f>
        <v>0.5635261843106758</v>
      </c>
      <c r="L61">
        <f>'Data-Normalized'!K61-'Data-Normalized'!B61</f>
        <v>0.4861656292532423</v>
      </c>
      <c r="M61">
        <f>'Data-Normalized'!L61-'Data-Normalized'!B61</f>
        <v>0.5417287795515946</v>
      </c>
      <c r="N61">
        <f>'Data-Normalized'!M61-'Data-Normalized'!B61</f>
        <v>0.50865377235338749</v>
      </c>
      <c r="O61">
        <f>'Data-Normalized'!N61-'Data-Normalized'!B61</f>
        <v>0.48710828129141642</v>
      </c>
      <c r="P61">
        <f>'Data-Normalized'!O61-'Data-Normalized'!B61</f>
        <v>0.50865377235338749</v>
      </c>
      <c r="Q61">
        <f>'Data-Normalized'!P61-'Data-Normalized'!B61</f>
        <v>0.49619504599192271</v>
      </c>
      <c r="R61">
        <f>'Data-Normalized'!Q61-'Data-Normalized'!B61</f>
        <v>-3.2398025384213214E-3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1.9089985229950424E-2</v>
      </c>
      <c r="E62">
        <f>'Data-Normalized'!D62-'Data-Normalized'!B62</f>
        <v>4.7308971609994144E-2</v>
      </c>
      <c r="F62">
        <f>'Data-Normalized'!E62-'Data-Normalized'!B62</f>
        <v>6.8678699842727065E-2</v>
      </c>
      <c r="G62">
        <f>'Data-Normalized'!F62-'Data-Normalized'!B62</f>
        <v>5.72688521351708E-2</v>
      </c>
      <c r="H62">
        <f>'Data-Normalized'!G62-'Data-Normalized'!B62</f>
        <v>6.0962687233188317E-2</v>
      </c>
      <c r="I62">
        <f>'Data-Normalized'!H62-'Data-Normalized'!B62</f>
        <v>0.51578440692754302</v>
      </c>
      <c r="J62">
        <f>'Data-Normalized'!I62-'Data-Normalized'!B62</f>
        <v>0.55030878256532967</v>
      </c>
      <c r="K62">
        <f>'Data-Normalized'!J62-'Data-Normalized'!B62</f>
        <v>0.57347886651112812</v>
      </c>
      <c r="L62">
        <f>'Data-Normalized'!K62-'Data-Normalized'!B62</f>
        <v>0.4925595571296692</v>
      </c>
      <c r="M62">
        <f>'Data-Normalized'!L62-'Data-Normalized'!B62</f>
        <v>0.55030468538718447</v>
      </c>
      <c r="N62">
        <f>'Data-Normalized'!M62-'Data-Normalized'!B62</f>
        <v>0.51578440692754302</v>
      </c>
      <c r="O62">
        <f>'Data-Normalized'!N62-'Data-Normalized'!B62</f>
        <v>0.49991215477203882</v>
      </c>
      <c r="P62">
        <f>'Data-Normalized'!O62-'Data-Normalized'!B62</f>
        <v>0.51578440692754302</v>
      </c>
      <c r="Q62">
        <f>'Data-Normalized'!P62-'Data-Normalized'!B62</f>
        <v>0.50559966297160996</v>
      </c>
      <c r="R62">
        <f>'Data-Normalized'!Q62-'Data-Normalized'!B62</f>
        <v>-2.2704024713716131E-3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9.6574671116045341E-3</v>
      </c>
      <c r="E63">
        <f>'Data-Normalized'!D63-'Data-Normalized'!B63</f>
        <v>2.7781909199752208E-2</v>
      </c>
      <c r="F63">
        <f>'Data-Normalized'!E63-'Data-Normalized'!B63</f>
        <v>4.4616529165881103E-2</v>
      </c>
      <c r="G63">
        <f>'Data-Normalized'!F63-'Data-Normalized'!B63</f>
        <v>5.4217030482668238E-2</v>
      </c>
      <c r="H63">
        <f>'Data-Normalized'!G63-'Data-Normalized'!B63</f>
        <v>4.819661096273764E-2</v>
      </c>
      <c r="I63">
        <f>'Data-Normalized'!H63-'Data-Normalized'!B63</f>
        <v>0.52306404300934761</v>
      </c>
      <c r="J63">
        <f>'Data-Normalized'!I63-'Data-Normalized'!B63</f>
        <v>0.55805431512055081</v>
      </c>
      <c r="K63">
        <f>'Data-Normalized'!J63-'Data-Normalized'!B63</f>
        <v>0.58289472803205467</v>
      </c>
      <c r="L63">
        <f>'Data-Normalized'!K63-'Data-Normalized'!B63</f>
        <v>0.4984503799087297</v>
      </c>
      <c r="M63">
        <f>'Data-Normalized'!L63-'Data-Normalized'!B63</f>
        <v>0.55804320330163026</v>
      </c>
      <c r="N63">
        <f>'Data-Normalized'!M63-'Data-Normalized'!B63</f>
        <v>0.52306404300934761</v>
      </c>
      <c r="O63">
        <f>'Data-Normalized'!N63-'Data-Normalized'!B63</f>
        <v>0.50698392744297038</v>
      </c>
      <c r="P63">
        <f>'Data-Normalized'!O63-'Data-Normalized'!B63</f>
        <v>0.52306404300934761</v>
      </c>
      <c r="Q63">
        <f>'Data-Normalized'!P63-'Data-Normalized'!B63</f>
        <v>0.51137441983567777</v>
      </c>
      <c r="R63">
        <f>'Data-Normalized'!Q63-'Data-Normalized'!B63</f>
        <v>-9.2519055869250133E-4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3.3875218244456828E-3</v>
      </c>
      <c r="E64">
        <f>'Data-Normalized'!D64-'Data-Normalized'!B64</f>
        <v>3.7552143490149681E-2</v>
      </c>
      <c r="F64">
        <f>'Data-Normalized'!E64-'Data-Normalized'!B64</f>
        <v>5.3654406524981102E-2</v>
      </c>
      <c r="G64">
        <f>'Data-Normalized'!F64-'Data-Normalized'!B64</f>
        <v>7.4088991461764842E-2</v>
      </c>
      <c r="H64">
        <f>'Data-Normalized'!G64-'Data-Normalized'!B64</f>
        <v>7.8346723850802602E-2</v>
      </c>
      <c r="I64">
        <f>'Data-Normalized'!H64-'Data-Normalized'!B64</f>
        <v>0.53003376989268702</v>
      </c>
      <c r="J64">
        <f>'Data-Normalized'!I64-'Data-Normalized'!B64</f>
        <v>0.56596186167732487</v>
      </c>
      <c r="K64">
        <f>'Data-Normalized'!J64-'Data-Normalized'!B64</f>
        <v>0.5929281087660303</v>
      </c>
      <c r="L64">
        <f>'Data-Normalized'!K64-'Data-Normalized'!B64</f>
        <v>0.50391673223731104</v>
      </c>
      <c r="M64">
        <f>'Data-Normalized'!L64-'Data-Normalized'!B64</f>
        <v>0.5659546627502241</v>
      </c>
      <c r="N64">
        <f>'Data-Normalized'!M64-'Data-Normalized'!B64</f>
        <v>0.53003376989268702</v>
      </c>
      <c r="O64">
        <f>'Data-Normalized'!N64-'Data-Normalized'!B64</f>
        <v>0.51867774678870204</v>
      </c>
      <c r="P64">
        <f>'Data-Normalized'!O64-'Data-Normalized'!B64</f>
        <v>0.53003376989268702</v>
      </c>
      <c r="Q64">
        <f>'Data-Normalized'!P64-'Data-Normalized'!B64</f>
        <v>0.51977327694634556</v>
      </c>
      <c r="R64">
        <f>'Data-Normalized'!Q64-'Data-Normalized'!B64</f>
        <v>-2.815806023094003E-3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3.2946393965797016E-3</v>
      </c>
      <c r="E65">
        <f>'Data-Normalized'!D65-'Data-Normalized'!B65</f>
        <v>4.0305423684820985E-2</v>
      </c>
      <c r="F65">
        <f>'Data-Normalized'!E65-'Data-Normalized'!B65</f>
        <v>6.4231328108685204E-2</v>
      </c>
      <c r="G65">
        <f>'Data-Normalized'!F65-'Data-Normalized'!B65</f>
        <v>7.5117779736255441E-2</v>
      </c>
      <c r="H65">
        <f>'Data-Normalized'!G65-'Data-Normalized'!B65</f>
        <v>7.6712419017292366E-2</v>
      </c>
      <c r="I65">
        <f>'Data-Normalized'!H65-'Data-Normalized'!B65</f>
        <v>0.53632521079018991</v>
      </c>
      <c r="J65">
        <f>'Data-Normalized'!I65-'Data-Normalized'!B65</f>
        <v>0.5735384529673867</v>
      </c>
      <c r="K65">
        <f>'Data-Normalized'!J65-'Data-Normalized'!B65</f>
        <v>0.60299789155588868</v>
      </c>
      <c r="L65">
        <f>'Data-Normalized'!K65-'Data-Normalized'!B65</f>
        <v>0.50894548745523727</v>
      </c>
      <c r="M65">
        <f>'Data-Normalized'!L65-'Data-Normalized'!B65</f>
        <v>0.57353022295338563</v>
      </c>
      <c r="N65">
        <f>'Data-Normalized'!M65-'Data-Normalized'!B65</f>
        <v>0.53632521079018991</v>
      </c>
      <c r="O65">
        <f>'Data-Normalized'!N65-'Data-Normalized'!B65</f>
        <v>0.52920901422650946</v>
      </c>
      <c r="P65">
        <f>'Data-Normalized'!O65-'Data-Normalized'!B65</f>
        <v>0.53632521079018991</v>
      </c>
      <c r="Q65">
        <f>'Data-Normalized'!P65-'Data-Normalized'!B65</f>
        <v>0.53434163895890985</v>
      </c>
      <c r="R65">
        <f>'Data-Normalized'!Q65-'Data-Normalized'!B65</f>
        <v>-1.1690605442359892E-3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1.2637569983530217E-2</v>
      </c>
      <c r="E66">
        <f>'Data-Normalized'!D66-'Data-Normalized'!B66</f>
        <v>3.87395489987018E-2</v>
      </c>
      <c r="F66">
        <f>'Data-Normalized'!E66-'Data-Normalized'!B66</f>
        <v>6.4267646301254866E-2</v>
      </c>
      <c r="G66">
        <f>'Data-Normalized'!F66-'Data-Normalized'!B66</f>
        <v>6.3713523680239303E-2</v>
      </c>
      <c r="H66">
        <f>'Data-Normalized'!G66-'Data-Normalized'!B66</f>
        <v>5.9987086332486117E-2</v>
      </c>
      <c r="I66">
        <f>'Data-Normalized'!H66-'Data-Normalized'!B66</f>
        <v>0.54184410064701949</v>
      </c>
      <c r="J66">
        <f>'Data-Normalized'!I66-'Data-Normalized'!B66</f>
        <v>0.58080995077486586</v>
      </c>
      <c r="K66">
        <f>'Data-Normalized'!J66-'Data-Normalized'!B66</f>
        <v>0.61258669939050781</v>
      </c>
      <c r="L66">
        <f>'Data-Normalized'!K66-'Data-Normalized'!B66</f>
        <v>0.51289531892646478</v>
      </c>
      <c r="M66">
        <f>'Data-Normalized'!L66-'Data-Normalized'!B66</f>
        <v>0.58081487377398522</v>
      </c>
      <c r="N66">
        <f>'Data-Normalized'!M66-'Data-Normalized'!B66</f>
        <v>0.54184410064701949</v>
      </c>
      <c r="O66">
        <f>'Data-Normalized'!N66-'Data-Normalized'!B66</f>
        <v>0.5306890481095925</v>
      </c>
      <c r="P66">
        <f>'Data-Normalized'!O66-'Data-Normalized'!B66</f>
        <v>0.54184410064701949</v>
      </c>
      <c r="Q66">
        <f>'Data-Normalized'!P66-'Data-Normalized'!B66</f>
        <v>0.53707275879391281</v>
      </c>
      <c r="R66">
        <f>'Data-Normalized'!Q66-'Data-Normalized'!B66</f>
        <v>-2.2910750068165231E-3</v>
      </c>
      <c r="S66">
        <f>'Data-Normalized'!R66-'Data-Normalized'!B66</f>
        <v>0.48944174388998374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1.601363403334366E-2</v>
      </c>
      <c r="E67">
        <f>'Data-Normalized'!D67-'Data-Normalized'!B67</f>
        <v>4.1820590452530226E-2</v>
      </c>
      <c r="F67">
        <f>'Data-Normalized'!E67-'Data-Normalized'!B67</f>
        <v>6.5582876825472314E-2</v>
      </c>
      <c r="G67">
        <f>'Data-Normalized'!F67-'Data-Normalized'!B67</f>
        <v>7.3828111274071073E-2</v>
      </c>
      <c r="H67">
        <f>'Data-Normalized'!G67-'Data-Normalized'!B67</f>
        <v>7.497615275241537E-2</v>
      </c>
      <c r="I67">
        <f>'Data-Normalized'!H67-'Data-Normalized'!B67</f>
        <v>0.55036993280919266</v>
      </c>
      <c r="J67">
        <f>'Data-Normalized'!I67-'Data-Normalized'!B67</f>
        <v>0.58953449460301188</v>
      </c>
      <c r="K67">
        <f>'Data-Normalized'!J67-'Data-Normalized'!B67</f>
        <v>0.62191162886822504</v>
      </c>
      <c r="L67">
        <f>'Data-Normalized'!K67-'Data-Normalized'!B67</f>
        <v>0.52041770097856599</v>
      </c>
      <c r="M67">
        <f>'Data-Normalized'!L67-'Data-Normalized'!B67</f>
        <v>0.5895354406078257</v>
      </c>
      <c r="N67">
        <f>'Data-Normalized'!M67-'Data-Normalized'!B67</f>
        <v>0.55036993280919266</v>
      </c>
      <c r="O67">
        <f>'Data-Normalized'!N67-'Data-Normalized'!B67</f>
        <v>0.54170249451958541</v>
      </c>
      <c r="P67">
        <f>'Data-Normalized'!O67-'Data-Normalized'!B67</f>
        <v>0.55036993280919266</v>
      </c>
      <c r="Q67">
        <f>'Data-Normalized'!P67-'Data-Normalized'!B67</f>
        <v>0.55303934270528665</v>
      </c>
      <c r="R67">
        <f>'Data-Normalized'!Q67-'Data-Normalized'!B67</f>
        <v>-3.3624328494676892E-3</v>
      </c>
      <c r="S67">
        <f>'Data-Normalized'!R67-'Data-Normalized'!B67</f>
        <v>0.43910671157022174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2.1279547134632315E-2</v>
      </c>
      <c r="E68">
        <f>'Data-Normalized'!D68-'Data-Normalized'!B68</f>
        <v>5.5619592421893682E-2</v>
      </c>
      <c r="F68">
        <f>'Data-Normalized'!E68-'Data-Normalized'!B68</f>
        <v>6.1733464943548089E-2</v>
      </c>
      <c r="G68">
        <f>'Data-Normalized'!F68-'Data-Normalized'!B68</f>
        <v>8.3490182611606123E-2</v>
      </c>
      <c r="H68">
        <f>'Data-Normalized'!G68-'Data-Normalized'!B68</f>
        <v>8.4216730499761416E-2</v>
      </c>
      <c r="I68">
        <f>'Data-Normalized'!H68-'Data-Normalized'!B68</f>
        <v>0.55905910627998301</v>
      </c>
      <c r="J68">
        <f>'Data-Normalized'!I68-'Data-Normalized'!B68</f>
        <v>0.59990025412141845</v>
      </c>
      <c r="K68">
        <f>'Data-Normalized'!J68-'Data-Normalized'!B68</f>
        <v>0.63162328755007391</v>
      </c>
      <c r="L68">
        <f>'Data-Normalized'!K68-'Data-Normalized'!B68</f>
        <v>0.52921966610538551</v>
      </c>
      <c r="M68">
        <f>'Data-Normalized'!L68-'Data-Normalized'!B68</f>
        <v>0.59990734845288096</v>
      </c>
      <c r="N68">
        <f>'Data-Normalized'!M68-'Data-Normalized'!B68</f>
        <v>0.55905910627998301</v>
      </c>
      <c r="O68">
        <f>'Data-Normalized'!N68-'Data-Normalized'!B68</f>
        <v>0.54770664850482131</v>
      </c>
      <c r="P68">
        <f>'Data-Normalized'!O68-'Data-Normalized'!B68</f>
        <v>0.55905910627998301</v>
      </c>
      <c r="Q68">
        <f>'Data-Normalized'!P68-'Data-Normalized'!B68</f>
        <v>0.56202993223706277</v>
      </c>
      <c r="R68">
        <f>'Data-Normalized'!Q68-'Data-Normalized'!B68</f>
        <v>1.9417347522893147E-4</v>
      </c>
      <c r="S68">
        <f>'Data-Normalized'!R68-'Data-Normalized'!B68</f>
        <v>0.44910671157022175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2.0089032188357114E-2</v>
      </c>
      <c r="E69">
        <f>'Data-Normalized'!D69-'Data-Normalized'!B69</f>
        <v>4.3515983020389171E-2</v>
      </c>
      <c r="F69">
        <f>'Data-Normalized'!E69-'Data-Normalized'!B69</f>
        <v>6.3077195023521049E-2</v>
      </c>
      <c r="G69">
        <f>'Data-Normalized'!F69-'Data-Normalized'!B69</f>
        <v>8.044148446405186E-2</v>
      </c>
      <c r="H69">
        <f>'Data-Normalized'!G69-'Data-Normalized'!B69</f>
        <v>8.133904776748635E-2</v>
      </c>
      <c r="I69">
        <f>'Data-Normalized'!H69-'Data-Normalized'!B69</f>
        <v>0.56766823074756168</v>
      </c>
      <c r="J69">
        <f>'Data-Normalized'!I69-'Data-Normalized'!B69</f>
        <v>0.60937965976555963</v>
      </c>
      <c r="K69">
        <f>'Data-Normalized'!J69-'Data-Normalized'!B69</f>
        <v>0.64112949634222793</v>
      </c>
      <c r="L69">
        <f>'Data-Normalized'!K69-'Data-Normalized'!B69</f>
        <v>0.53734374418463904</v>
      </c>
      <c r="M69">
        <f>'Data-Normalized'!L69-'Data-Normalized'!B69</f>
        <v>0.6093738614160169</v>
      </c>
      <c r="N69">
        <f>'Data-Normalized'!M69-'Data-Normalized'!B69</f>
        <v>0.56766823074756168</v>
      </c>
      <c r="O69">
        <f>'Data-Normalized'!N69-'Data-Normalized'!B69</f>
        <v>0.55289258062243507</v>
      </c>
      <c r="P69">
        <f>'Data-Normalized'!O69-'Data-Normalized'!B69</f>
        <v>0.56766823074756168</v>
      </c>
      <c r="Q69">
        <f>'Data-Normalized'!P69-'Data-Normalized'!B69</f>
        <v>0.56575824186377399</v>
      </c>
      <c r="R69">
        <f>'Data-Normalized'!Q69-'Data-Normalized'!B69</f>
        <v>-1.4689882460753312E-3</v>
      </c>
      <c r="S69">
        <f>'Data-Normalized'!R69-'Data-Normalized'!B69</f>
        <v>0.45910671157022176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1.0412483341729895E-2</v>
      </c>
      <c r="E70">
        <f>'Data-Normalized'!D70-'Data-Normalized'!B70</f>
        <v>3.2582317880111733E-2</v>
      </c>
      <c r="F70">
        <f>'Data-Normalized'!E70-'Data-Normalized'!B70</f>
        <v>5.9742635935216559E-2</v>
      </c>
      <c r="G70">
        <f>'Data-Normalized'!F70-'Data-Normalized'!B70</f>
        <v>8.0057662982416511E-2</v>
      </c>
      <c r="H70">
        <f>'Data-Normalized'!G70-'Data-Normalized'!B70</f>
        <v>8.041436967757315E-2</v>
      </c>
      <c r="I70">
        <f>'Data-Normalized'!H70-'Data-Normalized'!B70</f>
        <v>0.57441224145266778</v>
      </c>
      <c r="J70">
        <f>'Data-Normalized'!I70-'Data-Normalized'!B70</f>
        <v>0.61914828916111309</v>
      </c>
      <c r="K70">
        <f>'Data-Normalized'!J70-'Data-Normalized'!B70</f>
        <v>0.6505889721068161</v>
      </c>
      <c r="L70">
        <f>'Data-Normalized'!K70-'Data-Normalized'!B70</f>
        <v>0.54423338362191465</v>
      </c>
      <c r="M70">
        <f>'Data-Normalized'!L70-'Data-Normalized'!B70</f>
        <v>0.61915542873919116</v>
      </c>
      <c r="N70">
        <f>'Data-Normalized'!M70-'Data-Normalized'!B70</f>
        <v>0.57441224145266778</v>
      </c>
      <c r="O70">
        <f>'Data-Normalized'!N70-'Data-Normalized'!B70</f>
        <v>0.56782887411028682</v>
      </c>
      <c r="P70">
        <f>'Data-Normalized'!O70-'Data-Normalized'!B70</f>
        <v>0.57441224145266778</v>
      </c>
      <c r="Q70">
        <f>'Data-Normalized'!P70-'Data-Normalized'!B70</f>
        <v>0.58299842222272535</v>
      </c>
      <c r="R70">
        <f>'Data-Normalized'!Q70-'Data-Normalized'!B70</f>
        <v>-2.9895265522389414E-4</v>
      </c>
      <c r="S70">
        <f>'Data-Normalized'!R70-'Data-Normalized'!B70</f>
        <v>0.46910671157022171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9.9066216657599515E-3</v>
      </c>
      <c r="E71">
        <f>'Data-Normalized'!D71-'Data-Normalized'!B71</f>
        <v>3.8714576842528992E-2</v>
      </c>
      <c r="F71">
        <f>'Data-Normalized'!E71-'Data-Normalized'!B71</f>
        <v>6.1182414384779171E-2</v>
      </c>
      <c r="G71">
        <f>'Data-Normalized'!F71-'Data-Normalized'!B71</f>
        <v>7.8058100145548759E-2</v>
      </c>
      <c r="H71">
        <f>'Data-Normalized'!G71-'Data-Normalized'!B71</f>
        <v>8.8292639033374087E-2</v>
      </c>
      <c r="I71">
        <f>'Data-Normalized'!H71-'Data-Normalized'!B71</f>
        <v>0.58423760609818043</v>
      </c>
      <c r="J71">
        <f>'Data-Normalized'!I71-'Data-Normalized'!B71</f>
        <v>0.62890516320024403</v>
      </c>
      <c r="K71">
        <f>'Data-Normalized'!J71-'Data-Normalized'!B71</f>
        <v>0.66012427330507717</v>
      </c>
      <c r="L71">
        <f>'Data-Normalized'!K71-'Data-Normalized'!B71</f>
        <v>0.55374487762631941</v>
      </c>
      <c r="M71">
        <f>'Data-Normalized'!L71-'Data-Normalized'!B71</f>
        <v>0.62889777091730115</v>
      </c>
      <c r="N71">
        <f>'Data-Normalized'!M71-'Data-Normalized'!B71</f>
        <v>0.58423760609818043</v>
      </c>
      <c r="O71">
        <f>'Data-Normalized'!N71-'Data-Normalized'!B71</f>
        <v>0.57807477077488634</v>
      </c>
      <c r="P71">
        <f>'Data-Normalized'!O71-'Data-Normalized'!B71</f>
        <v>0.58423760609818043</v>
      </c>
      <c r="Q71">
        <f>'Data-Normalized'!P71-'Data-Normalized'!B71</f>
        <v>0.59040919056582064</v>
      </c>
      <c r="R71">
        <f>'Data-Normalized'!Q71-'Data-Normalized'!B71</f>
        <v>-1.2252660964043871E-3</v>
      </c>
      <c r="S71">
        <f>'Data-Normalized'!R71-'Data-Normalized'!B71</f>
        <v>0.47910671157022172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1.1156695828369367E-2</v>
      </c>
      <c r="E72">
        <f>'Data-Normalized'!D72-'Data-Normalized'!B72</f>
        <v>3.4108949874281591E-2</v>
      </c>
      <c r="F72">
        <f>'Data-Normalized'!E72-'Data-Normalized'!B72</f>
        <v>6.0262005318712286E-2</v>
      </c>
      <c r="G72">
        <f>'Data-Normalized'!F72-'Data-Normalized'!B72</f>
        <v>7.9037761817782937E-2</v>
      </c>
      <c r="H72">
        <f>'Data-Normalized'!G72-'Data-Normalized'!B72</f>
        <v>8.1382305386422438E-2</v>
      </c>
      <c r="I72">
        <f>'Data-Normalized'!H72-'Data-Normalized'!B72</f>
        <v>0.59182379160096943</v>
      </c>
      <c r="J72">
        <f>'Data-Normalized'!I72-'Data-Normalized'!B72</f>
        <v>0.63808212031699751</v>
      </c>
      <c r="K72">
        <f>'Data-Normalized'!J72-'Data-Normalized'!B72</f>
        <v>0.66947230127608548</v>
      </c>
      <c r="L72">
        <f>'Data-Normalized'!K72-'Data-Normalized'!B72</f>
        <v>0.56104037835859333</v>
      </c>
      <c r="M72">
        <f>'Data-Normalized'!L72-'Data-Normalized'!B72</f>
        <v>0.63808699259935642</v>
      </c>
      <c r="N72">
        <f>'Data-Normalized'!M72-'Data-Normalized'!B72</f>
        <v>0.59182379160096943</v>
      </c>
      <c r="O72">
        <f>'Data-Normalized'!N72-'Data-Normalized'!B72</f>
        <v>0.58809728392179772</v>
      </c>
      <c r="P72">
        <f>'Data-Normalized'!O72-'Data-Normalized'!B72</f>
        <v>0.59182379160096943</v>
      </c>
      <c r="Q72">
        <f>'Data-Normalized'!P72-'Data-Normalized'!B72</f>
        <v>0.61113045879851091</v>
      </c>
      <c r="R72">
        <f>'Data-Normalized'!Q72-'Data-Normalized'!B72</f>
        <v>-4.2466721906497806E-4</v>
      </c>
      <c r="S72">
        <f>'Data-Normalized'!R72-'Data-Normalized'!B72</f>
        <v>0.48910671157022173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1.1914116621499438E-2</v>
      </c>
      <c r="E73">
        <f>'Data-Normalized'!D73-'Data-Normalized'!B73</f>
        <v>3.9322108839322967E-2</v>
      </c>
      <c r="F73">
        <f>'Data-Normalized'!E73-'Data-Normalized'!B73</f>
        <v>6.0455714455039111E-2</v>
      </c>
      <c r="G73">
        <f>'Data-Normalized'!F73-'Data-Normalized'!B73</f>
        <v>6.8200460081884906E-2</v>
      </c>
      <c r="H73">
        <f>'Data-Normalized'!G73-'Data-Normalized'!B73</f>
        <v>7.6096879378600824E-2</v>
      </c>
      <c r="I73">
        <f>'Data-Normalized'!H73-'Data-Normalized'!B73</f>
        <v>0.5985417661180934</v>
      </c>
      <c r="J73">
        <f>'Data-Normalized'!I73-'Data-Normalized'!B73</f>
        <v>0.64703895838473779</v>
      </c>
      <c r="K73">
        <f>'Data-Normalized'!J73-'Data-Normalized'!B73</f>
        <v>0.67848900718826188</v>
      </c>
      <c r="L73">
        <f>'Data-Normalized'!K73-'Data-Normalized'!B73</f>
        <v>0.56732569017097068</v>
      </c>
      <c r="M73">
        <f>'Data-Normalized'!L73-'Data-Normalized'!B73</f>
        <v>0.64704470655623147</v>
      </c>
      <c r="N73">
        <f>'Data-Normalized'!M73-'Data-Normalized'!B73</f>
        <v>0.5985417661180934</v>
      </c>
      <c r="O73">
        <f>'Data-Normalized'!N73-'Data-Normalized'!B73</f>
        <v>0.59614105949683549</v>
      </c>
      <c r="P73">
        <f>'Data-Normalized'!O73-'Data-Normalized'!B73</f>
        <v>0.5985417661180934</v>
      </c>
      <c r="Q73">
        <f>'Data-Normalized'!P73-'Data-Normalized'!B73</f>
        <v>0.62840615285429879</v>
      </c>
      <c r="R73">
        <f>'Data-Normalized'!Q73-'Data-Normalized'!B73</f>
        <v>-1.8393365923310978E-3</v>
      </c>
      <c r="S73">
        <f>'Data-Normalized'!R73-'Data-Normalized'!B73</f>
        <v>0.49910671157022174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1.5741344373985222E-2</v>
      </c>
      <c r="E74">
        <f>'Data-Normalized'!D74-'Data-Normalized'!B74</f>
        <v>3.7683707602238992E-2</v>
      </c>
      <c r="F74">
        <f>'Data-Normalized'!E74-'Data-Normalized'!B74</f>
        <v>6.0433543904202802E-2</v>
      </c>
      <c r="G74">
        <f>'Data-Normalized'!F74-'Data-Normalized'!B74</f>
        <v>6.9311687923082843E-2</v>
      </c>
      <c r="H74">
        <f>'Data-Normalized'!G74-'Data-Normalized'!B74</f>
        <v>7.8928648329275652E-2</v>
      </c>
      <c r="I74">
        <f>'Data-Normalized'!H74-'Data-Normalized'!B74</f>
        <v>0.60610650342380867</v>
      </c>
      <c r="J74">
        <f>'Data-Normalized'!I74-'Data-Normalized'!B74</f>
        <v>0.65558037055318574</v>
      </c>
      <c r="K74">
        <f>'Data-Normalized'!J74-'Data-Normalized'!B74</f>
        <v>0.68843062745205352</v>
      </c>
      <c r="L74">
        <f>'Data-Normalized'!K74-'Data-Normalized'!B74</f>
        <v>0.5742082493571703</v>
      </c>
      <c r="M74">
        <f>'Data-Normalized'!L74-'Data-Normalized'!B74</f>
        <v>0.65557562252895307</v>
      </c>
      <c r="N74">
        <f>'Data-Normalized'!M74-'Data-Normalized'!B74</f>
        <v>0.60610650342380867</v>
      </c>
      <c r="O74">
        <f>'Data-Normalized'!N74-'Data-Normalized'!B74</f>
        <v>0.60307704777012061</v>
      </c>
      <c r="P74">
        <f>'Data-Normalized'!O74-'Data-Normalized'!B74</f>
        <v>0.60610650342380867</v>
      </c>
      <c r="Q74">
        <f>'Data-Normalized'!P74-'Data-Normalized'!B74</f>
        <v>0.64241727788357128</v>
      </c>
      <c r="R74">
        <f>'Data-Normalized'!Q74-'Data-Normalized'!B74</f>
        <v>-9.2537363952405194E-4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1.3431952222089982E-2</v>
      </c>
      <c r="E75">
        <f>'Data-Normalized'!D75-'Data-Normalized'!B75</f>
        <v>3.8960218172849725E-2</v>
      </c>
      <c r="F75">
        <f>'Data-Normalized'!E75-'Data-Normalized'!B75</f>
        <v>6.0822061496058399E-2</v>
      </c>
      <c r="G75">
        <f>'Data-Normalized'!F75-'Data-Normalized'!B75</f>
        <v>8.2377062210926999E-2</v>
      </c>
      <c r="H75">
        <f>'Data-Normalized'!G75-'Data-Normalized'!B75</f>
        <v>8.8661997508018064E-2</v>
      </c>
      <c r="I75">
        <f>'Data-Normalized'!H75-'Data-Normalized'!B75</f>
        <v>0.61412432628770564</v>
      </c>
      <c r="J75">
        <f>'Data-Normalized'!I75-'Data-Normalized'!B75</f>
        <v>0.66387643163972743</v>
      </c>
      <c r="K75">
        <f>'Data-Normalized'!J75-'Data-Normalized'!B75</f>
        <v>0.69760088474051751</v>
      </c>
      <c r="L75">
        <f>'Data-Normalized'!K75-'Data-Normalized'!B75</f>
        <v>0.58119939327887504</v>
      </c>
      <c r="M75">
        <f>'Data-Normalized'!L75-'Data-Normalized'!B75</f>
        <v>0.6638843044529612</v>
      </c>
      <c r="N75">
        <f>'Data-Normalized'!M75-'Data-Normalized'!B75</f>
        <v>0.61412432628770564</v>
      </c>
      <c r="O75">
        <f>'Data-Normalized'!N75-'Data-Normalized'!B75</f>
        <v>0.60422057957200392</v>
      </c>
      <c r="P75">
        <f>'Data-Normalized'!O75-'Data-Normalized'!B75</f>
        <v>0.61412432628770564</v>
      </c>
      <c r="Q75">
        <f>'Data-Normalized'!P75-'Data-Normalized'!B75</f>
        <v>0.64962877095328331</v>
      </c>
      <c r="R75">
        <f>'Data-Normalized'!Q75-'Data-Normalized'!B75</f>
        <v>-1.9175078484016672E-3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1.7146569004842682E-2</v>
      </c>
      <c r="E76">
        <f>'Data-Normalized'!D76-'Data-Normalized'!B76</f>
        <v>3.8992267673687186E-2</v>
      </c>
      <c r="F76">
        <f>'Data-Normalized'!E76-'Data-Normalized'!B76</f>
        <v>6.296048846552732E-2</v>
      </c>
      <c r="G76">
        <f>'Data-Normalized'!F76-'Data-Normalized'!B76</f>
        <v>6.831945704623521E-2</v>
      </c>
      <c r="H76">
        <f>'Data-Normalized'!G76-'Data-Normalized'!B76</f>
        <v>8.1307336385731344E-2</v>
      </c>
      <c r="I76">
        <f>'Data-Normalized'!H76-'Data-Normalized'!B76</f>
        <v>0.62078292662970158</v>
      </c>
      <c r="J76">
        <f>'Data-Normalized'!I76-'Data-Normalized'!B76</f>
        <v>0.67097462190680457</v>
      </c>
      <c r="K76">
        <f>'Data-Normalized'!J76-'Data-Normalized'!B76</f>
        <v>0.70702775946710605</v>
      </c>
      <c r="L76">
        <f>'Data-Normalized'!K76-'Data-Normalized'!B76</f>
        <v>0.58641079391168671</v>
      </c>
      <c r="M76">
        <f>'Data-Normalized'!L76-'Data-Normalized'!B76</f>
        <v>0.67096455843138947</v>
      </c>
      <c r="N76">
        <f>'Data-Normalized'!M76-'Data-Normalized'!B76</f>
        <v>0.62078292662970158</v>
      </c>
      <c r="O76">
        <f>'Data-Normalized'!N76-'Data-Normalized'!B76</f>
        <v>0.59409480503149159</v>
      </c>
      <c r="P76">
        <f>'Data-Normalized'!O76-'Data-Normalized'!B76</f>
        <v>0.62078292662970158</v>
      </c>
      <c r="Q76">
        <f>'Data-Normalized'!P76-'Data-Normalized'!B76</f>
        <v>0.63412409141383763</v>
      </c>
      <c r="R76">
        <f>'Data-Normalized'!Q76-'Data-Normalized'!B76</f>
        <v>-2.1911913514985337E-3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1.099271423332554E-2</v>
      </c>
      <c r="E77">
        <f>'Data-Normalized'!D77-'Data-Normalized'!B77</f>
        <v>4.1596305433911684E-2</v>
      </c>
      <c r="F77">
        <f>'Data-Normalized'!E77-'Data-Normalized'!B77</f>
        <v>5.7838350868484434E-2</v>
      </c>
      <c r="G77">
        <f>'Data-Normalized'!F77-'Data-Normalized'!B77</f>
        <v>7.2796926708408816E-2</v>
      </c>
      <c r="H77">
        <f>'Data-Normalized'!G77-'Data-Normalized'!B77</f>
        <v>8.9249083175450883E-2</v>
      </c>
      <c r="I77">
        <f>'Data-Normalized'!H77-'Data-Normalized'!B77</f>
        <v>0.62861575340628917</v>
      </c>
      <c r="J77">
        <f>'Data-Normalized'!I77-'Data-Normalized'!B77</f>
        <v>0.67738928018132227</v>
      </c>
      <c r="K77">
        <f>'Data-Normalized'!J77-'Data-Normalized'!B77</f>
        <v>0.71632013663782235</v>
      </c>
      <c r="L77">
        <f>'Data-Normalized'!K77-'Data-Normalized'!B77</f>
        <v>0.59235995044074918</v>
      </c>
      <c r="M77">
        <f>'Data-Normalized'!L77-'Data-Normalized'!B77</f>
        <v>0.67739043339232097</v>
      </c>
      <c r="N77">
        <f>'Data-Normalized'!M77-'Data-Normalized'!B77</f>
        <v>0.62861575340628917</v>
      </c>
      <c r="O77">
        <f>'Data-Normalized'!N77-'Data-Normalized'!B77</f>
        <v>0.58098947877261209</v>
      </c>
      <c r="P77">
        <f>'Data-Normalized'!O77-'Data-Normalized'!B77</f>
        <v>0.62861575340628917</v>
      </c>
      <c r="Q77">
        <f>'Data-Normalized'!P77-'Data-Normalized'!B77</f>
        <v>0.61660347618030675</v>
      </c>
      <c r="R77">
        <f>'Data-Normalized'!Q77-'Data-Normalized'!B77</f>
        <v>-3.5693489152838209E-3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1.2289031825845731E-2</v>
      </c>
      <c r="E78">
        <f>'Data-Normalized'!D78-'Data-Normalized'!B78</f>
        <v>3.9516014217647388E-2</v>
      </c>
      <c r="F78">
        <f>'Data-Normalized'!E78-'Data-Normalized'!B78</f>
        <v>6.7434257640610396E-2</v>
      </c>
      <c r="G78">
        <f>'Data-Normalized'!F78-'Data-Normalized'!B78</f>
        <v>7.9554248302321495E-2</v>
      </c>
      <c r="H78">
        <f>'Data-Normalized'!G78-'Data-Normalized'!B78</f>
        <v>8.1069234825548453E-2</v>
      </c>
      <c r="I78">
        <f>'Data-Normalized'!H78-'Data-Normalized'!B78</f>
        <v>0.63312313580242585</v>
      </c>
      <c r="J78">
        <f>'Data-Normalized'!I78-'Data-Normalized'!B78</f>
        <v>0.68466027418781183</v>
      </c>
      <c r="K78">
        <f>'Data-Normalized'!J78-'Data-Normalized'!B78</f>
        <v>0.72636214275853317</v>
      </c>
      <c r="L78">
        <f>'Data-Normalized'!K78-'Data-Normalized'!B78</f>
        <v>0.59628428047669058</v>
      </c>
      <c r="M78">
        <f>'Data-Normalized'!L78-'Data-Normalized'!B78</f>
        <v>0.68466618649630762</v>
      </c>
      <c r="N78">
        <f>'Data-Normalized'!M78-'Data-Normalized'!B78</f>
        <v>0.63312313580242585</v>
      </c>
      <c r="O78">
        <f>'Data-Normalized'!N78-'Data-Normalized'!B78</f>
        <v>0.59877002181103312</v>
      </c>
      <c r="P78">
        <f>'Data-Normalized'!O78-'Data-Normalized'!B78</f>
        <v>0.63312313580242585</v>
      </c>
      <c r="Q78">
        <f>'Data-Normalized'!P78-'Data-Normalized'!B78</f>
        <v>0.61701213623045836</v>
      </c>
      <c r="R78">
        <f>'Data-Normalized'!Q78-'Data-Normalized'!B78</f>
        <v>-5.745265496215346E-5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1.1001377736194251E-2</v>
      </c>
      <c r="E79">
        <f>'Data-Normalized'!D79-'Data-Normalized'!B79</f>
        <v>4.2777468376286931E-2</v>
      </c>
      <c r="F79">
        <f>'Data-Normalized'!E79-'Data-Normalized'!B79</f>
        <v>5.8729305618757777E-2</v>
      </c>
      <c r="G79">
        <f>'Data-Normalized'!F79-'Data-Normalized'!B79</f>
        <v>8.410868376512215E-2</v>
      </c>
      <c r="H79">
        <f>'Data-Normalized'!G79-'Data-Normalized'!B79</f>
        <v>8.1407682000752102E-2</v>
      </c>
      <c r="I79">
        <f>'Data-Normalized'!H79-'Data-Normalized'!B79</f>
        <v>0.63932199474854401</v>
      </c>
      <c r="J79">
        <f>'Data-Normalized'!I79-'Data-Normalized'!B79</f>
        <v>0.68756511890186256</v>
      </c>
      <c r="K79">
        <f>'Data-Normalized'!J79-'Data-Normalized'!B79</f>
        <v>0.73574384384950808</v>
      </c>
      <c r="L79">
        <f>'Data-Normalized'!K79-'Data-Normalized'!B79</f>
        <v>0.59939503953850326</v>
      </c>
      <c r="M79">
        <f>'Data-Normalized'!L79-'Data-Normalized'!B79</f>
        <v>0.68756012746877304</v>
      </c>
      <c r="N79">
        <f>'Data-Normalized'!M79-'Data-Normalized'!B79</f>
        <v>0.63932199474854401</v>
      </c>
      <c r="O79">
        <f>'Data-Normalized'!N79-'Data-Normalized'!B79</f>
        <v>0.60999920746910841</v>
      </c>
      <c r="P79">
        <f>'Data-Normalized'!O79-'Data-Normalized'!B79</f>
        <v>0.63932199474854401</v>
      </c>
      <c r="Q79">
        <f>'Data-Normalized'!P79-'Data-Normalized'!B79</f>
        <v>0.61631502513910619</v>
      </c>
      <c r="R79">
        <f>'Data-Normalized'!Q79-'Data-Normalized'!B79</f>
        <v>-2.3128448989482575E-3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1.9122855024640117E-2</v>
      </c>
      <c r="E80">
        <f>'Data-Normalized'!D80-'Data-Normalized'!B80</f>
        <v>4.6913055471202947E-2</v>
      </c>
      <c r="F80">
        <f>'Data-Normalized'!E80-'Data-Normalized'!B80</f>
        <v>6.9863761777177846E-2</v>
      </c>
      <c r="G80">
        <f>'Data-Normalized'!F80-'Data-Normalized'!B80</f>
        <v>7.5332307773585128E-2</v>
      </c>
      <c r="H80">
        <f>'Data-Normalized'!G80-'Data-Normalized'!B80</f>
        <v>8.8841738397656134E-2</v>
      </c>
      <c r="I80">
        <f>'Data-Normalized'!H80-'Data-Normalized'!B80</f>
        <v>0.64306637749507278</v>
      </c>
      <c r="J80">
        <f>'Data-Normalized'!I80-'Data-Normalized'!B80</f>
        <v>0.69308024050955541</v>
      </c>
      <c r="K80">
        <f>'Data-Normalized'!J80-'Data-Normalized'!B80</f>
        <v>0.74548132996056449</v>
      </c>
      <c r="L80">
        <f>'Data-Normalized'!K80-'Data-Normalized'!B80</f>
        <v>0.60201898434612988</v>
      </c>
      <c r="M80">
        <f>'Data-Normalized'!L80-'Data-Normalized'!B80</f>
        <v>0.69306836796578164</v>
      </c>
      <c r="N80">
        <f>'Data-Normalized'!M80-'Data-Normalized'!B80</f>
        <v>0.64306637749507278</v>
      </c>
      <c r="O80">
        <f>'Data-Normalized'!N80-'Data-Normalized'!B80</f>
        <v>0.65290593222345317</v>
      </c>
      <c r="P80">
        <f>'Data-Normalized'!O80-'Data-Normalized'!B80</f>
        <v>0.64306637749507278</v>
      </c>
      <c r="Q80">
        <f>'Data-Normalized'!P80-'Data-Normalized'!B80</f>
        <v>0.64441100021144448</v>
      </c>
      <c r="R80">
        <f>'Data-Normalized'!Q80-'Data-Normalized'!B80</f>
        <v>-1.1719987584055125E-4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1.5876576261630748E-2</v>
      </c>
      <c r="E81">
        <f>'Data-Normalized'!D81-'Data-Normalized'!B81</f>
        <v>3.5847180757649838E-2</v>
      </c>
      <c r="F81">
        <f>'Data-Normalized'!E81-'Data-Normalized'!B81</f>
        <v>5.7252154295154095E-2</v>
      </c>
      <c r="G81">
        <f>'Data-Normalized'!F81-'Data-Normalized'!B81</f>
        <v>7.4035742820909217E-2</v>
      </c>
      <c r="H81">
        <f>'Data-Normalized'!G81-'Data-Normalized'!B81</f>
        <v>8.297720290428881E-2</v>
      </c>
      <c r="I81">
        <f>'Data-Normalized'!H81-'Data-Normalized'!B81</f>
        <v>0.64610618347549487</v>
      </c>
      <c r="J81">
        <f>'Data-Normalized'!I81-'Data-Normalized'!B81</f>
        <v>0.69671165021735548</v>
      </c>
      <c r="K81">
        <f>'Data-Normalized'!J81-'Data-Normalized'!B81</f>
        <v>0.75495181893081464</v>
      </c>
      <c r="L81">
        <f>'Data-Normalized'!K81-'Data-Normalized'!B81</f>
        <v>0.60284708299294898</v>
      </c>
      <c r="M81">
        <f>'Data-Normalized'!L81-'Data-Normalized'!B81</f>
        <v>0.69670599930840127</v>
      </c>
      <c r="N81">
        <f>'Data-Normalized'!M81-'Data-Normalized'!B81</f>
        <v>0.64610618347549487</v>
      </c>
      <c r="O81">
        <f>'Data-Normalized'!N81-'Data-Normalized'!B81</f>
        <v>0.66599777192790133</v>
      </c>
      <c r="P81">
        <f>'Data-Normalized'!O81-'Data-Normalized'!B81</f>
        <v>0.64610618347549487</v>
      </c>
      <c r="Q81">
        <f>'Data-Normalized'!P81-'Data-Normalized'!B81</f>
        <v>0.65853789911624705</v>
      </c>
      <c r="R81">
        <f>'Data-Normalized'!Q81-'Data-Normalized'!B81</f>
        <v>-2.216937066493313E-3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1.211140268926833E-2</v>
      </c>
      <c r="E82">
        <f>'Data-Normalized'!D82-'Data-Normalized'!B82</f>
        <v>3.6749918906692519E-2</v>
      </c>
      <c r="F82">
        <f>'Data-Normalized'!E82-'Data-Normalized'!B82</f>
        <v>6.0127516468393899E-2</v>
      </c>
      <c r="G82">
        <f>'Data-Normalized'!F82-'Data-Normalized'!B82</f>
        <v>7.3909269152785367E-2</v>
      </c>
      <c r="H82">
        <f>'Data-Normalized'!G82-'Data-Normalized'!B82</f>
        <v>7.9432279010804435E-2</v>
      </c>
      <c r="I82">
        <f>'Data-Normalized'!H82-'Data-Normalized'!B82</f>
        <v>0.64833362637970426</v>
      </c>
      <c r="J82">
        <f>'Data-Normalized'!I82-'Data-Normalized'!B82</f>
        <v>0.69850716713585337</v>
      </c>
      <c r="K82">
        <f>'Data-Normalized'!J82-'Data-Normalized'!B82</f>
        <v>0.76329043299880095</v>
      </c>
      <c r="L82">
        <f>'Data-Normalized'!K82-'Data-Normalized'!B82</f>
        <v>0.60228090476335483</v>
      </c>
      <c r="M82">
        <f>'Data-Normalized'!L82-'Data-Normalized'!B82</f>
        <v>0.69851053393568308</v>
      </c>
      <c r="N82">
        <f>'Data-Normalized'!M82-'Data-Normalized'!B82</f>
        <v>0.64833362637970426</v>
      </c>
      <c r="O82">
        <f>'Data-Normalized'!N82-'Data-Normalized'!B82</f>
        <v>0.66961404940769997</v>
      </c>
      <c r="P82">
        <f>'Data-Normalized'!O82-'Data-Normalized'!B82</f>
        <v>0.64833362637970426</v>
      </c>
      <c r="Q82">
        <f>'Data-Normalized'!P82-'Data-Normalized'!B82</f>
        <v>0.67533008605220191</v>
      </c>
      <c r="R82">
        <f>'Data-Normalized'!Q82-'Data-Normalized'!B82</f>
        <v>-1.6236837680685123E-3</v>
      </c>
      <c r="S82">
        <f>'Data-Normalized'!R82-'Data-Normalized'!B82</f>
        <v>0.51111044570902409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1.5703560622442603E-2</v>
      </c>
      <c r="E83">
        <f>'Data-Normalized'!D83-'Data-Normalized'!B83</f>
        <v>3.7256789449229638E-2</v>
      </c>
      <c r="F83">
        <f>'Data-Normalized'!E83-'Data-Normalized'!B83</f>
        <v>5.5700894701101428E-2</v>
      </c>
      <c r="G83">
        <f>'Data-Normalized'!F83-'Data-Normalized'!B83</f>
        <v>7.2565731597278388E-2</v>
      </c>
      <c r="H83">
        <f>'Data-Normalized'!G83-'Data-Normalized'!B83</f>
        <v>8.3622296884239583E-2</v>
      </c>
      <c r="I83">
        <f>'Data-Normalized'!H83-'Data-Normalized'!B83</f>
        <v>0.65960960127679391</v>
      </c>
      <c r="J83">
        <f>'Data-Normalized'!I83-'Data-Normalized'!B83</f>
        <v>0.70972330074118883</v>
      </c>
      <c r="K83">
        <f>'Data-Normalized'!J83-'Data-Normalized'!B83</f>
        <v>0.77202396307866761</v>
      </c>
      <c r="L83">
        <f>'Data-Normalized'!K83-'Data-Normalized'!B83</f>
        <v>0.61360550695662908</v>
      </c>
      <c r="M83">
        <f>'Data-Normalized'!L83-'Data-Normalized'!B83</f>
        <v>0.70971185099825418</v>
      </c>
      <c r="N83">
        <f>'Data-Normalized'!M83-'Data-Normalized'!B83</f>
        <v>0.65960960127679391</v>
      </c>
      <c r="O83">
        <f>'Data-Normalized'!N83-'Data-Normalized'!B83</f>
        <v>0.67276763898474745</v>
      </c>
      <c r="P83">
        <f>'Data-Normalized'!O83-'Data-Normalized'!B83</f>
        <v>0.65960960127679391</v>
      </c>
      <c r="Q83">
        <f>'Data-Normalized'!P83-'Data-Normalized'!B83</f>
        <v>0.70361825864388394</v>
      </c>
      <c r="R83">
        <f>'Data-Normalized'!Q83-'Data-Normalized'!B83</f>
        <v>-1.2438601113345937E-3</v>
      </c>
      <c r="S83">
        <f>'Data-Normalized'!R83-'Data-Normalized'!B83</f>
        <v>0.52111044570902409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1.4829771617332815E-2</v>
      </c>
      <c r="E84">
        <f>'Data-Normalized'!D84-'Data-Normalized'!B84</f>
        <v>4.2228866645441704E-2</v>
      </c>
      <c r="F84">
        <f>'Data-Normalized'!E84-'Data-Normalized'!B84</f>
        <v>6.0341293052831646E-2</v>
      </c>
      <c r="G84">
        <f>'Data-Normalized'!F84-'Data-Normalized'!B84</f>
        <v>7.5924212961333337E-2</v>
      </c>
      <c r="H84">
        <f>'Data-Normalized'!G84-'Data-Normalized'!B84</f>
        <v>7.5148290880278801E-2</v>
      </c>
      <c r="I84">
        <f>'Data-Normalized'!H84-'Data-Normalized'!B84</f>
        <v>0.66938500793371514</v>
      </c>
      <c r="J84">
        <f>'Data-Normalized'!I84-'Data-Normalized'!B84</f>
        <v>0.7210814642421588</v>
      </c>
      <c r="K84">
        <f>'Data-Normalized'!J84-'Data-Normalized'!B84</f>
        <v>0.78060735295214201</v>
      </c>
      <c r="L84">
        <f>'Data-Normalized'!K84-'Data-Normalized'!B84</f>
        <v>0.62354031225536399</v>
      </c>
      <c r="M84">
        <f>'Data-Normalized'!L84-'Data-Normalized'!B84</f>
        <v>0.72107102942738188</v>
      </c>
      <c r="N84">
        <f>'Data-Normalized'!M84-'Data-Normalized'!B84</f>
        <v>0.66938500793371514</v>
      </c>
      <c r="O84">
        <f>'Data-Normalized'!N84-'Data-Normalized'!B84</f>
        <v>0.67876706253523067</v>
      </c>
      <c r="P84">
        <f>'Data-Normalized'!O84-'Data-Normalized'!B84</f>
        <v>0.66938500793371514</v>
      </c>
      <c r="Q84">
        <f>'Data-Normalized'!P84-'Data-Normalized'!B84</f>
        <v>0.71445018050136277</v>
      </c>
      <c r="R84">
        <f>'Data-Normalized'!Q84-'Data-Normalized'!B84</f>
        <v>-7.4927352188175478E-4</v>
      </c>
      <c r="S84">
        <f>'Data-Normalized'!R84-'Data-Normalized'!B84</f>
        <v>0.5311104457090241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1.2952844184832779E-2</v>
      </c>
      <c r="E85">
        <f>'Data-Normalized'!D85-'Data-Normalized'!B85</f>
        <v>3.503839610286591E-2</v>
      </c>
      <c r="F85">
        <f>'Data-Normalized'!E85-'Data-Normalized'!B85</f>
        <v>6.0569540425961854E-2</v>
      </c>
      <c r="G85">
        <f>'Data-Normalized'!F85-'Data-Normalized'!B85</f>
        <v>7.1794927429820188E-2</v>
      </c>
      <c r="H85">
        <f>'Data-Normalized'!G85-'Data-Normalized'!B85</f>
        <v>7.5816042360244029E-2</v>
      </c>
      <c r="I85">
        <f>'Data-Normalized'!H85-'Data-Normalized'!B85</f>
        <v>0.67925736314247231</v>
      </c>
      <c r="J85">
        <f>'Data-Normalized'!I85-'Data-Normalized'!B85</f>
        <v>0.73203730066956507</v>
      </c>
      <c r="K85">
        <f>'Data-Normalized'!J85-'Data-Normalized'!B85</f>
        <v>0.78891497410507938</v>
      </c>
      <c r="L85">
        <f>'Data-Normalized'!K85-'Data-Normalized'!B85</f>
        <v>0.63388677462984466</v>
      </c>
      <c r="M85">
        <f>'Data-Normalized'!L85-'Data-Normalized'!B85</f>
        <v>0.73203315247436418</v>
      </c>
      <c r="N85">
        <f>'Data-Normalized'!M85-'Data-Normalized'!B85</f>
        <v>0.67925736314247231</v>
      </c>
      <c r="O85">
        <f>'Data-Normalized'!N85-'Data-Normalized'!B85</f>
        <v>0.69781467646832374</v>
      </c>
      <c r="P85">
        <f>'Data-Normalized'!O85-'Data-Normalized'!B85</f>
        <v>0.67925736314247231</v>
      </c>
      <c r="Q85">
        <f>'Data-Normalized'!P85-'Data-Normalized'!B85</f>
        <v>0.72947274477163315</v>
      </c>
      <c r="R85">
        <f>'Data-Normalized'!Q85-'Data-Normalized'!B85</f>
        <v>-4.9704749896833933E-4</v>
      </c>
      <c r="S85">
        <f>'Data-Normalized'!R85-'Data-Normalized'!B85</f>
        <v>0.54111044570902411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1.2465517157251721E-2</v>
      </c>
      <c r="E86">
        <f>'Data-Normalized'!D86-'Data-Normalized'!B86</f>
        <v>3.844845650595885E-2</v>
      </c>
      <c r="F86">
        <f>'Data-Normalized'!E86-'Data-Normalized'!B86</f>
        <v>5.7006870433261025E-2</v>
      </c>
      <c r="G86">
        <f>'Data-Normalized'!F86-'Data-Normalized'!B86</f>
        <v>7.1131537344117812E-2</v>
      </c>
      <c r="H86">
        <f>'Data-Normalized'!G86-'Data-Normalized'!B86</f>
        <v>7.9679253594105381E-2</v>
      </c>
      <c r="I86">
        <f>'Data-Normalized'!H86-'Data-Normalized'!B86</f>
        <v>0.68686911627885494</v>
      </c>
      <c r="J86">
        <f>'Data-Normalized'!I86-'Data-Normalized'!B86</f>
        <v>0.74386446090838176</v>
      </c>
      <c r="K86">
        <f>'Data-Normalized'!J86-'Data-Normalized'!B86</f>
        <v>0.79694131993464867</v>
      </c>
      <c r="L86">
        <f>'Data-Normalized'!K86-'Data-Normalized'!B86</f>
        <v>0.64264453518026432</v>
      </c>
      <c r="M86">
        <f>'Data-Normalized'!L86-'Data-Normalized'!B86</f>
        <v>0.74387414434669674</v>
      </c>
      <c r="N86">
        <f>'Data-Normalized'!M86-'Data-Normalized'!B86</f>
        <v>0.68686911627885494</v>
      </c>
      <c r="O86">
        <f>'Data-Normalized'!N86-'Data-Normalized'!B86</f>
        <v>0.70849692434267397</v>
      </c>
      <c r="P86">
        <f>'Data-Normalized'!O86-'Data-Normalized'!B86</f>
        <v>0.68686911627885494</v>
      </c>
      <c r="Q86">
        <f>'Data-Normalized'!P86-'Data-Normalized'!B86</f>
        <v>0.73815291786550818</v>
      </c>
      <c r="R86">
        <f>'Data-Normalized'!Q86-'Data-Normalized'!B86</f>
        <v>-7.296390871738001E-4</v>
      </c>
      <c r="S86">
        <f>'Data-Normalized'!R86-'Data-Normalized'!B86</f>
        <v>0.55111044570902412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1.4053839922507111E-2</v>
      </c>
      <c r="E87">
        <f>'Data-Normalized'!D87-'Data-Normalized'!B87</f>
        <v>3.8946610293053768E-2</v>
      </c>
      <c r="F87">
        <f>'Data-Normalized'!E87-'Data-Normalized'!B87</f>
        <v>5.6282926329712796E-2</v>
      </c>
      <c r="G87">
        <f>'Data-Normalized'!F87-'Data-Normalized'!B87</f>
        <v>7.2850362412508918E-2</v>
      </c>
      <c r="H87">
        <f>'Data-Normalized'!G87-'Data-Normalized'!B87</f>
        <v>7.7124320120642159E-2</v>
      </c>
      <c r="I87">
        <f>'Data-Normalized'!H87-'Data-Normalized'!B87</f>
        <v>0.69637026758286891</v>
      </c>
      <c r="J87">
        <f>'Data-Normalized'!I87-'Data-Normalized'!B87</f>
        <v>0.75426380715942443</v>
      </c>
      <c r="K87">
        <f>'Data-Normalized'!J87-'Data-Normalized'!B87</f>
        <v>0.80445413850197789</v>
      </c>
      <c r="L87">
        <f>'Data-Normalized'!K87-'Data-Normalized'!B87</f>
        <v>0.65252536139669248</v>
      </c>
      <c r="M87">
        <f>'Data-Normalized'!L87-'Data-Normalized'!B87</f>
        <v>0.75425728921413826</v>
      </c>
      <c r="N87">
        <f>'Data-Normalized'!M87-'Data-Normalized'!B87</f>
        <v>0.69637026758286891</v>
      </c>
      <c r="O87">
        <f>'Data-Normalized'!N87-'Data-Normalized'!B87</f>
        <v>0.72723734373694005</v>
      </c>
      <c r="P87">
        <f>'Data-Normalized'!O87-'Data-Normalized'!B87</f>
        <v>0.69637026758286891</v>
      </c>
      <c r="Q87">
        <f>'Data-Normalized'!P87-'Data-Normalized'!B87</f>
        <v>0.74677290280030306</v>
      </c>
      <c r="R87">
        <f>'Data-Normalized'!Q87-'Data-Normalized'!B87</f>
        <v>-1.3896969230710876E-3</v>
      </c>
      <c r="S87">
        <f>'Data-Normalized'!R87-'Data-Normalized'!B87</f>
        <v>0.56111044570902402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1.6248001252853944E-2</v>
      </c>
      <c r="E88">
        <f>'Data-Normalized'!D88-'Data-Normalized'!B88</f>
        <v>3.9220649912331679E-2</v>
      </c>
      <c r="F88">
        <f>'Data-Normalized'!E88-'Data-Normalized'!B88</f>
        <v>5.4968957598428014E-2</v>
      </c>
      <c r="G88">
        <f>'Data-Normalized'!F88-'Data-Normalized'!B88</f>
        <v>6.9866758166499843E-2</v>
      </c>
      <c r="H88">
        <f>'Data-Normalized'!G88-'Data-Normalized'!B88</f>
        <v>7.662457978874887E-2</v>
      </c>
      <c r="I88">
        <f>'Data-Normalized'!H88-'Data-Normalized'!B88</f>
        <v>0.70318676134634939</v>
      </c>
      <c r="J88">
        <f>'Data-Normalized'!I88-'Data-Normalized'!B88</f>
        <v>0.76636562290437249</v>
      </c>
      <c r="K88">
        <f>'Data-Normalized'!J88-'Data-Normalized'!B88</f>
        <v>0.81123945199263348</v>
      </c>
      <c r="L88">
        <f>'Data-Normalized'!K88-'Data-Normalized'!B88</f>
        <v>0.66065094324608664</v>
      </c>
      <c r="M88">
        <f>'Data-Normalized'!L88-'Data-Normalized'!B88</f>
        <v>0.76636136943962818</v>
      </c>
      <c r="N88">
        <f>'Data-Normalized'!M88-'Data-Normalized'!B88</f>
        <v>0.70318676134634939</v>
      </c>
      <c r="O88">
        <f>'Data-Normalized'!N88-'Data-Normalized'!B88</f>
        <v>0.74254270845079862</v>
      </c>
      <c r="P88">
        <f>'Data-Normalized'!O88-'Data-Normalized'!B88</f>
        <v>0.70318676134634939</v>
      </c>
      <c r="Q88">
        <f>'Data-Normalized'!P88-'Data-Normalized'!B88</f>
        <v>0.7555005307068251</v>
      </c>
      <c r="R88">
        <f>'Data-Normalized'!Q88-'Data-Normalized'!B88</f>
        <v>-7.3382461969939694E-4</v>
      </c>
      <c r="S88">
        <f>'Data-Normalized'!R88-'Data-Normalized'!B88</f>
        <v>0.57111044570902403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1.3577114550944597E-2</v>
      </c>
      <c r="E89">
        <f>'Data-Normalized'!D89-'Data-Normalized'!B89</f>
        <v>3.4433428679602085E-2</v>
      </c>
      <c r="F89">
        <f>'Data-Normalized'!E89-'Data-Normalized'!B89</f>
        <v>5.1257742161949116E-2</v>
      </c>
      <c r="G89">
        <f>'Data-Normalized'!F89-'Data-Normalized'!B89</f>
        <v>6.375362999044687E-2</v>
      </c>
      <c r="H89">
        <f>'Data-Normalized'!G89-'Data-Normalized'!B89</f>
        <v>7.4310873542365097E-2</v>
      </c>
      <c r="I89">
        <f>'Data-Normalized'!H89-'Data-Normalized'!B89</f>
        <v>0.70918873612408428</v>
      </c>
      <c r="J89">
        <f>'Data-Normalized'!I89-'Data-Normalized'!B89</f>
        <v>0.7777204697154948</v>
      </c>
      <c r="K89">
        <f>'Data-Normalized'!J89-'Data-Normalized'!B89</f>
        <v>0.81909163323354783</v>
      </c>
      <c r="L89">
        <f>'Data-Normalized'!K89-'Data-Normalized'!B89</f>
        <v>0.66781154326540959</v>
      </c>
      <c r="M89">
        <f>'Data-Normalized'!L89-'Data-Normalized'!B89</f>
        <v>0.77771620344374359</v>
      </c>
      <c r="N89">
        <f>'Data-Normalized'!M89-'Data-Normalized'!B89</f>
        <v>0.70918873612408428</v>
      </c>
      <c r="O89">
        <f>'Data-Normalized'!N89-'Data-Normalized'!B89</f>
        <v>0.75159725509099062</v>
      </c>
      <c r="P89">
        <f>'Data-Normalized'!O89-'Data-Normalized'!B89</f>
        <v>0.70918873612408428</v>
      </c>
      <c r="Q89">
        <f>'Data-Normalized'!P89-'Data-Normalized'!B89</f>
        <v>0.76008036676702095</v>
      </c>
      <c r="R89">
        <f>'Data-Normalized'!Q89-'Data-Normalized'!B89</f>
        <v>-6.2628146575555155E-4</v>
      </c>
      <c r="S89">
        <f>'Data-Normalized'!R89-'Data-Normalized'!B89</f>
        <v>0.58111044570902404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1.6243095845633465E-2</v>
      </c>
      <c r="E90">
        <f>'Data-Normalized'!D90-'Data-Normalized'!B90</f>
        <v>3.6417121948476489E-2</v>
      </c>
      <c r="F90">
        <f>'Data-Normalized'!E90-'Data-Normalized'!B90</f>
        <v>5.1908944522437023E-2</v>
      </c>
      <c r="G90">
        <f>'Data-Normalized'!F90-'Data-Normalized'!B90</f>
        <v>6.097579288140445E-2</v>
      </c>
      <c r="H90">
        <f>'Data-Normalized'!G90-'Data-Normalized'!B90</f>
        <v>7.3774196956717275E-2</v>
      </c>
      <c r="I90">
        <f>'Data-Normalized'!H90-'Data-Normalized'!B90</f>
        <v>0.71721398363089739</v>
      </c>
      <c r="J90">
        <f>'Data-Normalized'!I90-'Data-Normalized'!B90</f>
        <v>0.7877028786642768</v>
      </c>
      <c r="K90">
        <f>'Data-Normalized'!J90-'Data-Normalized'!B90</f>
        <v>0.82585838021377311</v>
      </c>
      <c r="L90">
        <f>'Data-Normalized'!K90-'Data-Normalized'!B90</f>
        <v>0.675854543071299</v>
      </c>
      <c r="M90">
        <f>'Data-Normalized'!L90-'Data-Normalized'!B90</f>
        <v>0.78769268506603207</v>
      </c>
      <c r="N90">
        <f>'Data-Normalized'!M90-'Data-Normalized'!B90</f>
        <v>0.71721398363089739</v>
      </c>
      <c r="O90">
        <f>'Data-Normalized'!N90-'Data-Normalized'!B90</f>
        <v>0.73790984276566451</v>
      </c>
      <c r="P90">
        <f>'Data-Normalized'!O90-'Data-Normalized'!B90</f>
        <v>0.71721398363089739</v>
      </c>
      <c r="Q90">
        <f>'Data-Normalized'!P90-'Data-Normalized'!B90</f>
        <v>0.7473629213496511</v>
      </c>
      <c r="R90">
        <f>'Data-Normalized'!Q90-'Data-Normalized'!B90</f>
        <v>-3.1206272754452646E-4</v>
      </c>
      <c r="S90">
        <f>'Data-Normalized'!R90-'Data-Normalized'!B90</f>
        <v>0.59111044570902405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1.5273514076704603E-2</v>
      </c>
      <c r="E91">
        <f>'Data-Normalized'!D91-'Data-Normalized'!B91</f>
        <v>3.4860131312906162E-2</v>
      </c>
      <c r="F91">
        <f>'Data-Normalized'!E91-'Data-Normalized'!B91</f>
        <v>5.3936259885759147E-2</v>
      </c>
      <c r="G91">
        <f>'Data-Normalized'!F91-'Data-Normalized'!B91</f>
        <v>6.1435848447139785E-2</v>
      </c>
      <c r="H91">
        <f>'Data-Normalized'!G91-'Data-Normalized'!B91</f>
        <v>7.3150903043783799E-2</v>
      </c>
      <c r="I91">
        <f>'Data-Normalized'!H91-'Data-Normalized'!B91</f>
        <v>0.72280650691426318</v>
      </c>
      <c r="J91">
        <f>'Data-Normalized'!I91-'Data-Normalized'!B91</f>
        <v>0.79423408290104158</v>
      </c>
      <c r="K91">
        <f>'Data-Normalized'!J91-'Data-Normalized'!B91</f>
        <v>0.83388706513127075</v>
      </c>
      <c r="L91">
        <f>'Data-Normalized'!K91-'Data-Normalized'!B91</f>
        <v>0.68028699077173893</v>
      </c>
      <c r="M91">
        <f>'Data-Normalized'!L91-'Data-Normalized'!B91</f>
        <v>0.79423118089074674</v>
      </c>
      <c r="N91">
        <f>'Data-Normalized'!M91-'Data-Normalized'!B91</f>
        <v>0.72280650691426318</v>
      </c>
      <c r="O91">
        <f>'Data-Normalized'!N91-'Data-Normalized'!B91</f>
        <v>0.68933371758776052</v>
      </c>
      <c r="P91">
        <f>'Data-Normalized'!O91-'Data-Normalized'!B91</f>
        <v>0.72280650691426318</v>
      </c>
      <c r="Q91">
        <f>'Data-Normalized'!P91-'Data-Normalized'!B91</f>
        <v>0.68540632469391627</v>
      </c>
      <c r="R91">
        <f>'Data-Normalized'!Q91-'Data-Normalized'!B91</f>
        <v>-1.5678403504598704E-3</v>
      </c>
      <c r="S91">
        <f>'Data-Normalized'!R91-'Data-Normalized'!B91</f>
        <v>0.60111044570902405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1.4256020012981208E-2</v>
      </c>
      <c r="E92">
        <f>'Data-Normalized'!D92-'Data-Normalized'!B92</f>
        <v>3.3491912858179984E-2</v>
      </c>
      <c r="F92">
        <f>'Data-Normalized'!E92-'Data-Normalized'!B92</f>
        <v>4.6547940667878457E-2</v>
      </c>
      <c r="G92">
        <f>'Data-Normalized'!F92-'Data-Normalized'!B92</f>
        <v>5.8406895008241061E-2</v>
      </c>
      <c r="H92">
        <f>'Data-Normalized'!G92-'Data-Normalized'!B92</f>
        <v>6.4596390132774684E-2</v>
      </c>
      <c r="I92">
        <f>'Data-Normalized'!H92-'Data-Normalized'!B92</f>
        <v>0.72896053193221011</v>
      </c>
      <c r="J92">
        <f>'Data-Normalized'!I92-'Data-Normalized'!B92</f>
        <v>0.79854583386180056</v>
      </c>
      <c r="K92">
        <f>'Data-Normalized'!J92-'Data-Normalized'!B92</f>
        <v>0.84047092467410878</v>
      </c>
      <c r="L92">
        <f>'Data-Normalized'!K92-'Data-Normalized'!B92</f>
        <v>0.68437162897028303</v>
      </c>
      <c r="M92">
        <f>'Data-Normalized'!L92-'Data-Normalized'!B92</f>
        <v>0.7985424069768795</v>
      </c>
      <c r="N92">
        <f>'Data-Normalized'!M92-'Data-Normalized'!B92</f>
        <v>0.72896053193221011</v>
      </c>
      <c r="O92">
        <f>'Data-Normalized'!N92-'Data-Normalized'!B92</f>
        <v>0.65366195866938659</v>
      </c>
      <c r="P92">
        <f>'Data-Normalized'!O92-'Data-Normalized'!B92</f>
        <v>0.72896053193221011</v>
      </c>
      <c r="Q92">
        <f>'Data-Normalized'!P92-'Data-Normalized'!B92</f>
        <v>0.63806358461997903</v>
      </c>
      <c r="R92">
        <f>'Data-Normalized'!Q92-'Data-Normalized'!B92</f>
        <v>-6.4711516412412073E-4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1.5397219930171915E-2</v>
      </c>
      <c r="E93">
        <f>'Data-Normalized'!D93-'Data-Normalized'!B93</f>
        <v>3.2794529241415946E-2</v>
      </c>
      <c r="F93">
        <f>'Data-Normalized'!E93-'Data-Normalized'!B93</f>
        <v>4.6802950675676927E-2</v>
      </c>
      <c r="G93">
        <f>'Data-Normalized'!F93-'Data-Normalized'!B93</f>
        <v>5.8205654365838785E-2</v>
      </c>
      <c r="H93">
        <f>'Data-Normalized'!G93-'Data-Normalized'!B93</f>
        <v>6.5436916208140086E-2</v>
      </c>
      <c r="I93">
        <f>'Data-Normalized'!H93-'Data-Normalized'!B93</f>
        <v>0.73279730881137839</v>
      </c>
      <c r="J93">
        <f>'Data-Normalized'!I93-'Data-Normalized'!B93</f>
        <v>0.80112341784972885</v>
      </c>
      <c r="K93">
        <f>'Data-Normalized'!J93-'Data-Normalized'!B93</f>
        <v>0.8477921329553183</v>
      </c>
      <c r="L93">
        <f>'Data-Normalized'!K93-'Data-Normalized'!B93</f>
        <v>0.6847291728775512</v>
      </c>
      <c r="M93">
        <f>'Data-Normalized'!L93-'Data-Normalized'!B93</f>
        <v>0.80112229614892738</v>
      </c>
      <c r="N93">
        <f>'Data-Normalized'!M93-'Data-Normalized'!B93</f>
        <v>0.73279730881137839</v>
      </c>
      <c r="O93">
        <f>'Data-Normalized'!N93-'Data-Normalized'!B93</f>
        <v>0.63044448990399837</v>
      </c>
      <c r="P93">
        <f>'Data-Normalized'!O93-'Data-Normalized'!B93</f>
        <v>0.73279730881137839</v>
      </c>
      <c r="Q93">
        <f>'Data-Normalized'!P93-'Data-Normalized'!B93</f>
        <v>0.59704734366125045</v>
      </c>
      <c r="R93">
        <f>'Data-Normalized'!Q93-'Data-Normalized'!B93</f>
        <v>-6.5267712610149464E-4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1.299277256378345E-2</v>
      </c>
      <c r="E94">
        <f>'Data-Normalized'!D94-'Data-Normalized'!B94</f>
        <v>3.0205500386119577E-2</v>
      </c>
      <c r="F94">
        <f>'Data-Normalized'!E94-'Data-Normalized'!B94</f>
        <v>4.533095910369267E-2</v>
      </c>
      <c r="G94">
        <f>'Data-Normalized'!F94-'Data-Normalized'!B94</f>
        <v>5.5513334669227921E-2</v>
      </c>
      <c r="H94">
        <f>'Data-Normalized'!G94-'Data-Normalized'!B94</f>
        <v>6.2927918112298004E-2</v>
      </c>
      <c r="I94">
        <f>'Data-Normalized'!H94-'Data-Normalized'!B94</f>
        <v>0.73317786030348275</v>
      </c>
      <c r="J94">
        <f>'Data-Normalized'!I94-'Data-Normalized'!B94</f>
        <v>0.79885452028510695</v>
      </c>
      <c r="K94">
        <f>'Data-Normalized'!J94-'Data-Normalized'!B94</f>
        <v>0.85422171015689086</v>
      </c>
      <c r="L94">
        <f>'Data-Normalized'!K94-'Data-Normalized'!B94</f>
        <v>0.67928297858769215</v>
      </c>
      <c r="M94">
        <f>'Data-Normalized'!L94-'Data-Normalized'!B94</f>
        <v>0.79884971322199982</v>
      </c>
      <c r="N94">
        <f>'Data-Normalized'!M94-'Data-Normalized'!B94</f>
        <v>0.73317786030348275</v>
      </c>
      <c r="O94">
        <f>'Data-Normalized'!N94-'Data-Normalized'!B94</f>
        <v>0.62467087900552876</v>
      </c>
      <c r="P94">
        <f>'Data-Normalized'!O94-'Data-Normalized'!B94</f>
        <v>0.73317786030348275</v>
      </c>
      <c r="Q94">
        <f>'Data-Normalized'!P94-'Data-Normalized'!B94</f>
        <v>0.56116855879341188</v>
      </c>
      <c r="R94">
        <f>'Data-Normalized'!Q94-'Data-Normalized'!B94</f>
        <v>-1.2365045259675189E-3</v>
      </c>
      <c r="S94">
        <f>'Data-Normalized'!R94-'Data-Normalized'!B94</f>
        <v>0.62779373026002594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1.2012435452979101E-2</v>
      </c>
      <c r="E95">
        <f>'Data-Normalized'!D95-'Data-Normalized'!B95</f>
        <v>2.9273796224332668E-2</v>
      </c>
      <c r="F95">
        <f>'Data-Normalized'!E95-'Data-Normalized'!B95</f>
        <v>4.3045899569755686E-2</v>
      </c>
      <c r="G95">
        <f>'Data-Normalized'!F95-'Data-Normalized'!B95</f>
        <v>5.4512143717001776E-2</v>
      </c>
      <c r="H95">
        <f>'Data-Normalized'!G95-'Data-Normalized'!B95</f>
        <v>6.0235405544714266E-2</v>
      </c>
      <c r="I95">
        <f>'Data-Normalized'!H95-'Data-Normalized'!B95</f>
        <v>0.73085821427206721</v>
      </c>
      <c r="J95">
        <f>'Data-Normalized'!I95-'Data-Normalized'!B95</f>
        <v>0.78972607836397779</v>
      </c>
      <c r="K95">
        <f>'Data-Normalized'!J95-'Data-Normalized'!B95</f>
        <v>0.8590587583273368</v>
      </c>
      <c r="L95">
        <f>'Data-Normalized'!K95-'Data-Normalized'!B95</f>
        <v>0.66831368720302919</v>
      </c>
      <c r="M95">
        <f>'Data-Normalized'!L95-'Data-Normalized'!B95</f>
        <v>0.78972442643773244</v>
      </c>
      <c r="N95">
        <f>'Data-Normalized'!M95-'Data-Normalized'!B95</f>
        <v>0.73085821427206721</v>
      </c>
      <c r="O95">
        <f>'Data-Normalized'!N95-'Data-Normalized'!B95</f>
        <v>0.63334643868267781</v>
      </c>
      <c r="P95">
        <f>'Data-Normalized'!O95-'Data-Normalized'!B95</f>
        <v>0.73085821427206721</v>
      </c>
      <c r="Q95">
        <f>'Data-Normalized'!P95-'Data-Normalized'!B95</f>
        <v>0.53591657782373159</v>
      </c>
      <c r="R95">
        <f>'Data-Normalized'!Q95-'Data-Normalized'!B95</f>
        <v>-7.4771880874220653E-4</v>
      </c>
      <c r="S95">
        <f>'Data-Normalized'!R95-'Data-Normalized'!B95</f>
        <v>0.51297527168631618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1.3859622336522701E-2</v>
      </c>
      <c r="E96">
        <f>'Data-Normalized'!D96-'Data-Normalized'!B96</f>
        <v>2.7757709531500502E-2</v>
      </c>
      <c r="F96">
        <f>'Data-Normalized'!E96-'Data-Normalized'!B96</f>
        <v>3.9966235348435589E-2</v>
      </c>
      <c r="G96">
        <f>'Data-Normalized'!F96-'Data-Normalized'!B96</f>
        <v>5.0518708232591289E-2</v>
      </c>
      <c r="H96">
        <f>'Data-Normalized'!G96-'Data-Normalized'!B96</f>
        <v>5.8034306608481565E-2</v>
      </c>
      <c r="I96">
        <f>'Data-Normalized'!H96-'Data-Normalized'!B96</f>
        <v>0.71524481809656382</v>
      </c>
      <c r="J96">
        <f>'Data-Normalized'!I96-'Data-Normalized'!B96</f>
        <v>0.78221697877347984</v>
      </c>
      <c r="K96">
        <f>'Data-Normalized'!J96-'Data-Normalized'!B96</f>
        <v>0.87369331994010668</v>
      </c>
      <c r="L96">
        <f>'Data-Normalized'!K96-'Data-Normalized'!B96</f>
        <v>0.65281071681840419</v>
      </c>
      <c r="M96">
        <f>'Data-Normalized'!L96-'Data-Normalized'!B96</f>
        <v>0.78222228367541491</v>
      </c>
      <c r="N96">
        <f>'Data-Normalized'!M96-'Data-Normalized'!B96</f>
        <v>0.71524481809656382</v>
      </c>
      <c r="O96">
        <f>'Data-Normalized'!N96-'Data-Normalized'!B96</f>
        <v>0.76832157385687738</v>
      </c>
      <c r="P96">
        <f>'Data-Normalized'!O96-'Data-Normalized'!B96</f>
        <v>0.71524481809656382</v>
      </c>
      <c r="Q96">
        <f>'Data-Normalized'!P96-'Data-Normalized'!B96</f>
        <v>0.73572063639088348</v>
      </c>
      <c r="R96">
        <f>'Data-Normalized'!Q96-'Data-Normalized'!B96</f>
        <v>-3.3911734330943633E-4</v>
      </c>
      <c r="S96">
        <f>'Data-Normalized'!R96-'Data-Normalized'!B96</f>
        <v>0.52297527168631619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1.1167884300184838E-2</v>
      </c>
      <c r="E97">
        <f>'Data-Normalized'!D97-'Data-Normalized'!B97</f>
        <v>2.5220671303172668E-2</v>
      </c>
      <c r="F97">
        <f>'Data-Normalized'!E97-'Data-Normalized'!B97</f>
        <v>3.67561651167716E-2</v>
      </c>
      <c r="G97">
        <f>'Data-Normalized'!F97-'Data-Normalized'!B97</f>
        <v>4.569884637943325E-2</v>
      </c>
      <c r="H97">
        <f>'Data-Normalized'!G97-'Data-Normalized'!B97</f>
        <v>5.1450013612132736E-2</v>
      </c>
      <c r="I97">
        <f>'Data-Normalized'!H97-'Data-Normalized'!B97</f>
        <v>0.67886580180947753</v>
      </c>
      <c r="J97">
        <f>'Data-Normalized'!I97-'Data-Normalized'!B97</f>
        <v>0.75791505864936348</v>
      </c>
      <c r="K97">
        <f>'Data-Normalized'!J97-'Data-Normalized'!B97</f>
        <v>0.87452580084644871</v>
      </c>
      <c r="L97">
        <f>'Data-Normalized'!K97-'Data-Normalized'!B97</f>
        <v>0.613184892423418</v>
      </c>
      <c r="M97">
        <f>'Data-Normalized'!L97-'Data-Normalized'!B97</f>
        <v>0.75791147699338779</v>
      </c>
      <c r="N97">
        <f>'Data-Normalized'!M97-'Data-Normalized'!B97</f>
        <v>0.67886580180947753</v>
      </c>
      <c r="O97">
        <f>'Data-Normalized'!N97-'Data-Normalized'!B97</f>
        <v>0.75873754039617025</v>
      </c>
      <c r="P97">
        <f>'Data-Normalized'!O97-'Data-Normalized'!B97</f>
        <v>0.67886580180947753</v>
      </c>
      <c r="Q97">
        <f>'Data-Normalized'!P97-'Data-Normalized'!B97</f>
        <v>0.79356153687378794</v>
      </c>
      <c r="R97">
        <f>'Data-Normalized'!Q97-'Data-Normalized'!B97</f>
        <v>-4.3733286061192755E-4</v>
      </c>
      <c r="S97">
        <f>'Data-Normalized'!R97-'Data-Normalized'!B97</f>
        <v>0.5329752716863162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1.3354236644723884E-2</v>
      </c>
      <c r="E98">
        <f>'Data-Normalized'!D98-'Data-Normalized'!B98</f>
        <v>2.3309016152517563E-2</v>
      </c>
      <c r="F98">
        <f>'Data-Normalized'!E98-'Data-Normalized'!B98</f>
        <v>3.4329425978025081E-2</v>
      </c>
      <c r="G98">
        <f>'Data-Normalized'!F98-'Data-Normalized'!B98</f>
        <v>4.2432423848759844E-2</v>
      </c>
      <c r="H98">
        <f>'Data-Normalized'!G98-'Data-Normalized'!B98</f>
        <v>4.696175326240775E-2</v>
      </c>
      <c r="I98">
        <f>'Data-Normalized'!H98-'Data-Normalized'!B98</f>
        <v>0.65885566719470812</v>
      </c>
      <c r="J98">
        <f>'Data-Normalized'!I98-'Data-Normalized'!B98</f>
        <v>0.73744206802917223</v>
      </c>
      <c r="K98">
        <f>'Data-Normalized'!J98-'Data-Normalized'!B98</f>
        <v>0.86867901617377064</v>
      </c>
      <c r="L98">
        <f>'Data-Normalized'!K98-'Data-Normalized'!B98</f>
        <v>0.58337483362976461</v>
      </c>
      <c r="M98">
        <f>'Data-Normalized'!L98-'Data-Normalized'!B98</f>
        <v>0.73742685554778509</v>
      </c>
      <c r="N98">
        <f>'Data-Normalized'!M98-'Data-Normalized'!B98</f>
        <v>0.65885566719470812</v>
      </c>
      <c r="O98">
        <f>'Data-Normalized'!N98-'Data-Normalized'!B98</f>
        <v>0.70892175853070838</v>
      </c>
      <c r="P98">
        <f>'Data-Normalized'!O98-'Data-Normalized'!B98</f>
        <v>0.65885566719470812</v>
      </c>
      <c r="Q98">
        <f>'Data-Normalized'!P98-'Data-Normalized'!B98</f>
        <v>0.72451977241611965</v>
      </c>
      <c r="R98">
        <f>'Data-Normalized'!Q98-'Data-Normalized'!B98</f>
        <v>-3.0656406794595664E-4</v>
      </c>
      <c r="S98">
        <f>'Data-Normalized'!R98-'Data-Normalized'!B98</f>
        <v>0.35024926026544773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1.099840838040627E-2</v>
      </c>
      <c r="E99">
        <f>'Data-Normalized'!D99-'Data-Normalized'!B99</f>
        <v>2.1468695605174386E-2</v>
      </c>
      <c r="F99">
        <f>'Data-Normalized'!E99-'Data-Normalized'!B99</f>
        <v>2.9794938174763745E-2</v>
      </c>
      <c r="G99">
        <f>'Data-Normalized'!F99-'Data-Normalized'!B99</f>
        <v>3.7241096962472568E-2</v>
      </c>
      <c r="H99">
        <f>'Data-Normalized'!G99-'Data-Normalized'!B99</f>
        <v>4.1614491471769134E-2</v>
      </c>
      <c r="I99">
        <f>'Data-Normalized'!H99-'Data-Normalized'!B99</f>
        <v>0.68397673933933567</v>
      </c>
      <c r="J99">
        <f>'Data-Normalized'!I99-'Data-Normalized'!B99</f>
        <v>0.74190143267986663</v>
      </c>
      <c r="K99">
        <f>'Data-Normalized'!J99-'Data-Normalized'!B99</f>
        <v>0.86921068062634432</v>
      </c>
      <c r="L99">
        <f>'Data-Normalized'!K99-'Data-Normalized'!B99</f>
        <v>0.60175929201499367</v>
      </c>
      <c r="M99">
        <f>'Data-Normalized'!L99-'Data-Normalized'!B99</f>
        <v>0.74190062161202797</v>
      </c>
      <c r="N99">
        <f>'Data-Normalized'!M99-'Data-Normalized'!B99</f>
        <v>0.68397673933933567</v>
      </c>
      <c r="O99">
        <f>'Data-Normalized'!N99-'Data-Normalized'!B99</f>
        <v>0.70817619909385954</v>
      </c>
      <c r="P99">
        <f>'Data-Normalized'!O99-'Data-Normalized'!B99</f>
        <v>0.68397673933933567</v>
      </c>
      <c r="Q99">
        <f>'Data-Normalized'!P99-'Data-Normalized'!B99</f>
        <v>0.75493035169913969</v>
      </c>
      <c r="R99">
        <f>'Data-Normalized'!Q99-'Data-Normalized'!B99</f>
        <v>-3.1004959654527819E-4</v>
      </c>
      <c r="S99">
        <f>'Data-Normalized'!R99-'Data-Normalized'!B99</f>
        <v>0.36024926026544785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7.7432274681163774E-3</v>
      </c>
      <c r="E100">
        <f>'Data-Normalized'!D100-'Data-Normalized'!B100</f>
        <v>1.7094374183133469E-2</v>
      </c>
      <c r="F100">
        <f>'Data-Normalized'!E100-'Data-Normalized'!B100</f>
        <v>2.5539512047549083E-2</v>
      </c>
      <c r="G100">
        <f>'Data-Normalized'!F100-'Data-Normalized'!B100</f>
        <v>3.1014822334332622E-2</v>
      </c>
      <c r="H100">
        <f>'Data-Normalized'!G100-'Data-Normalized'!B100</f>
        <v>3.5177959402846869E-2</v>
      </c>
      <c r="I100">
        <f>'Data-Normalized'!H100-'Data-Normalized'!B100</f>
        <v>0.70726108830490031</v>
      </c>
      <c r="J100">
        <f>'Data-Normalized'!I100-'Data-Normalized'!B100</f>
        <v>0.72335892348476394</v>
      </c>
      <c r="K100">
        <f>'Data-Normalized'!J100-'Data-Normalized'!B100</f>
        <v>0.84904102706622087</v>
      </c>
      <c r="L100">
        <f>'Data-Normalized'!K100-'Data-Normalized'!B100</f>
        <v>0.60896030585682237</v>
      </c>
      <c r="M100">
        <f>'Data-Normalized'!L100-'Data-Normalized'!B100</f>
        <v>0.72335854297342372</v>
      </c>
      <c r="N100">
        <f>'Data-Normalized'!M100-'Data-Normalized'!B100</f>
        <v>0.70726108830490031</v>
      </c>
      <c r="O100">
        <f>'Data-Normalized'!N100-'Data-Normalized'!B100</f>
        <v>0.71703338423056528</v>
      </c>
      <c r="P100">
        <f>'Data-Normalized'!O100-'Data-Normalized'!B100</f>
        <v>0.70726108830490031</v>
      </c>
      <c r="Q100">
        <f>'Data-Normalized'!P100-'Data-Normalized'!B100</f>
        <v>0.74187588966427453</v>
      </c>
      <c r="R100">
        <f>'Data-Normalized'!Q100-'Data-Normalized'!B100</f>
        <v>-5.8099529369123881E-4</v>
      </c>
      <c r="S100">
        <f>'Data-Normalized'!R100-'Data-Normalized'!B100</f>
        <v>0.37024926026544785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2.4509265857567561E-2</v>
      </c>
      <c r="E101">
        <f>'Data-Normalized'!D101-'Data-Normalized'!B101</f>
        <v>1.3590593874011327E-2</v>
      </c>
      <c r="F101">
        <f>'Data-Normalized'!E101-'Data-Normalized'!B101</f>
        <v>2.0236511450350755E-2</v>
      </c>
      <c r="G101">
        <f>'Data-Normalized'!F101-'Data-Normalized'!B101</f>
        <v>2.5586077603175834E-2</v>
      </c>
      <c r="H101">
        <f>'Data-Normalized'!G101-'Data-Normalized'!B101</f>
        <v>2.9376246767304846E-2</v>
      </c>
      <c r="I101">
        <f>'Data-Normalized'!H101-'Data-Normalized'!B101</f>
        <v>0.73065884393452341</v>
      </c>
      <c r="J101">
        <f>'Data-Normalized'!I101-'Data-Normalized'!B101</f>
        <v>0.73117939643717911</v>
      </c>
      <c r="K101">
        <f>'Data-Normalized'!J101-'Data-Normalized'!B101</f>
        <v>0.85087249344190496</v>
      </c>
      <c r="L101">
        <f>'Data-Normalized'!K101-'Data-Normalized'!B101</f>
        <v>0.62913707027731935</v>
      </c>
      <c r="M101">
        <f>'Data-Normalized'!L101-'Data-Normalized'!B101</f>
        <v>0.73116983000682734</v>
      </c>
      <c r="N101">
        <f>'Data-Normalized'!M101-'Data-Normalized'!B101</f>
        <v>0.73065884393452341</v>
      </c>
      <c r="O101">
        <f>'Data-Normalized'!N101-'Data-Normalized'!B101</f>
        <v>0.72320060809018749</v>
      </c>
      <c r="P101">
        <f>'Data-Normalized'!O101-'Data-Normalized'!B101</f>
        <v>0.73065884393452341</v>
      </c>
      <c r="Q101">
        <f>'Data-Normalized'!P101-'Data-Normalized'!B101</f>
        <v>0.73244329844456646</v>
      </c>
      <c r="R101">
        <f>'Data-Normalized'!Q101-'Data-Normalized'!B101</f>
        <v>-2.8744188406010923E-4</v>
      </c>
      <c r="S101">
        <f>'Data-Normalized'!R101-'Data-Normalized'!B101</f>
        <v>0.34070205355531602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2.3808075918797137E-2</v>
      </c>
      <c r="E102">
        <f>'Data-Normalized'!D102-'Data-Normalized'!B102</f>
        <v>1.0402083854119858E-2</v>
      </c>
      <c r="F102">
        <f>'Data-Normalized'!E102-'Data-Normalized'!B102</f>
        <v>1.5965411278942267E-2</v>
      </c>
      <c r="G102">
        <f>'Data-Normalized'!F102-'Data-Normalized'!B102</f>
        <v>1.8370722107544469E-2</v>
      </c>
      <c r="H102">
        <f>'Data-Normalized'!G102-'Data-Normalized'!B102</f>
        <v>2.1625899086761154E-2</v>
      </c>
      <c r="I102">
        <f>'Data-Normalized'!H102-'Data-Normalized'!B102</f>
        <v>0.74830194985751841</v>
      </c>
      <c r="J102">
        <f>'Data-Normalized'!I102-'Data-Normalized'!B102</f>
        <v>0.72971506905285388</v>
      </c>
      <c r="K102">
        <f>'Data-Normalized'!J102-'Data-Normalized'!B102</f>
        <v>0.82753907726587417</v>
      </c>
      <c r="L102">
        <f>'Data-Normalized'!K102-'Data-Normalized'!B102</f>
        <v>0.64076750172275787</v>
      </c>
      <c r="M102">
        <f>'Data-Normalized'!L102-'Data-Normalized'!B102</f>
        <v>0.72971274578271283</v>
      </c>
      <c r="N102">
        <f>'Data-Normalized'!M102-'Data-Normalized'!B102</f>
        <v>0.74830194985751841</v>
      </c>
      <c r="O102">
        <f>'Data-Normalized'!N102-'Data-Normalized'!B102</f>
        <v>0.66986636249624165</v>
      </c>
      <c r="P102">
        <f>'Data-Normalized'!O102-'Data-Normalized'!B102</f>
        <v>0.74830194985751841</v>
      </c>
      <c r="Q102">
        <f>'Data-Normalized'!P102-'Data-Normalized'!B102</f>
        <v>0.65611831508599938</v>
      </c>
      <c r="R102">
        <f>'Data-Normalized'!Q102-'Data-Normalized'!B102</f>
        <v>-3.4694949005675824E-4</v>
      </c>
      <c r="S102">
        <f>'Data-Normalized'!R102-'Data-Normalized'!B102</f>
        <v>0.35070205355531603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1.858490989771747E-2</v>
      </c>
      <c r="E103">
        <f>'Data-Normalized'!D103-'Data-Normalized'!B103</f>
        <v>8.9335905383101585E-3</v>
      </c>
      <c r="F103">
        <f>'Data-Normalized'!E103-'Data-Normalized'!B103</f>
        <v>1.5786226256622383E-2</v>
      </c>
      <c r="G103">
        <f>'Data-Normalized'!F103-'Data-Normalized'!B103</f>
        <v>1.059029651044158E-2</v>
      </c>
      <c r="H103">
        <f>'Data-Normalized'!G103-'Data-Normalized'!B103</f>
        <v>1.2556003658793113E-2</v>
      </c>
      <c r="I103">
        <f>'Data-Normalized'!H103-'Data-Normalized'!B103</f>
        <v>0.71994653013693388</v>
      </c>
      <c r="J103">
        <f>'Data-Normalized'!I103-'Data-Normalized'!B103</f>
        <v>0.61970946342717681</v>
      </c>
      <c r="K103">
        <f>'Data-Normalized'!J103-'Data-Normalized'!B103</f>
        <v>0.71831552190972592</v>
      </c>
      <c r="L103">
        <f>'Data-Normalized'!K103-'Data-Normalized'!B103</f>
        <v>0.57449709477874844</v>
      </c>
      <c r="M103">
        <f>'Data-Normalized'!L103-'Data-Normalized'!B103</f>
        <v>0.61970289229259878</v>
      </c>
      <c r="N103">
        <f>'Data-Normalized'!M103-'Data-Normalized'!B103</f>
        <v>0.71994653013693388</v>
      </c>
      <c r="O103">
        <f>'Data-Normalized'!N103-'Data-Normalized'!B103</f>
        <v>0.61450424188771435</v>
      </c>
      <c r="P103">
        <f>'Data-Normalized'!O103-'Data-Normalized'!B103</f>
        <v>0.71994653013693388</v>
      </c>
      <c r="Q103">
        <f>'Data-Normalized'!P103-'Data-Normalized'!B103</f>
        <v>0.74492141818234758</v>
      </c>
      <c r="R103">
        <f>'Data-Normalized'!Q103-'Data-Normalized'!B103</f>
        <v>-1.3872756200852994E-4</v>
      </c>
      <c r="S103">
        <f>'Data-Normalized'!R103-'Data-Normalized'!B103</f>
        <v>0.27167264903565891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1.9831912224483401E-2</v>
      </c>
      <c r="D2">
        <f>MAX(Data!E3:E102)</f>
        <v>7.8061696214490398E-3</v>
      </c>
      <c r="E2">
        <f>MAX(Data!F3:F102)</f>
        <v>4.3589879497036299E-3</v>
      </c>
      <c r="F2">
        <f>MAX(Data!G3:G102)</f>
        <v>2.8699245649826798E-3</v>
      </c>
      <c r="G2">
        <f>MAX(Data!H3:H102)</f>
        <v>2.08944695492885E-3</v>
      </c>
      <c r="H2">
        <f>MAX(Data!I3:I102)</f>
        <v>16.303297083546301</v>
      </c>
      <c r="I2">
        <f>MAX(Data!J3:J102)</f>
        <v>476378.58</v>
      </c>
      <c r="J2">
        <f>MAX(Data!K3:K102)</f>
        <v>410416.38</v>
      </c>
      <c r="K2">
        <f>MAX(Data!L3:L102)</f>
        <v>0.86391262460112295</v>
      </c>
      <c r="L2">
        <f>MAX(Data!M3:M102)</f>
        <v>0.85709724310776902</v>
      </c>
      <c r="M2">
        <f>MAX(Data!N3:N102)</f>
        <v>16.303297083546301</v>
      </c>
      <c r="N2">
        <f>MAX(Data!O3:O102)</f>
        <v>0.95870554809280195</v>
      </c>
      <c r="O2">
        <f>MAX(Data!P3:P102)</f>
        <v>16.303297083546301</v>
      </c>
      <c r="P2">
        <f>MAX(Data!Q3:Q102)</f>
        <v>0.94573702274920501</v>
      </c>
      <c r="Q2">
        <f>MAX(Data!R3:R102)</f>
        <v>134538388.25999999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Normal: 42 clusters</v>
      </c>
      <c r="D3" s="2" t="str">
        <f>Data!E2</f>
        <v>84 clusters</v>
      </c>
      <c r="E3" s="2" t="str">
        <f>Data!F2</f>
        <v>126 clusters</v>
      </c>
      <c r="F3" s="2" t="str">
        <f>Data!G2</f>
        <v>168 clusters</v>
      </c>
      <c r="G3" s="2" t="str">
        <f>Data!H2</f>
        <v>210 clusters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0.9804893688400852</v>
      </c>
      <c r="D4">
        <f>IF(M_2=0,0,Data!E3/M_2)</f>
        <v>0.99806523968273364</v>
      </c>
      <c r="E4">
        <f>IF(M_3=0,0,Data!F3/M_3)</f>
        <v>0.9939917086793093</v>
      </c>
      <c r="F4">
        <f>IF(M_4=0,0,Data!G3/M_4)</f>
        <v>0.97826138714092437</v>
      </c>
      <c r="G4">
        <f>IF(M_5=0,0,Data!H3/M_5)</f>
        <v>1</v>
      </c>
      <c r="H4">
        <f>IF(M_6=0,0,Data!I3/M_6)</f>
        <v>0.9998793684760191</v>
      </c>
      <c r="I4">
        <f>IF(M_7=0,0,Data!J3/M_7)</f>
        <v>0.99996502781464269</v>
      </c>
      <c r="J4">
        <f>IF(M_8=0,0,Data!K3/M_8)</f>
        <v>1</v>
      </c>
      <c r="K4">
        <f>IF(M_9=0,0,Data!L3/M_9)</f>
        <v>0.99986394013090019</v>
      </c>
      <c r="L4">
        <f>IF(M_10=0,0,Data!M3/M_10)</f>
        <v>0.99996424204028256</v>
      </c>
      <c r="M4">
        <f>IF(M_11=0,0,Data!N3/M_11)</f>
        <v>0.9998793684760191</v>
      </c>
      <c r="N4">
        <f>IF(M_12=0,0,Data!O3/M_12)</f>
        <v>1</v>
      </c>
      <c r="O4">
        <f>IF(M_13=0,0,Data!P3/M_13)</f>
        <v>0.9998793684760191</v>
      </c>
      <c r="P4">
        <f>IF(M_14=0,0,Data!Q3/M_14)</f>
        <v>0.99689787665404839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0.99949460342764151</v>
      </c>
      <c r="E5">
        <f>IF(M_3=0,0,Data!F4/M_3)</f>
        <v>1</v>
      </c>
      <c r="F5">
        <f>IF(M_4=0,0,Data!G4/M_4)</f>
        <v>1</v>
      </c>
      <c r="G5">
        <f>IF(M_5=0,0,Data!H4/M_5)</f>
        <v>0.99403350848210725</v>
      </c>
      <c r="H5">
        <f>IF(M_6=0,0,Data!I4/M_6)</f>
        <v>1</v>
      </c>
      <c r="I5">
        <f>IF(M_7=0,0,Data!J4/M_7)</f>
        <v>1</v>
      </c>
      <c r="J5">
        <f>IF(M_8=0,0,Data!K4/M_8)</f>
        <v>0.99982861307825965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0.99749077452069668</v>
      </c>
      <c r="O5">
        <f>IF(M_13=0,0,Data!P4/M_13)</f>
        <v>1</v>
      </c>
      <c r="P5">
        <f>IF(M_14=0,0,Data!Q4/M_14)</f>
        <v>0.99501956559368288</v>
      </c>
      <c r="Q5">
        <f>IF(M_15=0,0,Data!R4/M_15)</f>
        <v>0.98427376403594802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0.95881683166799736</v>
      </c>
      <c r="D6">
        <f>IF(M_2=0,0,Data!E5/M_2)</f>
        <v>1</v>
      </c>
      <c r="E6">
        <f>IF(M_3=0,0,Data!F5/M_3)</f>
        <v>0.99766878447270058</v>
      </c>
      <c r="F6">
        <f>IF(M_4=0,0,Data!G5/M_4)</f>
        <v>0.9816910925500103</v>
      </c>
      <c r="G6">
        <f>IF(M_5=0,0,Data!H5/M_5)</f>
        <v>0.97293163611474609</v>
      </c>
      <c r="H6">
        <f>IF(M_6=0,0,Data!I5/M_6)</f>
        <v>0.99997357283475286</v>
      </c>
      <c r="I6">
        <f>IF(M_7=0,0,Data!J5/M_7)</f>
        <v>0.99989705666447048</v>
      </c>
      <c r="J6">
        <f>IF(M_8=0,0,Data!K5/M_8)</f>
        <v>0.99970449522506866</v>
      </c>
      <c r="K6">
        <f>IF(M_9=0,0,Data!L5/M_9)</f>
        <v>0.99992390296522149</v>
      </c>
      <c r="L6">
        <f>IF(M_10=0,0,Data!M5/M_10)</f>
        <v>0.9998913476013721</v>
      </c>
      <c r="M6">
        <f>IF(M_11=0,0,Data!N5/M_11)</f>
        <v>0.99997357283475286</v>
      </c>
      <c r="N6">
        <f>IF(M_12=0,0,Data!O5/M_12)</f>
        <v>0.99667298774467172</v>
      </c>
      <c r="O6">
        <f>IF(M_13=0,0,Data!P5/M_13)</f>
        <v>0.99997357283475286</v>
      </c>
      <c r="P6">
        <f>IF(M_14=0,0,Data!Q5/M_14)</f>
        <v>0.99418824292459618</v>
      </c>
      <c r="Q6">
        <f>IF(M_15=0,0,Data!R5/M_15)</f>
        <v>0.9729619857421653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0.97300127444856876</v>
      </c>
      <c r="D7">
        <f>IF(M_2=0,0,Data!E6/M_2)</f>
        <v>0.96975536468147183</v>
      </c>
      <c r="E7">
        <f>IF(M_3=0,0,Data!F6/M_3)</f>
        <v>0.98623785569032174</v>
      </c>
      <c r="F7">
        <f>IF(M_4=0,0,Data!G6/M_4)</f>
        <v>0.95126482224753739</v>
      </c>
      <c r="G7">
        <f>IF(M_5=0,0,Data!H6/M_5)</f>
        <v>0.94468506820565556</v>
      </c>
      <c r="H7">
        <f>IF(M_6=0,0,Data!I6/M_6)</f>
        <v>0.9997543033673757</v>
      </c>
      <c r="I7">
        <f>IF(M_7=0,0,Data!J6/M_7)</f>
        <v>0.99986594695336628</v>
      </c>
      <c r="J7">
        <f>IF(M_8=0,0,Data!K6/M_8)</f>
        <v>0.99987719788376861</v>
      </c>
      <c r="K7">
        <f>IF(M_9=0,0,Data!L6/M_9)</f>
        <v>0.99970698412256809</v>
      </c>
      <c r="L7">
        <f>IF(M_10=0,0,Data!M6/M_10)</f>
        <v>0.99985358452241779</v>
      </c>
      <c r="M7">
        <f>IF(M_11=0,0,Data!N6/M_11)</f>
        <v>0.9997543033673757</v>
      </c>
      <c r="N7">
        <f>IF(M_12=0,0,Data!O6/M_12)</f>
        <v>0.99690627909842988</v>
      </c>
      <c r="O7">
        <f>IF(M_13=0,0,Data!P6/M_13)</f>
        <v>0.9997543033673757</v>
      </c>
      <c r="P7">
        <f>IF(M_14=0,0,Data!Q6/M_14)</f>
        <v>1</v>
      </c>
      <c r="Q7">
        <f>IF(M_15=0,0,Data!R6/M_15)</f>
        <v>0.96375644079683287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0.94705996483719068</v>
      </c>
      <c r="D8">
        <f>IF(M_2=0,0,Data!E7/M_2)</f>
        <v>0.94063042599572022</v>
      </c>
      <c r="E8">
        <f>IF(M_3=0,0,Data!F7/M_3)</f>
        <v>0.9505750469787928</v>
      </c>
      <c r="F8">
        <f>IF(M_4=0,0,Data!G7/M_4)</f>
        <v>0.94047859959325419</v>
      </c>
      <c r="G8">
        <f>IF(M_5=0,0,Data!H7/M_5)</f>
        <v>0.95236068822005127</v>
      </c>
      <c r="H8">
        <f>IF(M_6=0,0,Data!I7/M_6)</f>
        <v>0.99962324079542175</v>
      </c>
      <c r="I8">
        <f>IF(M_7=0,0,Data!J7/M_7)</f>
        <v>0.99987300016721992</v>
      </c>
      <c r="J8">
        <f>IF(M_8=0,0,Data!K7/M_8)</f>
        <v>0.9999286578181894</v>
      </c>
      <c r="K8">
        <f>IF(M_9=0,0,Data!L7/M_9)</f>
        <v>0.99959551716096251</v>
      </c>
      <c r="L8">
        <f>IF(M_10=0,0,Data!M7/M_10)</f>
        <v>0.9998755572873852</v>
      </c>
      <c r="M8">
        <f>IF(M_11=0,0,Data!N7/M_11)</f>
        <v>0.99962324079542175</v>
      </c>
      <c r="N8">
        <f>IF(M_12=0,0,Data!O7/M_12)</f>
        <v>0.99884505172970395</v>
      </c>
      <c r="O8">
        <f>IF(M_13=0,0,Data!P7/M_13)</f>
        <v>0.99962324079542175</v>
      </c>
      <c r="P8">
        <f>IF(M_14=0,0,Data!Q7/M_14)</f>
        <v>0.99641379477823999</v>
      </c>
      <c r="Q8">
        <f>IF(M_15=0,0,Data!R7/M_15)</f>
        <v>0.95753688509364643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0.97067801597822723</v>
      </c>
      <c r="D9">
        <f>IF(M_2=0,0,Data!E8/M_2)</f>
        <v>0.98391785345464144</v>
      </c>
      <c r="E9">
        <f>IF(M_3=0,0,Data!F8/M_3)</f>
        <v>0.97284470801969791</v>
      </c>
      <c r="F9">
        <f>IF(M_4=0,0,Data!G8/M_4)</f>
        <v>0.96395425198463569</v>
      </c>
      <c r="G9">
        <f>IF(M_5=0,0,Data!H8/M_5)</f>
        <v>0.90351437663595768</v>
      </c>
      <c r="H9">
        <f>IF(M_6=0,0,Data!I8/M_6)</f>
        <v>0.99955666476736194</v>
      </c>
      <c r="I9">
        <f>IF(M_7=0,0,Data!J8/M_7)</f>
        <v>0.99968063215604697</v>
      </c>
      <c r="J9">
        <f>IF(M_8=0,0,Data!K8/M_8)</f>
        <v>0.99954821491286483</v>
      </c>
      <c r="K9">
        <f>IF(M_9=0,0,Data!L8/M_9)</f>
        <v>0.99938492668431345</v>
      </c>
      <c r="L9">
        <f>IF(M_10=0,0,Data!M8/M_10)</f>
        <v>0.99967964042865154</v>
      </c>
      <c r="M9">
        <f>IF(M_11=0,0,Data!N8/M_11)</f>
        <v>0.99955666476736194</v>
      </c>
      <c r="N9">
        <f>IF(M_12=0,0,Data!O8/M_12)</f>
        <v>0.9960875328947999</v>
      </c>
      <c r="O9">
        <f>IF(M_13=0,0,Data!P8/M_13)</f>
        <v>0.99955666476736194</v>
      </c>
      <c r="P9">
        <f>IF(M_14=0,0,Data!Q8/M_14)</f>
        <v>0.99595810081153746</v>
      </c>
      <c r="Q9">
        <f>IF(M_15=0,0,Data!R8/M_15)</f>
        <v>0.94996621761967881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0.96243218681544429</v>
      </c>
      <c r="D10">
        <f>IF(M_2=0,0,Data!E9/M_2)</f>
        <v>0.96048825455481512</v>
      </c>
      <c r="E10">
        <f>IF(M_3=0,0,Data!F9/M_3)</f>
        <v>0.96151928274803222</v>
      </c>
      <c r="F10">
        <f>IF(M_4=0,0,Data!G9/M_4)</f>
        <v>0.99975734306658892</v>
      </c>
      <c r="G10">
        <f>IF(M_5=0,0,Data!H9/M_5)</f>
        <v>0.9406470039914494</v>
      </c>
      <c r="H10">
        <f>IF(M_6=0,0,Data!I9/M_6)</f>
        <v>0.99910232557387613</v>
      </c>
      <c r="I10">
        <f>IF(M_7=0,0,Data!J9/M_7)</f>
        <v>0.9994663068184132</v>
      </c>
      <c r="J10">
        <f>IF(M_8=0,0,Data!K9/M_8)</f>
        <v>0.99988343545157721</v>
      </c>
      <c r="K10">
        <f>IF(M_9=0,0,Data!L9/M_9)</f>
        <v>0.99895018047121298</v>
      </c>
      <c r="L10">
        <f>IF(M_10=0,0,Data!M9/M_10)</f>
        <v>0.9994685180823738</v>
      </c>
      <c r="M10">
        <f>IF(M_11=0,0,Data!N9/M_11)</f>
        <v>0.99910232557387613</v>
      </c>
      <c r="N10">
        <f>IF(M_12=0,0,Data!O9/M_12)</f>
        <v>0.99914936519671105</v>
      </c>
      <c r="O10">
        <f>IF(M_13=0,0,Data!P9/M_13)</f>
        <v>0.99910232557387613</v>
      </c>
      <c r="P10">
        <f>IF(M_14=0,0,Data!Q9/M_14)</f>
        <v>0.99897267190745942</v>
      </c>
      <c r="Q10">
        <f>IF(M_15=0,0,Data!R9/M_15)</f>
        <v>0.94015900395327068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0.94085654239203076</v>
      </c>
      <c r="D11">
        <f>IF(M_2=0,0,Data!E10/M_2)</f>
        <v>0.97457943407101444</v>
      </c>
      <c r="E11">
        <f>IF(M_3=0,0,Data!F10/M_3)</f>
        <v>0.97054411273421615</v>
      </c>
      <c r="F11">
        <f>IF(M_4=0,0,Data!G10/M_4)</f>
        <v>0.96271956930381009</v>
      </c>
      <c r="G11">
        <f>IF(M_5=0,0,Data!H10/M_5)</f>
        <v>0.93933617272353953</v>
      </c>
      <c r="H11">
        <f>IF(M_6=0,0,Data!I10/M_6)</f>
        <v>0.99887363329752898</v>
      </c>
      <c r="I11">
        <f>IF(M_7=0,0,Data!J10/M_7)</f>
        <v>0.99895570451551363</v>
      </c>
      <c r="J11">
        <f>IF(M_8=0,0,Data!K10/M_8)</f>
        <v>0.99956015400749842</v>
      </c>
      <c r="K11">
        <f>IF(M_9=0,0,Data!L10/M_9)</f>
        <v>0.99841815912720122</v>
      </c>
      <c r="L11">
        <f>IF(M_10=0,0,Data!M10/M_10)</f>
        <v>0.99894747949410501</v>
      </c>
      <c r="M11">
        <f>IF(M_11=0,0,Data!N10/M_11)</f>
        <v>0.99887363329752898</v>
      </c>
      <c r="N11">
        <f>IF(M_12=0,0,Data!O10/M_12)</f>
        <v>0.99265471489575829</v>
      </c>
      <c r="O11">
        <f>IF(M_13=0,0,Data!P10/M_13)</f>
        <v>0.99887363329752898</v>
      </c>
      <c r="P11">
        <f>IF(M_14=0,0,Data!Q10/M_14)</f>
        <v>0.9936539284100897</v>
      </c>
      <c r="Q11">
        <f>IF(M_15=0,0,Data!R10/M_15)</f>
        <v>0.92580127286266933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0.92336870066014587</v>
      </c>
      <c r="D12">
        <f>IF(M_2=0,0,Data!E11/M_2)</f>
        <v>0.90262663821271383</v>
      </c>
      <c r="E12">
        <f>IF(M_3=0,0,Data!F11/M_3)</f>
        <v>0.89922924638256108</v>
      </c>
      <c r="F12">
        <f>IF(M_4=0,0,Data!G11/M_4)</f>
        <v>0.91171658446863435</v>
      </c>
      <c r="G12">
        <f>IF(M_5=0,0,Data!H11/M_5)</f>
        <v>0.8737044955142228</v>
      </c>
      <c r="H12">
        <f>IF(M_6=0,0,Data!I11/M_6)</f>
        <v>0.99840998682309101</v>
      </c>
      <c r="I12">
        <f>IF(M_7=0,0,Data!J11/M_7)</f>
        <v>0.99860451324238797</v>
      </c>
      <c r="J12">
        <f>IF(M_8=0,0,Data!K11/M_8)</f>
        <v>0.99946561587039973</v>
      </c>
      <c r="K12">
        <f>IF(M_9=0,0,Data!L11/M_9)</f>
        <v>0.9977585992782152</v>
      </c>
      <c r="L12">
        <f>IF(M_10=0,0,Data!M11/M_10)</f>
        <v>0.99858852137745246</v>
      </c>
      <c r="M12">
        <f>IF(M_11=0,0,Data!N11/M_11)</f>
        <v>0.99840998682309101</v>
      </c>
      <c r="N12">
        <f>IF(M_12=0,0,Data!O11/M_12)</f>
        <v>0.99105885204339272</v>
      </c>
      <c r="O12">
        <f>IF(M_13=0,0,Data!P11/M_13)</f>
        <v>0.99840998682309101</v>
      </c>
      <c r="P12">
        <f>IF(M_14=0,0,Data!Q11/M_14)</f>
        <v>0.99069604077663309</v>
      </c>
      <c r="Q12">
        <f>IF(M_15=0,0,Data!R11/M_15)</f>
        <v>0.9123397282178799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0.89889509377675103</v>
      </c>
      <c r="D13">
        <f>IF(M_2=0,0,Data!E12/M_2)</f>
        <v>0.91346295718618598</v>
      </c>
      <c r="E13">
        <f>IF(M_3=0,0,Data!F12/M_3)</f>
        <v>0.91196536407930395</v>
      </c>
      <c r="F13">
        <f>IF(M_4=0,0,Data!G12/M_4)</f>
        <v>0.90974436836595274</v>
      </c>
      <c r="G13">
        <f>IF(M_5=0,0,Data!H12/M_5)</f>
        <v>0.86515769531915487</v>
      </c>
      <c r="H13">
        <f>IF(M_6=0,0,Data!I12/M_6)</f>
        <v>0.99827994375369011</v>
      </c>
      <c r="I13">
        <f>IF(M_7=0,0,Data!J12/M_7)</f>
        <v>0.99849716164820002</v>
      </c>
      <c r="J13">
        <f>IF(M_8=0,0,Data!K12/M_8)</f>
        <v>0.99957180071614105</v>
      </c>
      <c r="K13">
        <f>IF(M_9=0,0,Data!L12/M_9)</f>
        <v>0.99760371095382505</v>
      </c>
      <c r="L13">
        <f>IF(M_10=0,0,Data!M12/M_10)</f>
        <v>0.99849536687959117</v>
      </c>
      <c r="M13">
        <f>IF(M_11=0,0,Data!N12/M_11)</f>
        <v>0.99827994375369011</v>
      </c>
      <c r="N13">
        <f>IF(M_12=0,0,Data!O12/M_12)</f>
        <v>0.98656313505175841</v>
      </c>
      <c r="O13">
        <f>IF(M_13=0,0,Data!P12/M_13)</f>
        <v>0.99827994375369011</v>
      </c>
      <c r="P13">
        <f>IF(M_14=0,0,Data!Q12/M_14)</f>
        <v>0.99159080539040079</v>
      </c>
      <c r="Q13">
        <f>IF(M_15=0,0,Data!R12/M_15)</f>
        <v>0.9033165517423748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0.90476838606232302</v>
      </c>
      <c r="D14">
        <f>IF(M_2=0,0,Data!E13/M_2)</f>
        <v>0.87892908884218901</v>
      </c>
      <c r="E14">
        <f>IF(M_3=0,0,Data!F13/M_3)</f>
        <v>0.90364957284990299</v>
      </c>
      <c r="F14">
        <f>IF(M_4=0,0,Data!G13/M_4)</f>
        <v>0.88803152339026403</v>
      </c>
      <c r="G14">
        <f>IF(M_5=0,0,Data!H13/M_5)</f>
        <v>0.89529449571662867</v>
      </c>
      <c r="H14">
        <f>IF(M_6=0,0,Data!I13/M_6)</f>
        <v>0.99812069762053079</v>
      </c>
      <c r="I14">
        <f>IF(M_7=0,0,Data!J13/M_7)</f>
        <v>0.99837305867110981</v>
      </c>
      <c r="J14">
        <f>IF(M_8=0,0,Data!K13/M_8)</f>
        <v>0.99951766057680247</v>
      </c>
      <c r="K14">
        <f>IF(M_9=0,0,Data!L13/M_9)</f>
        <v>0.99740646643716602</v>
      </c>
      <c r="L14">
        <f>IF(M_10=0,0,Data!M13/M_10)</f>
        <v>0.99837468376554339</v>
      </c>
      <c r="M14">
        <f>IF(M_11=0,0,Data!N13/M_11)</f>
        <v>0.99812069762053079</v>
      </c>
      <c r="N14">
        <f>IF(M_12=0,0,Data!O13/M_12)</f>
        <v>0.98659677125157086</v>
      </c>
      <c r="O14">
        <f>IF(M_13=0,0,Data!P13/M_13)</f>
        <v>0.99812069762053079</v>
      </c>
      <c r="P14">
        <f>IF(M_14=0,0,Data!Q13/M_14)</f>
        <v>0.98435818413853937</v>
      </c>
      <c r="Q14">
        <f>IF(M_15=0,0,Data!R13/M_15)</f>
        <v>0.89677244421004343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0.90672661820081313</v>
      </c>
      <c r="D15">
        <f>IF(M_2=0,0,Data!E14/M_2)</f>
        <v>0.91892237245741082</v>
      </c>
      <c r="E15">
        <f>IF(M_3=0,0,Data!F14/M_3)</f>
        <v>0.93515179321316566</v>
      </c>
      <c r="F15">
        <f>IF(M_4=0,0,Data!G14/M_4)</f>
        <v>0.90264473598542971</v>
      </c>
      <c r="G15">
        <f>IF(M_5=0,0,Data!H14/M_5)</f>
        <v>0.89191051371378771</v>
      </c>
      <c r="H15">
        <f>IF(M_6=0,0,Data!I14/M_6)</f>
        <v>0.99774389760513382</v>
      </c>
      <c r="I15">
        <f>IF(M_7=0,0,Data!J14/M_7)</f>
        <v>0.99807132386179065</v>
      </c>
      <c r="J15">
        <f>IF(M_8=0,0,Data!K14/M_8)</f>
        <v>0.99945236103880641</v>
      </c>
      <c r="K15">
        <f>IF(M_9=0,0,Data!L14/M_9)</f>
        <v>0.99693685155395229</v>
      </c>
      <c r="L15">
        <f>IF(M_10=0,0,Data!M14/M_10)</f>
        <v>0.99806460043028111</v>
      </c>
      <c r="M15">
        <f>IF(M_11=0,0,Data!N14/M_11)</f>
        <v>0.99774389760513382</v>
      </c>
      <c r="N15">
        <f>IF(M_12=0,0,Data!O14/M_12)</f>
        <v>0.9913418028837323</v>
      </c>
      <c r="O15">
        <f>IF(M_13=0,0,Data!P14/M_13)</f>
        <v>0.99774389760513382</v>
      </c>
      <c r="P15">
        <f>IF(M_14=0,0,Data!Q14/M_14)</f>
        <v>0.99004786085625107</v>
      </c>
      <c r="Q15">
        <f>IF(M_15=0,0,Data!R14/M_15)</f>
        <v>0.88343323030083698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0.90538770221993159</v>
      </c>
      <c r="D16">
        <f>IF(M_2=0,0,Data!E15/M_2)</f>
        <v>0.91456589364793706</v>
      </c>
      <c r="E16">
        <f>IF(M_3=0,0,Data!F15/M_3)</f>
        <v>0.91749404101089505</v>
      </c>
      <c r="F16">
        <f>IF(M_4=0,0,Data!G15/M_4)</f>
        <v>0.90613763982253115</v>
      </c>
      <c r="G16">
        <f>IF(M_5=0,0,Data!H15/M_5)</f>
        <v>0.88536238659084487</v>
      </c>
      <c r="H16">
        <f>IF(M_6=0,0,Data!I15/M_6)</f>
        <v>0.99733747192248567</v>
      </c>
      <c r="I16">
        <f>IF(M_7=0,0,Data!J15/M_7)</f>
        <v>0.99753045151610298</v>
      </c>
      <c r="J16">
        <f>IF(M_8=0,0,Data!K15/M_8)</f>
        <v>0.99954568090094253</v>
      </c>
      <c r="K16">
        <f>IF(M_9=0,0,Data!L15/M_9)</f>
        <v>0.99635674089401327</v>
      </c>
      <c r="L16">
        <f>IF(M_10=0,0,Data!M15/M_10)</f>
        <v>0.99752133843714175</v>
      </c>
      <c r="M16">
        <f>IF(M_11=0,0,Data!N15/M_11)</f>
        <v>0.99733747192248567</v>
      </c>
      <c r="N16">
        <f>IF(M_12=0,0,Data!O15/M_12)</f>
        <v>0.98648788546163813</v>
      </c>
      <c r="O16">
        <f>IF(M_13=0,0,Data!P15/M_13)</f>
        <v>0.99733747192248567</v>
      </c>
      <c r="P16">
        <f>IF(M_14=0,0,Data!Q15/M_14)</f>
        <v>0.97957565602110797</v>
      </c>
      <c r="Q16">
        <f>IF(M_15=0,0,Data!R15/M_15)</f>
        <v>0.87892536850879632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0.85566320617055047</v>
      </c>
      <c r="D17">
        <f>IF(M_2=0,0,Data!E16/M_2)</f>
        <v>0.90436216776710432</v>
      </c>
      <c r="E17">
        <f>IF(M_3=0,0,Data!F16/M_3)</f>
        <v>0.88362195558540579</v>
      </c>
      <c r="F17">
        <f>IF(M_4=0,0,Data!G16/M_4)</f>
        <v>0.89576978977273403</v>
      </c>
      <c r="G17">
        <f>IF(M_5=0,0,Data!H16/M_5)</f>
        <v>0.84951377618641333</v>
      </c>
      <c r="H17">
        <f>IF(M_6=0,0,Data!I16/M_6)</f>
        <v>0.99656964733611186</v>
      </c>
      <c r="I17">
        <f>IF(M_7=0,0,Data!J16/M_7)</f>
        <v>0.99691463877322106</v>
      </c>
      <c r="J17">
        <f>IF(M_8=0,0,Data!K16/M_8)</f>
        <v>0.999234679668487</v>
      </c>
      <c r="K17">
        <f>IF(M_9=0,0,Data!L16/M_9)</f>
        <v>0.99537267998029466</v>
      </c>
      <c r="L17">
        <f>IF(M_10=0,0,Data!M16/M_10)</f>
        <v>0.99691779754695364</v>
      </c>
      <c r="M17">
        <f>IF(M_11=0,0,Data!N16/M_11)</f>
        <v>0.99656964733611186</v>
      </c>
      <c r="N17">
        <f>IF(M_12=0,0,Data!O16/M_12)</f>
        <v>0.98376660655710479</v>
      </c>
      <c r="O17">
        <f>IF(M_13=0,0,Data!P16/M_13)</f>
        <v>0.99656964733611186</v>
      </c>
      <c r="P17">
        <f>IF(M_14=0,0,Data!Q16/M_14)</f>
        <v>0.98269246584272862</v>
      </c>
      <c r="Q17">
        <f>IF(M_15=0,0,Data!R16/M_15)</f>
        <v>0.86844607484225267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0.88685063104982786</v>
      </c>
      <c r="D18">
        <f>IF(M_2=0,0,Data!E17/M_2)</f>
        <v>0.86079943143706594</v>
      </c>
      <c r="E18">
        <f>IF(M_3=0,0,Data!F17/M_3)</f>
        <v>0.88923977239006458</v>
      </c>
      <c r="F18">
        <f>IF(M_4=0,0,Data!G17/M_4)</f>
        <v>0.88353390078549432</v>
      </c>
      <c r="G18">
        <f>IF(M_5=0,0,Data!H17/M_5)</f>
        <v>0.8882488626321452</v>
      </c>
      <c r="H18">
        <f>IF(M_6=0,0,Data!I17/M_6)</f>
        <v>0.99668620605206137</v>
      </c>
      <c r="I18">
        <f>IF(M_7=0,0,Data!J17/M_7)</f>
        <v>0.99620373359356329</v>
      </c>
      <c r="J18">
        <f>IF(M_8=0,0,Data!K17/M_8)</f>
        <v>0.99926884009843853</v>
      </c>
      <c r="K18">
        <f>IF(M_9=0,0,Data!L17/M_9)</f>
        <v>0.99504604857453149</v>
      </c>
      <c r="L18">
        <f>IF(M_10=0,0,Data!M17/M_10)</f>
        <v>0.99620614731126467</v>
      </c>
      <c r="M18">
        <f>IF(M_11=0,0,Data!N17/M_11)</f>
        <v>0.99668620605206137</v>
      </c>
      <c r="N18">
        <f>IF(M_12=0,0,Data!O17/M_12)</f>
        <v>0.98738028091392782</v>
      </c>
      <c r="O18">
        <f>IF(M_13=0,0,Data!P17/M_13)</f>
        <v>0.99668620605206137</v>
      </c>
      <c r="P18">
        <f>IF(M_14=0,0,Data!Q17/M_14)</f>
        <v>0.98603000098401594</v>
      </c>
      <c r="Q18">
        <f>IF(M_15=0,0,Data!R17/M_15)</f>
        <v>0.85670335486149229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0.88805517715880611</v>
      </c>
      <c r="D19">
        <f>IF(M_2=0,0,Data!E18/M_2)</f>
        <v>0.87837445736863073</v>
      </c>
      <c r="E19">
        <f>IF(M_3=0,0,Data!F18/M_3)</f>
        <v>0.87480316222053456</v>
      </c>
      <c r="F19">
        <f>IF(M_4=0,0,Data!G18/M_4)</f>
        <v>0.90778402060005126</v>
      </c>
      <c r="G19">
        <f>IF(M_5=0,0,Data!H18/M_5)</f>
        <v>0.85651848006457831</v>
      </c>
      <c r="H19">
        <f>IF(M_6=0,0,Data!I18/M_6)</f>
        <v>0.9958161137313235</v>
      </c>
      <c r="I19">
        <f>IF(M_7=0,0,Data!J18/M_7)</f>
        <v>0.99551436590620834</v>
      </c>
      <c r="J19">
        <f>IF(M_8=0,0,Data!K18/M_8)</f>
        <v>0.99917644612527401</v>
      </c>
      <c r="K19">
        <f>IF(M_9=0,0,Data!L18/M_9)</f>
        <v>0.99384679188811209</v>
      </c>
      <c r="L19">
        <f>IF(M_10=0,0,Data!M18/M_10)</f>
        <v>0.99552102313214152</v>
      </c>
      <c r="M19">
        <f>IF(M_11=0,0,Data!N18/M_11)</f>
        <v>0.9958161137313235</v>
      </c>
      <c r="N19">
        <f>IF(M_12=0,0,Data!O18/M_12)</f>
        <v>0.98070556686899402</v>
      </c>
      <c r="O19">
        <f>IF(M_13=0,0,Data!P18/M_13)</f>
        <v>0.9958161137313235</v>
      </c>
      <c r="P19">
        <f>IF(M_14=0,0,Data!Q18/M_14)</f>
        <v>0.98293274398353614</v>
      </c>
      <c r="Q19">
        <f>IF(M_15=0,0,Data!R18/M_15)</f>
        <v>0.84310194441153474</v>
      </c>
      <c r="R19">
        <f>IF(M_16=0,0,Data!S18/M_16)</f>
        <v>0.99697563665566225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0.83508273964638835</v>
      </c>
      <c r="D20">
        <f>IF(M_2=0,0,Data!E19/M_2)</f>
        <v>0.88654617051544526</v>
      </c>
      <c r="E20">
        <f>IF(M_3=0,0,Data!F19/M_3)</f>
        <v>0.85594646851425149</v>
      </c>
      <c r="F20">
        <f>IF(M_4=0,0,Data!G19/M_4)</f>
        <v>0.89662526145152521</v>
      </c>
      <c r="G20">
        <f>IF(M_5=0,0,Data!H19/M_5)</f>
        <v>0.88903519212210624</v>
      </c>
      <c r="H20">
        <f>IF(M_6=0,0,Data!I19/M_6)</f>
        <v>0.99453028597818416</v>
      </c>
      <c r="I20">
        <f>IF(M_7=0,0,Data!J19/M_7)</f>
        <v>0.99535331752321854</v>
      </c>
      <c r="J20">
        <f>IF(M_8=0,0,Data!K19/M_8)</f>
        <v>0.99910369074450689</v>
      </c>
      <c r="K20">
        <f>IF(M_9=0,0,Data!L19/M_9)</f>
        <v>0.99252892533192238</v>
      </c>
      <c r="L20">
        <f>IF(M_10=0,0,Data!M19/M_10)</f>
        <v>0.99535773123431959</v>
      </c>
      <c r="M20">
        <f>IF(M_11=0,0,Data!N19/M_11)</f>
        <v>0.99453028597818416</v>
      </c>
      <c r="N20">
        <f>IF(M_12=0,0,Data!O19/M_12)</f>
        <v>0.97923559493907408</v>
      </c>
      <c r="O20">
        <f>IF(M_13=0,0,Data!P19/M_13)</f>
        <v>0.99453028597818416</v>
      </c>
      <c r="P20">
        <f>IF(M_14=0,0,Data!Q19/M_14)</f>
        <v>0.98361454688000571</v>
      </c>
      <c r="Q20">
        <f>IF(M_15=0,0,Data!R19/M_15)</f>
        <v>0.836739786583794</v>
      </c>
      <c r="R20">
        <f>IF(M_16=0,0,Data!S19/M_16)</f>
        <v>0.96219545819576002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0.81489685475390294</v>
      </c>
      <c r="D21">
        <f>IF(M_2=0,0,Data!E20/M_2)</f>
        <v>0.85949372120053025</v>
      </c>
      <c r="E21">
        <f>IF(M_3=0,0,Data!F20/M_3)</f>
        <v>0.84016161259521005</v>
      </c>
      <c r="F21">
        <f>IF(M_4=0,0,Data!G20/M_4)</f>
        <v>0.85945078551132092</v>
      </c>
      <c r="G21">
        <f>IF(M_5=0,0,Data!H20/M_5)</f>
        <v>0.85549365608330485</v>
      </c>
      <c r="H21">
        <f>IF(M_6=0,0,Data!I20/M_6)</f>
        <v>0.99470136997548886</v>
      </c>
      <c r="I21">
        <f>IF(M_7=0,0,Data!J20/M_7)</f>
        <v>0.9951586404241769</v>
      </c>
      <c r="J21">
        <f>IF(M_8=0,0,Data!K20/M_8)</f>
        <v>0.99892933123185779</v>
      </c>
      <c r="K21">
        <f>IF(M_9=0,0,Data!L20/M_9)</f>
        <v>0.99252153179540237</v>
      </c>
      <c r="L21">
        <f>IF(M_10=0,0,Data!M20/M_10)</f>
        <v>0.99516594993400997</v>
      </c>
      <c r="M21">
        <f>IF(M_11=0,0,Data!N20/M_11)</f>
        <v>0.99470136997548886</v>
      </c>
      <c r="N21">
        <f>IF(M_12=0,0,Data!O20/M_12)</f>
        <v>0.97700700858203315</v>
      </c>
      <c r="O21">
        <f>IF(M_13=0,0,Data!P20/M_13)</f>
        <v>0.99470136997548886</v>
      </c>
      <c r="P21">
        <f>IF(M_14=0,0,Data!Q20/M_14)</f>
        <v>0.98135881507564382</v>
      </c>
      <c r="Q21">
        <f>IF(M_15=0,0,Data!R20/M_15)</f>
        <v>0.82723301341264344</v>
      </c>
      <c r="R21">
        <f>IF(M_16=0,0,Data!S20/M_16)</f>
        <v>0.96219545819576002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0.818733224804022</v>
      </c>
      <c r="D22">
        <f>IF(M_2=0,0,Data!E21/M_2)</f>
        <v>0.82022524380704165</v>
      </c>
      <c r="E22">
        <f>IF(M_3=0,0,Data!F21/M_3)</f>
        <v>0.83527324864164165</v>
      </c>
      <c r="F22">
        <f>IF(M_4=0,0,Data!G21/M_4)</f>
        <v>0.86317555065849627</v>
      </c>
      <c r="G22">
        <f>IF(M_5=0,0,Data!H21/M_5)</f>
        <v>0.83730462058342336</v>
      </c>
      <c r="H22">
        <f>IF(M_6=0,0,Data!I21/M_6)</f>
        <v>0.9938689077696633</v>
      </c>
      <c r="I22">
        <f>IF(M_7=0,0,Data!J21/M_7)</f>
        <v>0.99517795279544263</v>
      </c>
      <c r="J22">
        <f>IF(M_8=0,0,Data!K21/M_8)</f>
        <v>0.99894546119236272</v>
      </c>
      <c r="K22">
        <f>IF(M_9=0,0,Data!L21/M_9)</f>
        <v>0.99160188236933478</v>
      </c>
      <c r="L22">
        <f>IF(M_10=0,0,Data!M21/M_10)</f>
        <v>0.99517334381119582</v>
      </c>
      <c r="M22">
        <f>IF(M_11=0,0,Data!N21/M_11)</f>
        <v>0.9938689077696633</v>
      </c>
      <c r="N22">
        <f>IF(M_12=0,0,Data!O21/M_12)</f>
        <v>0.97515523441171093</v>
      </c>
      <c r="O22">
        <f>IF(M_13=0,0,Data!P21/M_13)</f>
        <v>0.9938689077696633</v>
      </c>
      <c r="P22">
        <f>IF(M_14=0,0,Data!Q21/M_14)</f>
        <v>0.97932963678756291</v>
      </c>
      <c r="Q22">
        <f>IF(M_15=0,0,Data!R21/M_15)</f>
        <v>0.81830387924107573</v>
      </c>
      <c r="R22">
        <f>IF(M_16=0,0,Data!S21/M_16)</f>
        <v>0.96219545819576002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0.81251190484227476</v>
      </c>
      <c r="D23">
        <f>IF(M_2=0,0,Data!E22/M_2)</f>
        <v>0.82412044581210586</v>
      </c>
      <c r="E23">
        <f>IF(M_3=0,0,Data!F22/M_3)</f>
        <v>0.82686322012331726</v>
      </c>
      <c r="F23">
        <f>IF(M_4=0,0,Data!G22/M_4)</f>
        <v>0.85417826815145026</v>
      </c>
      <c r="G23">
        <f>IF(M_5=0,0,Data!H22/M_5)</f>
        <v>0.83910115103216976</v>
      </c>
      <c r="H23">
        <f>IF(M_6=0,0,Data!I22/M_6)</f>
        <v>0.9930545869625429</v>
      </c>
      <c r="I23">
        <f>IF(M_7=0,0,Data!J22/M_7)</f>
        <v>0.99508911588762028</v>
      </c>
      <c r="J23">
        <f>IF(M_8=0,0,Data!K22/M_8)</f>
        <v>0.9990145617482421</v>
      </c>
      <c r="K23">
        <f>IF(M_9=0,0,Data!L22/M_9)</f>
        <v>0.99060171858370438</v>
      </c>
      <c r="L23">
        <f>IF(M_10=0,0,Data!M22/M_10)</f>
        <v>0.99507931207366673</v>
      </c>
      <c r="M23">
        <f>IF(M_11=0,0,Data!N22/M_11)</f>
        <v>0.9930545869625429</v>
      </c>
      <c r="N23">
        <f>IF(M_12=0,0,Data!O22/M_12)</f>
        <v>0.97540240481817542</v>
      </c>
      <c r="O23">
        <f>IF(M_13=0,0,Data!P22/M_13)</f>
        <v>0.9930545869625429</v>
      </c>
      <c r="P23">
        <f>IF(M_14=0,0,Data!Q22/M_14)</f>
        <v>0.97921351291753311</v>
      </c>
      <c r="Q23">
        <f>IF(M_15=0,0,Data!R22/M_15)</f>
        <v>0.80857663754504083</v>
      </c>
      <c r="R23">
        <f>IF(M_16=0,0,Data!S22/M_16)</f>
        <v>0.96219545819576002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0.81295632851415434</v>
      </c>
      <c r="D24">
        <f>IF(M_2=0,0,Data!E23/M_2)</f>
        <v>0.81469508764369436</v>
      </c>
      <c r="E24">
        <f>IF(M_3=0,0,Data!F23/M_3)</f>
        <v>0.81538801158542695</v>
      </c>
      <c r="F24">
        <f>IF(M_4=0,0,Data!G23/M_4)</f>
        <v>0.82477687907305852</v>
      </c>
      <c r="G24">
        <f>IF(M_5=0,0,Data!H23/M_5)</f>
        <v>0.84139648003005441</v>
      </c>
      <c r="H24">
        <f>IF(M_6=0,0,Data!I23/M_6)</f>
        <v>0.99246031500696519</v>
      </c>
      <c r="I24">
        <f>IF(M_7=0,0,Data!J23/M_7)</f>
        <v>0.99494591045634329</v>
      </c>
      <c r="J24">
        <f>IF(M_8=0,0,Data!K23/M_8)</f>
        <v>0.9987327991148891</v>
      </c>
      <c r="K24">
        <f>IF(M_9=0,0,Data!L23/M_9)</f>
        <v>0.98981725182748703</v>
      </c>
      <c r="L24">
        <f>IF(M_10=0,0,Data!M23/M_10)</f>
        <v>0.99492955473069056</v>
      </c>
      <c r="M24">
        <f>IF(M_11=0,0,Data!N23/M_11)</f>
        <v>0.99246031500696519</v>
      </c>
      <c r="N24">
        <f>IF(M_12=0,0,Data!O23/M_12)</f>
        <v>0.97321721477616041</v>
      </c>
      <c r="O24">
        <f>IF(M_13=0,0,Data!P23/M_13)</f>
        <v>0.99246031500696519</v>
      </c>
      <c r="P24">
        <f>IF(M_14=0,0,Data!Q23/M_14)</f>
        <v>0.9746052854825682</v>
      </c>
      <c r="Q24">
        <f>IF(M_15=0,0,Data!R23/M_15)</f>
        <v>0.79618435916589159</v>
      </c>
      <c r="R24">
        <f>IF(M_16=0,0,Data!S23/M_16)</f>
        <v>0.96219545819576002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0.79235731958997357</v>
      </c>
      <c r="D25">
        <f>IF(M_2=0,0,Data!E24/M_2)</f>
        <v>0.79396740692499967</v>
      </c>
      <c r="E25">
        <f>IF(M_3=0,0,Data!F24/M_3)</f>
        <v>0.82376550238111335</v>
      </c>
      <c r="F25">
        <f>IF(M_4=0,0,Data!G24/M_4)</f>
        <v>0.81746953989392712</v>
      </c>
      <c r="G25">
        <f>IF(M_5=0,0,Data!H24/M_5)</f>
        <v>0.80928554893980575</v>
      </c>
      <c r="H25">
        <f>IF(M_6=0,0,Data!I24/M_6)</f>
        <v>0.99082661711076603</v>
      </c>
      <c r="I25">
        <f>IF(M_7=0,0,Data!J24/M_7)</f>
        <v>0.99445470449154105</v>
      </c>
      <c r="J25">
        <f>IF(M_8=0,0,Data!K24/M_8)</f>
        <v>0.99862992797704619</v>
      </c>
      <c r="K25">
        <f>IF(M_9=0,0,Data!L24/M_9)</f>
        <v>0.9880032351108271</v>
      </c>
      <c r="L25">
        <f>IF(M_10=0,0,Data!M24/M_10)</f>
        <v>0.99445810107020749</v>
      </c>
      <c r="M25">
        <f>IF(M_11=0,0,Data!N24/M_11)</f>
        <v>0.99082661711076603</v>
      </c>
      <c r="N25">
        <f>IF(M_12=0,0,Data!O24/M_12)</f>
        <v>0.97664465124272692</v>
      </c>
      <c r="O25">
        <f>IF(M_13=0,0,Data!P24/M_13)</f>
        <v>0.99082661711076603</v>
      </c>
      <c r="P25">
        <f>IF(M_14=0,0,Data!Q24/M_14)</f>
        <v>0.97327032548322823</v>
      </c>
      <c r="Q25">
        <f>IF(M_15=0,0,Data!R24/M_15)</f>
        <v>0.78782195231272056</v>
      </c>
      <c r="R25">
        <f>IF(M_16=0,0,Data!S24/M_16)</f>
        <v>0.96219545819576002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0.80308606391189152</v>
      </c>
      <c r="D26">
        <f>IF(M_2=0,0,Data!E25/M_2)</f>
        <v>0.81615442432806884</v>
      </c>
      <c r="E26">
        <f>IF(M_3=0,0,Data!F25/M_3)</f>
        <v>0.82819154945659146</v>
      </c>
      <c r="F26">
        <f>IF(M_4=0,0,Data!G25/M_4)</f>
        <v>0.81974417697650814</v>
      </c>
      <c r="G26">
        <f>IF(M_5=0,0,Data!H25/M_5)</f>
        <v>0.8083169549092295</v>
      </c>
      <c r="H26">
        <f>IF(M_6=0,0,Data!I25/M_6)</f>
        <v>0.99071044757895332</v>
      </c>
      <c r="I26">
        <f>IF(M_7=0,0,Data!J25/M_7)</f>
        <v>0.99429923990285196</v>
      </c>
      <c r="J26">
        <f>IF(M_8=0,0,Data!K25/M_8)</f>
        <v>0.99855756244426697</v>
      </c>
      <c r="K26">
        <f>IF(M_9=0,0,Data!L25/M_9)</f>
        <v>0.98748302462812065</v>
      </c>
      <c r="L26">
        <f>IF(M_10=0,0,Data!M25/M_10)</f>
        <v>0.99429226100002066</v>
      </c>
      <c r="M26">
        <f>IF(M_11=0,0,Data!N25/M_11)</f>
        <v>0.99071044757895332</v>
      </c>
      <c r="N26">
        <f>IF(M_12=0,0,Data!O25/M_12)</f>
        <v>0.97348696646218269</v>
      </c>
      <c r="O26">
        <f>IF(M_13=0,0,Data!P25/M_13)</f>
        <v>0.99071044757895332</v>
      </c>
      <c r="P26">
        <f>IF(M_14=0,0,Data!Q25/M_14)</f>
        <v>0.97065735178096546</v>
      </c>
      <c r="Q26">
        <f>IF(M_15=0,0,Data!R25/M_15)</f>
        <v>0.77544363678851769</v>
      </c>
      <c r="R26">
        <f>IF(M_16=0,0,Data!S25/M_16)</f>
        <v>0.96219545819576002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0.77765999307418965</v>
      </c>
      <c r="D27">
        <f>IF(M_2=0,0,Data!E26/M_2)</f>
        <v>0.77398694976237559</v>
      </c>
      <c r="E27">
        <f>IF(M_3=0,0,Data!F26/M_3)</f>
        <v>0.80307850196027464</v>
      </c>
      <c r="F27">
        <f>IF(M_4=0,0,Data!G26/M_4)</f>
        <v>0.81373614699526575</v>
      </c>
      <c r="G27">
        <f>IF(M_5=0,0,Data!H26/M_5)</f>
        <v>0.82304019559262243</v>
      </c>
      <c r="H27">
        <f>IF(M_6=0,0,Data!I26/M_6)</f>
        <v>0.99040602306319037</v>
      </c>
      <c r="I27">
        <f>IF(M_7=0,0,Data!J26/M_7)</f>
        <v>0.99406870896672128</v>
      </c>
      <c r="J27">
        <f>IF(M_8=0,0,Data!K26/M_8)</f>
        <v>0.99855741625127148</v>
      </c>
      <c r="K27">
        <f>IF(M_9=0,0,Data!L26/M_9)</f>
        <v>0.98701290848819323</v>
      </c>
      <c r="L27">
        <f>IF(M_10=0,0,Data!M26/M_10)</f>
        <v>0.99407808920157292</v>
      </c>
      <c r="M27">
        <f>IF(M_11=0,0,Data!N26/M_11)</f>
        <v>0.99040602306319037</v>
      </c>
      <c r="N27">
        <f>IF(M_12=0,0,Data!O26/M_12)</f>
        <v>0.97303680221042721</v>
      </c>
      <c r="O27">
        <f>IF(M_13=0,0,Data!P26/M_13)</f>
        <v>0.99040602306319037</v>
      </c>
      <c r="P27">
        <f>IF(M_14=0,0,Data!Q26/M_14)</f>
        <v>0.97487664237173277</v>
      </c>
      <c r="Q27">
        <f>IF(M_15=0,0,Data!R26/M_15)</f>
        <v>0.76720400009941381</v>
      </c>
      <c r="R27">
        <f>IF(M_16=0,0,Data!S26/M_16)</f>
        <v>0.96219545819576002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0.79753182002203049</v>
      </c>
      <c r="D28">
        <f>IF(M_2=0,0,Data!E27/M_2)</f>
        <v>0.80254931851679312</v>
      </c>
      <c r="E28">
        <f>IF(M_3=0,0,Data!F27/M_3)</f>
        <v>0.83793819484361498</v>
      </c>
      <c r="F28">
        <f>IF(M_4=0,0,Data!G27/M_4)</f>
        <v>0.83305060048852142</v>
      </c>
      <c r="G28">
        <f>IF(M_5=0,0,Data!H27/M_5)</f>
        <v>0.8116943375504988</v>
      </c>
      <c r="H28">
        <f>IF(M_6=0,0,Data!I27/M_6)</f>
        <v>0.98873119389853259</v>
      </c>
      <c r="I28">
        <f>IF(M_7=0,0,Data!J27/M_7)</f>
        <v>0.99361163551896048</v>
      </c>
      <c r="J28">
        <f>IF(M_8=0,0,Data!K27/M_8)</f>
        <v>0.99846828725500669</v>
      </c>
      <c r="K28">
        <f>IF(M_9=0,0,Data!L27/M_9)</f>
        <v>0.98515362202461865</v>
      </c>
      <c r="L28">
        <f>IF(M_10=0,0,Data!M27/M_10)</f>
        <v>0.99361574212428894</v>
      </c>
      <c r="M28">
        <f>IF(M_11=0,0,Data!N27/M_11)</f>
        <v>0.98873119389853259</v>
      </c>
      <c r="N28">
        <f>IF(M_12=0,0,Data!O27/M_12)</f>
        <v>0.97019097004483534</v>
      </c>
      <c r="O28">
        <f>IF(M_13=0,0,Data!P27/M_13)</f>
        <v>0.98873119389853259</v>
      </c>
      <c r="P28">
        <f>IF(M_14=0,0,Data!Q27/M_14)</f>
        <v>0.96962157485933198</v>
      </c>
      <c r="Q28">
        <f>IF(M_15=0,0,Data!R27/M_15)</f>
        <v>0.76196768272478788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0.75509891026813392</v>
      </c>
      <c r="D29">
        <f>IF(M_2=0,0,Data!E28/M_2)</f>
        <v>0.78599738812830444</v>
      </c>
      <c r="E29">
        <f>IF(M_3=0,0,Data!F28/M_3)</f>
        <v>0.7952831150524764</v>
      </c>
      <c r="F29">
        <f>IF(M_4=0,0,Data!G28/M_4)</f>
        <v>0.81799563965744082</v>
      </c>
      <c r="G29">
        <f>IF(M_5=0,0,Data!H28/M_5)</f>
        <v>0.79396031474299877</v>
      </c>
      <c r="H29">
        <f>IF(M_6=0,0,Data!I28/M_6)</f>
        <v>0.988595775595843</v>
      </c>
      <c r="I29">
        <f>IF(M_7=0,0,Data!J28/M_7)</f>
        <v>0.99327648191066864</v>
      </c>
      <c r="J29">
        <f>IF(M_8=0,0,Data!K28/M_8)</f>
        <v>0.99825143431166175</v>
      </c>
      <c r="K29">
        <f>IF(M_9=0,0,Data!L28/M_9)</f>
        <v>0.98447219485151682</v>
      </c>
      <c r="L29">
        <f>IF(M_10=0,0,Data!M28/M_10)</f>
        <v>0.993271947721862</v>
      </c>
      <c r="M29">
        <f>IF(M_11=0,0,Data!N28/M_11)</f>
        <v>0.988595775595843</v>
      </c>
      <c r="N29">
        <f>IF(M_12=0,0,Data!O28/M_12)</f>
        <v>0.96852564803956365</v>
      </c>
      <c r="O29">
        <f>IF(M_13=0,0,Data!P28/M_13)</f>
        <v>0.988595775595843</v>
      </c>
      <c r="P29">
        <f>IF(M_14=0,0,Data!Q28/M_14)</f>
        <v>0.96971449614735294</v>
      </c>
      <c r="Q29">
        <f>IF(M_15=0,0,Data!R28/M_15)</f>
        <v>0.74578769582176951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0.7678731984964291</v>
      </c>
      <c r="D30">
        <f>IF(M_2=0,0,Data!E29/M_2)</f>
        <v>0.7981842544766109</v>
      </c>
      <c r="E30">
        <f>IF(M_3=0,0,Data!F29/M_3)</f>
        <v>0.77879760519900776</v>
      </c>
      <c r="F30">
        <f>IF(M_4=0,0,Data!G29/M_4)</f>
        <v>0.80419455631949988</v>
      </c>
      <c r="G30">
        <f>IF(M_5=0,0,Data!H29/M_5)</f>
        <v>0.77550487556671532</v>
      </c>
      <c r="H30">
        <f>IF(M_6=0,0,Data!I29/M_6)</f>
        <v>0.98755529213651128</v>
      </c>
      <c r="I30">
        <f>IF(M_7=0,0,Data!J29/M_7)</f>
        <v>0.99265390983784363</v>
      </c>
      <c r="J30">
        <f>IF(M_8=0,0,Data!K29/M_8)</f>
        <v>0.99798867676772551</v>
      </c>
      <c r="K30">
        <f>IF(M_9=0,0,Data!L29/M_9)</f>
        <v>0.9830461821594465</v>
      </c>
      <c r="L30">
        <f>IF(M_10=0,0,Data!M29/M_10)</f>
        <v>0.99265240765109997</v>
      </c>
      <c r="M30">
        <f>IF(M_11=0,0,Data!N29/M_11)</f>
        <v>0.98755529213651128</v>
      </c>
      <c r="N30">
        <f>IF(M_12=0,0,Data!O29/M_12)</f>
        <v>0.96430490514996126</v>
      </c>
      <c r="O30">
        <f>IF(M_13=0,0,Data!P29/M_13)</f>
        <v>0.98755529213651128</v>
      </c>
      <c r="P30">
        <f>IF(M_14=0,0,Data!Q29/M_14)</f>
        <v>0.96493675288721914</v>
      </c>
      <c r="Q30">
        <f>IF(M_15=0,0,Data!R29/M_15)</f>
        <v>0.73828078323672941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0.73228704019710322</v>
      </c>
      <c r="D31">
        <f>IF(M_2=0,0,Data!E30/M_2)</f>
        <v>0.7445052342478452</v>
      </c>
      <c r="E31">
        <f>IF(M_3=0,0,Data!F30/M_3)</f>
        <v>0.76033084347125102</v>
      </c>
      <c r="F31">
        <f>IF(M_4=0,0,Data!G30/M_4)</f>
        <v>0.76159235364373101</v>
      </c>
      <c r="G31">
        <f>IF(M_5=0,0,Data!H30/M_5)</f>
        <v>0.74954901778835081</v>
      </c>
      <c r="H31">
        <f>IF(M_6=0,0,Data!I30/M_6)</f>
        <v>0.98622965196338874</v>
      </c>
      <c r="I31">
        <f>IF(M_7=0,0,Data!J30/M_7)</f>
        <v>0.99202126174522787</v>
      </c>
      <c r="J31">
        <f>IF(M_8=0,0,Data!K30/M_8)</f>
        <v>0.99822560688245432</v>
      </c>
      <c r="K31">
        <f>IF(M_9=0,0,Data!L30/M_9)</f>
        <v>0.98114576131684095</v>
      </c>
      <c r="L31">
        <f>IF(M_10=0,0,Data!M30/M_10)</f>
        <v>0.99201365185432244</v>
      </c>
      <c r="M31">
        <f>IF(M_11=0,0,Data!N30/M_11)</f>
        <v>0.98622965196338874</v>
      </c>
      <c r="N31">
        <f>IF(M_12=0,0,Data!O30/M_12)</f>
        <v>0.96224646756087895</v>
      </c>
      <c r="O31">
        <f>IF(M_13=0,0,Data!P30/M_13)</f>
        <v>0.98622965196338874</v>
      </c>
      <c r="P31">
        <f>IF(M_14=0,0,Data!Q30/M_14)</f>
        <v>0.96524397920327931</v>
      </c>
      <c r="Q31">
        <f>IF(M_15=0,0,Data!R30/M_15)</f>
        <v>0.72522927308628371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0.71260839119755304</v>
      </c>
      <c r="D32">
        <f>IF(M_2=0,0,Data!E31/M_2)</f>
        <v>0.73093099251433657</v>
      </c>
      <c r="E32">
        <f>IF(M_3=0,0,Data!F31/M_3)</f>
        <v>0.76221667724129361</v>
      </c>
      <c r="F32">
        <f>IF(M_4=0,0,Data!G31/M_4)</f>
        <v>0.77823148328256808</v>
      </c>
      <c r="G32">
        <f>IF(M_5=0,0,Data!H31/M_5)</f>
        <v>0.76638761359973762</v>
      </c>
      <c r="H32">
        <f>IF(M_6=0,0,Data!I31/M_6)</f>
        <v>0.98403946235556183</v>
      </c>
      <c r="I32">
        <f>IF(M_7=0,0,Data!J31/M_7)</f>
        <v>0.99099846176962869</v>
      </c>
      <c r="J32">
        <f>IF(M_8=0,0,Data!K31/M_8)</f>
        <v>0.99827258356501258</v>
      </c>
      <c r="K32">
        <f>IF(M_9=0,0,Data!L31/M_9)</f>
        <v>0.97834182524862634</v>
      </c>
      <c r="L32">
        <f>IF(M_10=0,0,Data!M31/M_10)</f>
        <v>0.99099254488313149</v>
      </c>
      <c r="M32">
        <f>IF(M_11=0,0,Data!N31/M_11)</f>
        <v>0.98403946235556183</v>
      </c>
      <c r="N32">
        <f>IF(M_12=0,0,Data!O31/M_12)</f>
        <v>0.96034152107055759</v>
      </c>
      <c r="O32">
        <f>IF(M_13=0,0,Data!P31/M_13)</f>
        <v>0.98403946235556183</v>
      </c>
      <c r="P32">
        <f>IF(M_14=0,0,Data!Q31/M_14)</f>
        <v>0.963616373239508</v>
      </c>
      <c r="Q32">
        <f>IF(M_15=0,0,Data!R31/M_15)</f>
        <v>0.71372729866832441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0.72035791851421105</v>
      </c>
      <c r="D33">
        <f>IF(M_2=0,0,Data!E32/M_2)</f>
        <v>0.74524788452569724</v>
      </c>
      <c r="E33">
        <f>IF(M_3=0,0,Data!F32/M_3)</f>
        <v>0.75635358922407914</v>
      </c>
      <c r="F33">
        <f>IF(M_4=0,0,Data!G32/M_4)</f>
        <v>0.78248119812453765</v>
      </c>
      <c r="G33">
        <f>IF(M_5=0,0,Data!H32/M_5)</f>
        <v>0.74932421192380272</v>
      </c>
      <c r="H33">
        <f>IF(M_6=0,0,Data!I32/M_6)</f>
        <v>0.98339458918920641</v>
      </c>
      <c r="I33">
        <f>IF(M_7=0,0,Data!J32/M_7)</f>
        <v>0.99058538694162102</v>
      </c>
      <c r="J33">
        <f>IF(M_8=0,0,Data!K32/M_8)</f>
        <v>0.99805738747561679</v>
      </c>
      <c r="K33">
        <f>IF(M_9=0,0,Data!L32/M_9)</f>
        <v>0.97740648022172616</v>
      </c>
      <c r="L33">
        <f>IF(M_10=0,0,Data!M32/M_10)</f>
        <v>0.99058462843845552</v>
      </c>
      <c r="M33">
        <f>IF(M_11=0,0,Data!N32/M_11)</f>
        <v>0.98339458918920641</v>
      </c>
      <c r="N33">
        <f>IF(M_12=0,0,Data!O32/M_12)</f>
        <v>0.96224419145851114</v>
      </c>
      <c r="O33">
        <f>IF(M_13=0,0,Data!P32/M_13)</f>
        <v>0.98339458918920641</v>
      </c>
      <c r="P33">
        <f>IF(M_14=0,0,Data!Q32/M_14)</f>
        <v>0.96242799634595266</v>
      </c>
      <c r="Q33">
        <f>IF(M_15=0,0,Data!R32/M_15)</f>
        <v>0.70699924200206854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0.72134637764687604</v>
      </c>
      <c r="D34">
        <f>IF(M_2=0,0,Data!E33/M_2)</f>
        <v>0.7337782957676976</v>
      </c>
      <c r="E34">
        <f>IF(M_3=0,0,Data!F33/M_3)</f>
        <v>0.74326802340163667</v>
      </c>
      <c r="F34">
        <f>IF(M_4=0,0,Data!G33/M_4)</f>
        <v>0.76713021072915444</v>
      </c>
      <c r="G34">
        <f>IF(M_5=0,0,Data!H33/M_5)</f>
        <v>0.76963922615687064</v>
      </c>
      <c r="H34">
        <f>IF(M_6=0,0,Data!I33/M_6)</f>
        <v>0.98201178930159017</v>
      </c>
      <c r="I34">
        <f>IF(M_7=0,0,Data!J33/M_7)</f>
        <v>0.98967325525005767</v>
      </c>
      <c r="J34">
        <f>IF(M_8=0,0,Data!K33/M_8)</f>
        <v>0.99806766971630134</v>
      </c>
      <c r="K34">
        <f>IF(M_9=0,0,Data!L33/M_9)</f>
        <v>0.97531714825531879</v>
      </c>
      <c r="L34">
        <f>IF(M_10=0,0,Data!M33/M_10)</f>
        <v>0.98966795476083391</v>
      </c>
      <c r="M34">
        <f>IF(M_11=0,0,Data!N33/M_11)</f>
        <v>0.98201178930159017</v>
      </c>
      <c r="N34">
        <f>IF(M_12=0,0,Data!O33/M_12)</f>
        <v>0.95344607610782428</v>
      </c>
      <c r="O34">
        <f>IF(M_13=0,0,Data!P33/M_13)</f>
        <v>0.98201178930159017</v>
      </c>
      <c r="P34">
        <f>IF(M_14=0,0,Data!Q33/M_14)</f>
        <v>0.95808693016068536</v>
      </c>
      <c r="Q34">
        <f>IF(M_15=0,0,Data!R33/M_15)</f>
        <v>0.69619765474660367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0.70263189106772472</v>
      </c>
      <c r="D35">
        <f>IF(M_2=0,0,Data!E34/M_2)</f>
        <v>0.71623255174270739</v>
      </c>
      <c r="E35">
        <f>IF(M_3=0,0,Data!F34/M_3)</f>
        <v>0.72745127134889298</v>
      </c>
      <c r="F35">
        <f>IF(M_4=0,0,Data!G34/M_4)</f>
        <v>0.7315388666082937</v>
      </c>
      <c r="G35">
        <f>IF(M_5=0,0,Data!H34/M_5)</f>
        <v>0.72299407937913451</v>
      </c>
      <c r="H35">
        <f>IF(M_6=0,0,Data!I34/M_6)</f>
        <v>0.98059283600790659</v>
      </c>
      <c r="I35">
        <f>IF(M_7=0,0,Data!J34/M_7)</f>
        <v>0.98858252610770192</v>
      </c>
      <c r="J35">
        <f>IF(M_8=0,0,Data!K34/M_8)</f>
        <v>0.99786426652854354</v>
      </c>
      <c r="K35">
        <f>IF(M_9=0,0,Data!L34/M_9)</f>
        <v>0.97322643783295182</v>
      </c>
      <c r="L35">
        <f>IF(M_10=0,0,Data!M34/M_10)</f>
        <v>0.98857073680529239</v>
      </c>
      <c r="M35">
        <f>IF(M_11=0,0,Data!N34/M_11)</f>
        <v>0.98059283600790659</v>
      </c>
      <c r="N35">
        <f>IF(M_12=0,0,Data!O34/M_12)</f>
        <v>0.95455452646455785</v>
      </c>
      <c r="O35">
        <f>IF(M_13=0,0,Data!P34/M_13)</f>
        <v>0.98059283600790659</v>
      </c>
      <c r="P35">
        <f>IF(M_14=0,0,Data!Q34/M_14)</f>
        <v>0.95748549428000085</v>
      </c>
      <c r="Q35">
        <f>IF(M_15=0,0,Data!R34/M_15)</f>
        <v>0.68916353733045688</v>
      </c>
      <c r="R35">
        <f>IF(M_16=0,0,Data!S34/M_16)</f>
        <v>0.94333145128858908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0.69370380879856208</v>
      </c>
      <c r="D36">
        <f>IF(M_2=0,0,Data!E35/M_2)</f>
        <v>0.70038931164153828</v>
      </c>
      <c r="E36">
        <f>IF(M_3=0,0,Data!F35/M_3)</f>
        <v>0.7323047940944557</v>
      </c>
      <c r="F36">
        <f>IF(M_4=0,0,Data!G35/M_4)</f>
        <v>0.74377782998677966</v>
      </c>
      <c r="G36">
        <f>IF(M_5=0,0,Data!H35/M_5)</f>
        <v>0.72752373585700014</v>
      </c>
      <c r="H36">
        <f>IF(M_6=0,0,Data!I35/M_6)</f>
        <v>0.9789045411444659</v>
      </c>
      <c r="I36">
        <f>IF(M_7=0,0,Data!J35/M_7)</f>
        <v>0.98857366760696919</v>
      </c>
      <c r="J36">
        <f>IF(M_8=0,0,Data!K35/M_8)</f>
        <v>0.99769604712170601</v>
      </c>
      <c r="K36">
        <f>IF(M_9=0,0,Data!L35/M_9)</f>
        <v>0.97145978987569137</v>
      </c>
      <c r="L36">
        <f>IF(M_10=0,0,Data!M35/M_10)</f>
        <v>0.98857094567187942</v>
      </c>
      <c r="M36">
        <f>IF(M_11=0,0,Data!N35/M_11)</f>
        <v>0.9789045411444659</v>
      </c>
      <c r="N36">
        <f>IF(M_12=0,0,Data!O35/M_12)</f>
        <v>0.95436736777487996</v>
      </c>
      <c r="O36">
        <f>IF(M_13=0,0,Data!P35/M_13)</f>
        <v>0.9789045411444659</v>
      </c>
      <c r="P36">
        <f>IF(M_14=0,0,Data!Q35/M_14)</f>
        <v>0.96404681816831661</v>
      </c>
      <c r="Q36">
        <f>IF(M_15=0,0,Data!R35/M_15)</f>
        <v>0.67833014086384158</v>
      </c>
      <c r="R36">
        <f>IF(M_16=0,0,Data!S35/M_16)</f>
        <v>0.91932271522491826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0.68701761933691763</v>
      </c>
      <c r="D37">
        <f>IF(M_2=0,0,Data!E36/M_2)</f>
        <v>0.69776830683942359</v>
      </c>
      <c r="E37">
        <f>IF(M_3=0,0,Data!F36/M_3)</f>
        <v>0.72082782698742531</v>
      </c>
      <c r="F37">
        <f>IF(M_4=0,0,Data!G36/M_4)</f>
        <v>0.73065316975092509</v>
      </c>
      <c r="G37">
        <f>IF(M_5=0,0,Data!H36/M_5)</f>
        <v>0.72369543619208598</v>
      </c>
      <c r="H37">
        <f>IF(M_6=0,0,Data!I36/M_6)</f>
        <v>0.97878320211631942</v>
      </c>
      <c r="I37">
        <f>IF(M_7=0,0,Data!J36/M_7)</f>
        <v>0.98843902679251439</v>
      </c>
      <c r="J37">
        <f>IF(M_8=0,0,Data!K36/M_8)</f>
        <v>0.99771027657326938</v>
      </c>
      <c r="K37">
        <f>IF(M_9=0,0,Data!L36/M_9)</f>
        <v>0.97088704142372906</v>
      </c>
      <c r="L37">
        <f>IF(M_10=0,0,Data!M36/M_10)</f>
        <v>0.98843079619191099</v>
      </c>
      <c r="M37">
        <f>IF(M_11=0,0,Data!N36/M_11)</f>
        <v>0.97878320211631942</v>
      </c>
      <c r="N37">
        <f>IF(M_12=0,0,Data!O36/M_12)</f>
        <v>0.94875998635817871</v>
      </c>
      <c r="O37">
        <f>IF(M_13=0,0,Data!P36/M_13)</f>
        <v>0.97878320211631942</v>
      </c>
      <c r="P37">
        <f>IF(M_14=0,0,Data!Q36/M_14)</f>
        <v>0.95925522471888935</v>
      </c>
      <c r="Q37">
        <f>IF(M_15=0,0,Data!R36/M_15)</f>
        <v>0.66654301734831867</v>
      </c>
      <c r="R37">
        <f>IF(M_16=0,0,Data!S36/M_16)</f>
        <v>0.91932271522491826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0.68988676006191307</v>
      </c>
      <c r="D38">
        <f>IF(M_2=0,0,Data!E37/M_2)</f>
        <v>0.70068861775580071</v>
      </c>
      <c r="E38">
        <f>IF(M_3=0,0,Data!F37/M_3)</f>
        <v>0.72799877409005154</v>
      </c>
      <c r="F38">
        <f>IF(M_4=0,0,Data!G37/M_4)</f>
        <v>0.72064281426367793</v>
      </c>
      <c r="G38">
        <f>IF(M_5=0,0,Data!H37/M_5)</f>
        <v>0.713996217087287</v>
      </c>
      <c r="H38">
        <f>IF(M_6=0,0,Data!I37/M_6)</f>
        <v>0.97732465931325052</v>
      </c>
      <c r="I38">
        <f>IF(M_7=0,0,Data!J37/M_7)</f>
        <v>0.9883723571282319</v>
      </c>
      <c r="J38">
        <f>IF(M_8=0,0,Data!K37/M_8)</f>
        <v>0.99741701342426936</v>
      </c>
      <c r="K38">
        <f>IF(M_9=0,0,Data!L37/M_9)</f>
        <v>0.9693040100662369</v>
      </c>
      <c r="L38">
        <f>IF(M_10=0,0,Data!M37/M_10)</f>
        <v>0.98836132716503011</v>
      </c>
      <c r="M38">
        <f>IF(M_11=0,0,Data!N37/M_11)</f>
        <v>0.97732465931325052</v>
      </c>
      <c r="N38">
        <f>IF(M_12=0,0,Data!O37/M_12)</f>
        <v>0.95117856424016411</v>
      </c>
      <c r="O38">
        <f>IF(M_13=0,0,Data!P37/M_13)</f>
        <v>0.97732465931325052</v>
      </c>
      <c r="P38">
        <f>IF(M_14=0,0,Data!Q37/M_14)</f>
        <v>0.96535931440845613</v>
      </c>
      <c r="Q38">
        <f>IF(M_15=0,0,Data!R37/M_15)</f>
        <v>0.65908716691802005</v>
      </c>
      <c r="R38">
        <f>IF(M_16=0,0,Data!S37/M_16)</f>
        <v>0.91932271522491826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0.6612432872407441</v>
      </c>
      <c r="D39">
        <f>IF(M_2=0,0,Data!E38/M_2)</f>
        <v>0.67408028992813773</v>
      </c>
      <c r="E39">
        <f>IF(M_3=0,0,Data!F38/M_3)</f>
        <v>0.70541128591478275</v>
      </c>
      <c r="F39">
        <f>IF(M_4=0,0,Data!G38/M_4)</f>
        <v>0.70336671333441914</v>
      </c>
      <c r="G39">
        <f>IF(M_5=0,0,Data!H38/M_5)</f>
        <v>0.69057547603466407</v>
      </c>
      <c r="H39">
        <f>IF(M_6=0,0,Data!I38/M_6)</f>
        <v>0.97636853877926777</v>
      </c>
      <c r="I39">
        <f>IF(M_7=0,0,Data!J38/M_7)</f>
        <v>0.98814442916388057</v>
      </c>
      <c r="J39">
        <f>IF(M_8=0,0,Data!K38/M_8)</f>
        <v>0.99744683679535406</v>
      </c>
      <c r="K39">
        <f>IF(M_9=0,0,Data!L38/M_9)</f>
        <v>0.9680355486248452</v>
      </c>
      <c r="L39">
        <f>IF(M_10=0,0,Data!M38/M_10)</f>
        <v>0.98813291066533837</v>
      </c>
      <c r="M39">
        <f>IF(M_11=0,0,Data!N38/M_11)</f>
        <v>0.97636853877926777</v>
      </c>
      <c r="N39">
        <f>IF(M_12=0,0,Data!O38/M_12)</f>
        <v>0.94841497799914598</v>
      </c>
      <c r="O39">
        <f>IF(M_13=0,0,Data!P38/M_13)</f>
        <v>0.97636853877926777</v>
      </c>
      <c r="P39">
        <f>IF(M_14=0,0,Data!Q38/M_14)</f>
        <v>0.96246359812918736</v>
      </c>
      <c r="Q39">
        <f>IF(M_15=0,0,Data!R38/M_15)</f>
        <v>0.64960491135885123</v>
      </c>
      <c r="R39">
        <f>IF(M_16=0,0,Data!S38/M_16)</f>
        <v>0.91932271522491826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0.66497668928586273</v>
      </c>
      <c r="D40">
        <f>IF(M_2=0,0,Data!E39/M_2)</f>
        <v>0.67417295402896038</v>
      </c>
      <c r="E40">
        <f>IF(M_3=0,0,Data!F39/M_3)</f>
        <v>0.67994524427868297</v>
      </c>
      <c r="F40">
        <f>IF(M_4=0,0,Data!G39/M_4)</f>
        <v>0.70561547936915592</v>
      </c>
      <c r="G40">
        <f>IF(M_5=0,0,Data!H39/M_5)</f>
        <v>0.68499432502860425</v>
      </c>
      <c r="H40">
        <f>IF(M_6=0,0,Data!I39/M_6)</f>
        <v>0.97597112904489947</v>
      </c>
      <c r="I40">
        <f>IF(M_7=0,0,Data!J39/M_7)</f>
        <v>0.98799643762320299</v>
      </c>
      <c r="J40">
        <f>IF(M_8=0,0,Data!K39/M_8)</f>
        <v>0.99708291369852242</v>
      </c>
      <c r="K40">
        <f>IF(M_9=0,0,Data!L39/M_9)</f>
        <v>0.96727395170617092</v>
      </c>
      <c r="L40">
        <f>IF(M_10=0,0,Data!M39/M_10)</f>
        <v>0.98799848412985658</v>
      </c>
      <c r="M40">
        <f>IF(M_11=0,0,Data!N39/M_11)</f>
        <v>0.97597112904489947</v>
      </c>
      <c r="N40">
        <f>IF(M_12=0,0,Data!O39/M_12)</f>
        <v>0.94870339861235731</v>
      </c>
      <c r="O40">
        <f>IF(M_13=0,0,Data!P39/M_13)</f>
        <v>0.97597112904489947</v>
      </c>
      <c r="P40">
        <f>IF(M_14=0,0,Data!Q39/M_14)</f>
        <v>0.97129978531511829</v>
      </c>
      <c r="Q40">
        <f>IF(M_15=0,0,Data!R39/M_15)</f>
        <v>0.63837643181827131</v>
      </c>
      <c r="R40">
        <f>IF(M_16=0,0,Data!S39/M_16)</f>
        <v>0.91932271522491826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0.63994060255213203</v>
      </c>
      <c r="D41">
        <f>IF(M_2=0,0,Data!E40/M_2)</f>
        <v>0.66069294203732531</v>
      </c>
      <c r="E41">
        <f>IF(M_3=0,0,Data!F40/M_3)</f>
        <v>0.6795999378773101</v>
      </c>
      <c r="F41">
        <f>IF(M_4=0,0,Data!G40/M_4)</f>
        <v>0.66749093969811746</v>
      </c>
      <c r="G41">
        <f>IF(M_5=0,0,Data!H40/M_5)</f>
        <v>0.67135005551188853</v>
      </c>
      <c r="H41">
        <f>IF(M_6=0,0,Data!I40/M_6)</f>
        <v>0.9737890157149397</v>
      </c>
      <c r="I41">
        <f>IF(M_7=0,0,Data!J40/M_7)</f>
        <v>0.98746660691586929</v>
      </c>
      <c r="J41">
        <f>IF(M_8=0,0,Data!K40/M_8)</f>
        <v>0.99695280193251545</v>
      </c>
      <c r="K41">
        <f>IF(M_9=0,0,Data!L40/M_9)</f>
        <v>0.96449633161540094</v>
      </c>
      <c r="L41">
        <f>IF(M_10=0,0,Data!M40/M_10)</f>
        <v>0.98745442844368592</v>
      </c>
      <c r="M41">
        <f>IF(M_11=0,0,Data!N40/M_11)</f>
        <v>0.9737890157149397</v>
      </c>
      <c r="N41">
        <f>IF(M_12=0,0,Data!O40/M_12)</f>
        <v>0.9469171639042202</v>
      </c>
      <c r="O41">
        <f>IF(M_13=0,0,Data!P40/M_13)</f>
        <v>0.9737890157149397</v>
      </c>
      <c r="P41">
        <f>IF(M_14=0,0,Data!Q40/M_14)</f>
        <v>0.96954837477966838</v>
      </c>
      <c r="Q41">
        <f>IF(M_15=0,0,Data!R40/M_15)</f>
        <v>0.62677178990013871</v>
      </c>
      <c r="R41">
        <f>IF(M_16=0,0,Data!S40/M_16)</f>
        <v>0.91932271522491826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0.62847391469453562</v>
      </c>
      <c r="D42">
        <f>IF(M_2=0,0,Data!E41/M_2)</f>
        <v>0.64916076737840733</v>
      </c>
      <c r="E42">
        <f>IF(M_3=0,0,Data!F41/M_3)</f>
        <v>0.67876208519064496</v>
      </c>
      <c r="F42">
        <f>IF(M_4=0,0,Data!G41/M_4)</f>
        <v>0.68243001074094078</v>
      </c>
      <c r="G42">
        <f>IF(M_5=0,0,Data!H41/M_5)</f>
        <v>0.67516274013314581</v>
      </c>
      <c r="H42">
        <f>IF(M_6=0,0,Data!I41/M_6)</f>
        <v>0.9723064692035599</v>
      </c>
      <c r="I42">
        <f>IF(M_7=0,0,Data!J41/M_7)</f>
        <v>0.98693740595977264</v>
      </c>
      <c r="J42">
        <f>IF(M_8=0,0,Data!K41/M_8)</f>
        <v>0.99704217458377264</v>
      </c>
      <c r="K42">
        <f>IF(M_9=0,0,Data!L41/M_9)</f>
        <v>0.96245098492558168</v>
      </c>
      <c r="L42">
        <f>IF(M_10=0,0,Data!M41/M_10)</f>
        <v>0.98693334808209998</v>
      </c>
      <c r="M42">
        <f>IF(M_11=0,0,Data!N41/M_11)</f>
        <v>0.9723064692035599</v>
      </c>
      <c r="N42">
        <f>IF(M_12=0,0,Data!O41/M_12)</f>
        <v>0.94590410459214869</v>
      </c>
      <c r="O42">
        <f>IF(M_13=0,0,Data!P41/M_13)</f>
        <v>0.9723064692035599</v>
      </c>
      <c r="P42">
        <f>IF(M_14=0,0,Data!Q41/M_14)</f>
        <v>0.96729547321483245</v>
      </c>
      <c r="Q42">
        <f>IF(M_15=0,0,Data!R41/M_15)</f>
        <v>0.61588693317679266</v>
      </c>
      <c r="R42">
        <f>IF(M_16=0,0,Data!S41/M_16)</f>
        <v>0.91932271522491826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0.62380241689118587</v>
      </c>
      <c r="D43">
        <f>IF(M_2=0,0,Data!E42/M_2)</f>
        <v>0.63995443908179905</v>
      </c>
      <c r="E43">
        <f>IF(M_3=0,0,Data!F42/M_3)</f>
        <v>0.6627555170109064</v>
      </c>
      <c r="F43">
        <f>IF(M_4=0,0,Data!G42/M_4)</f>
        <v>0.66737896790061768</v>
      </c>
      <c r="G43">
        <f>IF(M_5=0,0,Data!H42/M_5)</f>
        <v>0.68053562016272873</v>
      </c>
      <c r="H43">
        <f>IF(M_6=0,0,Data!I42/M_6)</f>
        <v>0.97135988871627466</v>
      </c>
      <c r="I43">
        <f>IF(M_7=0,0,Data!J42/M_7)</f>
        <v>0.98653759789115625</v>
      </c>
      <c r="J43">
        <f>IF(M_8=0,0,Data!K42/M_8)</f>
        <v>0.99698096844965112</v>
      </c>
      <c r="K43">
        <f>IF(M_9=0,0,Data!L42/M_9)</f>
        <v>0.96121911522425696</v>
      </c>
      <c r="L43">
        <f>IF(M_10=0,0,Data!M42/M_10)</f>
        <v>0.98653336856773466</v>
      </c>
      <c r="M43">
        <f>IF(M_11=0,0,Data!N42/M_11)</f>
        <v>0.97135988871627466</v>
      </c>
      <c r="N43">
        <f>IF(M_12=0,0,Data!O42/M_12)</f>
        <v>0.94713129292616272</v>
      </c>
      <c r="O43">
        <f>IF(M_13=0,0,Data!P42/M_13)</f>
        <v>0.97135988871627466</v>
      </c>
      <c r="P43">
        <f>IF(M_14=0,0,Data!Q42/M_14)</f>
        <v>0.96580946620789765</v>
      </c>
      <c r="Q43">
        <f>IF(M_15=0,0,Data!R42/M_15)</f>
        <v>0.60798852861179653</v>
      </c>
      <c r="R43">
        <f>IF(M_16=0,0,Data!S42/M_16)</f>
        <v>0.91932271522491826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0.61428784389514113</v>
      </c>
      <c r="D44">
        <f>IF(M_2=0,0,Data!E43/M_2)</f>
        <v>0.63727274929862798</v>
      </c>
      <c r="E44">
        <f>IF(M_3=0,0,Data!F43/M_3)</f>
        <v>0.64691158115743475</v>
      </c>
      <c r="F44">
        <f>IF(M_4=0,0,Data!G43/M_4)</f>
        <v>0.67611694742744943</v>
      </c>
      <c r="G44">
        <f>IF(M_5=0,0,Data!H43/M_5)</f>
        <v>0.66469551638361801</v>
      </c>
      <c r="H44">
        <f>IF(M_6=0,0,Data!I43/M_6)</f>
        <v>0.96978008155604112</v>
      </c>
      <c r="I44">
        <f>IF(M_7=0,0,Data!J43/M_7)</f>
        <v>0.98620580295612781</v>
      </c>
      <c r="J44">
        <f>IF(M_8=0,0,Data!K43/M_8)</f>
        <v>0.99684569119780253</v>
      </c>
      <c r="K44">
        <f>IF(M_9=0,0,Data!L43/M_9)</f>
        <v>0.95931123818804165</v>
      </c>
      <c r="L44">
        <f>IF(M_10=0,0,Data!M43/M_10)</f>
        <v>0.98620862279805543</v>
      </c>
      <c r="M44">
        <f>IF(M_11=0,0,Data!N43/M_11)</f>
        <v>0.96978008155604112</v>
      </c>
      <c r="N44">
        <f>IF(M_12=0,0,Data!O43/M_12)</f>
        <v>0.95067231743930902</v>
      </c>
      <c r="O44">
        <f>IF(M_13=0,0,Data!P43/M_13)</f>
        <v>0.96978008155604112</v>
      </c>
      <c r="P44">
        <f>IF(M_14=0,0,Data!Q43/M_14)</f>
        <v>0.96948323492414079</v>
      </c>
      <c r="Q44">
        <f>IF(M_15=0,0,Data!R43/M_15)</f>
        <v>0.60010881625823931</v>
      </c>
      <c r="R44">
        <f>IF(M_16=0,0,Data!S43/M_16)</f>
        <v>0.91932271522491826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0.61356192230172424</v>
      </c>
      <c r="D45">
        <f>IF(M_2=0,0,Data!E44/M_2)</f>
        <v>0.61583145653404159</v>
      </c>
      <c r="E45">
        <f>IF(M_3=0,0,Data!F44/M_3)</f>
        <v>0.64601116139790848</v>
      </c>
      <c r="F45">
        <f>IF(M_4=0,0,Data!G44/M_4)</f>
        <v>0.66486084408479407</v>
      </c>
      <c r="G45">
        <f>IF(M_5=0,0,Data!H44/M_5)</f>
        <v>0.66205856931628859</v>
      </c>
      <c r="H45">
        <f>IF(M_6=0,0,Data!I44/M_6)</f>
        <v>0.96859561139947459</v>
      </c>
      <c r="I45">
        <f>IF(M_7=0,0,Data!J44/M_7)</f>
        <v>0.98533086857095886</v>
      </c>
      <c r="J45">
        <f>IF(M_8=0,0,Data!K44/M_8)</f>
        <v>0.99652002193479705</v>
      </c>
      <c r="K45">
        <f>IF(M_9=0,0,Data!L44/M_9)</f>
        <v>0.95718810272203669</v>
      </c>
      <c r="L45">
        <f>IF(M_10=0,0,Data!M44/M_10)</f>
        <v>0.98533593642368456</v>
      </c>
      <c r="M45">
        <f>IF(M_11=0,0,Data!N44/M_11)</f>
        <v>0.96859561139947459</v>
      </c>
      <c r="N45">
        <f>IF(M_12=0,0,Data!O44/M_12)</f>
        <v>0.9440763422035594</v>
      </c>
      <c r="O45">
        <f>IF(M_13=0,0,Data!P44/M_13)</f>
        <v>0.96859561139947459</v>
      </c>
      <c r="P45">
        <f>IF(M_14=0,0,Data!Q44/M_14)</f>
        <v>0.9605365833317332</v>
      </c>
      <c r="Q45">
        <f>IF(M_15=0,0,Data!R44/M_15)</f>
        <v>0.58660555801725933</v>
      </c>
      <c r="R45">
        <f>IF(M_16=0,0,Data!S44/M_16)</f>
        <v>0.91932271522491826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0.58478882442668745</v>
      </c>
      <c r="D46">
        <f>IF(M_2=0,0,Data!E45/M_2)</f>
        <v>0.59021021699350062</v>
      </c>
      <c r="E46">
        <f>IF(M_3=0,0,Data!F45/M_3)</f>
        <v>0.6150140609740965</v>
      </c>
      <c r="F46">
        <f>IF(M_4=0,0,Data!G45/M_4)</f>
        <v>0.6371971914717961</v>
      </c>
      <c r="G46">
        <f>IF(M_5=0,0,Data!H45/M_5)</f>
        <v>0.64530656235116701</v>
      </c>
      <c r="H46">
        <f>IF(M_6=0,0,Data!I45/M_6)</f>
        <v>0.96640266269985342</v>
      </c>
      <c r="I46">
        <f>IF(M_7=0,0,Data!J45/M_7)</f>
        <v>0.98442230546973797</v>
      </c>
      <c r="J46">
        <f>IF(M_8=0,0,Data!K45/M_8)</f>
        <v>0.99677381297500844</v>
      </c>
      <c r="K46">
        <f>IF(M_9=0,0,Data!L45/M_9)</f>
        <v>0.95454243846102615</v>
      </c>
      <c r="L46">
        <f>IF(M_10=0,0,Data!M45/M_10)</f>
        <v>0.98442227042491692</v>
      </c>
      <c r="M46">
        <f>IF(M_11=0,0,Data!N45/M_11)</f>
        <v>0.96640266269985342</v>
      </c>
      <c r="N46">
        <f>IF(M_12=0,0,Data!O45/M_12)</f>
        <v>0.94259247856220241</v>
      </c>
      <c r="O46">
        <f>IF(M_13=0,0,Data!P45/M_13)</f>
        <v>0.96640266269985342</v>
      </c>
      <c r="P46">
        <f>IF(M_14=0,0,Data!Q45/M_14)</f>
        <v>0.95105743259748687</v>
      </c>
      <c r="Q46">
        <f>IF(M_15=0,0,Data!R45/M_15)</f>
        <v>0.58022285527266804</v>
      </c>
      <c r="R46">
        <f>IF(M_16=0,0,Data!S45/M_16)</f>
        <v>0.91932271522491826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0.59890583470160519</v>
      </c>
      <c r="D47">
        <f>IF(M_2=0,0,Data!E46/M_2)</f>
        <v>0.61063731629103923</v>
      </c>
      <c r="E47">
        <f>IF(M_3=0,0,Data!F46/M_3)</f>
        <v>0.64171627092954353</v>
      </c>
      <c r="F47">
        <f>IF(M_4=0,0,Data!G46/M_4)</f>
        <v>0.62937537522203857</v>
      </c>
      <c r="G47">
        <f>IF(M_5=0,0,Data!H46/M_5)</f>
        <v>0.64464682177339439</v>
      </c>
      <c r="H47">
        <f>IF(M_6=0,0,Data!I46/M_6)</f>
        <v>0.96498131383756791</v>
      </c>
      <c r="I47">
        <f>IF(M_7=0,0,Data!J46/M_7)</f>
        <v>0.9835038342823893</v>
      </c>
      <c r="J47">
        <f>IF(M_8=0,0,Data!K46/M_8)</f>
        <v>0.99655890927160351</v>
      </c>
      <c r="K47">
        <f>IF(M_9=0,0,Data!L46/M_9)</f>
        <v>0.9523494090120691</v>
      </c>
      <c r="L47">
        <f>IF(M_10=0,0,Data!M46/M_10)</f>
        <v>0.98350693349345353</v>
      </c>
      <c r="M47">
        <f>IF(M_11=0,0,Data!N46/M_11)</f>
        <v>0.96498131383756791</v>
      </c>
      <c r="N47">
        <f>IF(M_12=0,0,Data!O46/M_12)</f>
        <v>0.94296986812225747</v>
      </c>
      <c r="O47">
        <f>IF(M_13=0,0,Data!P46/M_13)</f>
        <v>0.96498131383756791</v>
      </c>
      <c r="P47">
        <f>IF(M_14=0,0,Data!Q46/M_14)</f>
        <v>0.9623478020129006</v>
      </c>
      <c r="Q47">
        <f>IF(M_15=0,0,Data!R46/M_15)</f>
        <v>0.57047219096810675</v>
      </c>
      <c r="R47">
        <f>IF(M_16=0,0,Data!S46/M_16)</f>
        <v>0.91932271522491826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0.56157526246773759</v>
      </c>
      <c r="D48">
        <f>IF(M_2=0,0,Data!E47/M_2)</f>
        <v>0.60049642994129127</v>
      </c>
      <c r="E48">
        <f>IF(M_3=0,0,Data!F47/M_3)</f>
        <v>0.60547008549626369</v>
      </c>
      <c r="F48">
        <f>IF(M_4=0,0,Data!G47/M_4)</f>
        <v>0.62376711427357112</v>
      </c>
      <c r="G48">
        <f>IF(M_5=0,0,Data!H47/M_5)</f>
        <v>0.61248590498120037</v>
      </c>
      <c r="H48">
        <f>IF(M_6=0,0,Data!I47/M_6)</f>
        <v>0.96265208760522358</v>
      </c>
      <c r="I48">
        <f>IF(M_7=0,0,Data!J47/M_7)</f>
        <v>0.981780876881576</v>
      </c>
      <c r="J48">
        <f>IF(M_8=0,0,Data!K47/M_8)</f>
        <v>0.99619245216284991</v>
      </c>
      <c r="K48">
        <f>IF(M_9=0,0,Data!L47/M_9)</f>
        <v>0.94883776112185259</v>
      </c>
      <c r="L48">
        <f>IF(M_10=0,0,Data!M47/M_10)</f>
        <v>0.98177948149788841</v>
      </c>
      <c r="M48">
        <f>IF(M_11=0,0,Data!N47/M_11)</f>
        <v>0.96265208760522358</v>
      </c>
      <c r="N48">
        <f>IF(M_12=0,0,Data!O47/M_12)</f>
        <v>0.93754374766736204</v>
      </c>
      <c r="O48">
        <f>IF(M_13=0,0,Data!P47/M_13)</f>
        <v>0.96265208760522358</v>
      </c>
      <c r="P48">
        <f>IF(M_14=0,0,Data!Q47/M_14)</f>
        <v>0.95446998204349909</v>
      </c>
      <c r="Q48">
        <f>IF(M_15=0,0,Data!R47/M_15)</f>
        <v>0.55884180279238316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0.56124349750152946</v>
      </c>
      <c r="D49">
        <f>IF(M_2=0,0,Data!E48/M_2)</f>
        <v>0.56989490961894052</v>
      </c>
      <c r="E49">
        <f>IF(M_3=0,0,Data!F48/M_3)</f>
        <v>0.5958799321129119</v>
      </c>
      <c r="F49">
        <f>IF(M_4=0,0,Data!G48/M_4)</f>
        <v>0.59865195011537131</v>
      </c>
      <c r="G49">
        <f>IF(M_5=0,0,Data!H48/M_5)</f>
        <v>0.59570080106465495</v>
      </c>
      <c r="H49">
        <f>IF(M_6=0,0,Data!I48/M_6)</f>
        <v>0.96003382111397007</v>
      </c>
      <c r="I49">
        <f>IF(M_7=0,0,Data!J48/M_7)</f>
        <v>0.98068674708254089</v>
      </c>
      <c r="J49">
        <f>IF(M_8=0,0,Data!K48/M_8)</f>
        <v>0.99613324399966696</v>
      </c>
      <c r="K49">
        <f>IF(M_9=0,0,Data!L48/M_9)</f>
        <v>0.94541818782414788</v>
      </c>
      <c r="L49">
        <f>IF(M_10=0,0,Data!M48/M_10)</f>
        <v>0.9806874434337064</v>
      </c>
      <c r="M49">
        <f>IF(M_11=0,0,Data!N48/M_11)</f>
        <v>0.96003382111397007</v>
      </c>
      <c r="N49">
        <f>IF(M_12=0,0,Data!O48/M_12)</f>
        <v>0.93969371590712913</v>
      </c>
      <c r="O49">
        <f>IF(M_13=0,0,Data!P48/M_13)</f>
        <v>0.96003382111397007</v>
      </c>
      <c r="P49">
        <f>IF(M_14=0,0,Data!Q48/M_14)</f>
        <v>0.95668066991860989</v>
      </c>
      <c r="Q49">
        <f>IF(M_15=0,0,Data!R48/M_15)</f>
        <v>0.54858827591547366</v>
      </c>
      <c r="R49">
        <f>IF(M_16=0,0,Data!S48/M_16)</f>
        <v>0.91932271522491826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0.56034356284069187</v>
      </c>
      <c r="D50">
        <f>IF(M_2=0,0,Data!E49/M_2)</f>
        <v>0.58568653067483645</v>
      </c>
      <c r="E50">
        <f>IF(M_3=0,0,Data!F49/M_3)</f>
        <v>0.61144175846477</v>
      </c>
      <c r="F50">
        <f>IF(M_4=0,0,Data!G49/M_4)</f>
        <v>0.62950362139454119</v>
      </c>
      <c r="G50">
        <f>IF(M_5=0,0,Data!H49/M_5)</f>
        <v>0.61611662647630927</v>
      </c>
      <c r="H50">
        <f>IF(M_6=0,0,Data!I49/M_6)</f>
        <v>0.95704212168288849</v>
      </c>
      <c r="I50">
        <f>IF(M_7=0,0,Data!J49/M_7)</f>
        <v>0.97944689284728126</v>
      </c>
      <c r="J50">
        <f>IF(M_8=0,0,Data!K49/M_8)</f>
        <v>0.99635613958682645</v>
      </c>
      <c r="K50">
        <f>IF(M_9=0,0,Data!L49/M_9)</f>
        <v>0.94135703726204567</v>
      </c>
      <c r="L50">
        <f>IF(M_10=0,0,Data!M49/M_10)</f>
        <v>0.97944335049409015</v>
      </c>
      <c r="M50">
        <f>IF(M_11=0,0,Data!N49/M_11)</f>
        <v>0.95704212168288849</v>
      </c>
      <c r="N50">
        <f>IF(M_12=0,0,Data!O49/M_12)</f>
        <v>0.94160166307545301</v>
      </c>
      <c r="O50">
        <f>IF(M_13=0,0,Data!P49/M_13)</f>
        <v>0.95704212168288849</v>
      </c>
      <c r="P50">
        <f>IF(M_14=0,0,Data!Q49/M_14)</f>
        <v>0.95718264635200667</v>
      </c>
      <c r="Q50">
        <f>IF(M_15=0,0,Data!R49/M_15)</f>
        <v>0.53603269678414389</v>
      </c>
      <c r="R50">
        <f>IF(M_16=0,0,Data!S49/M_16)</f>
        <v>0.91932271522491826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0.5520102230682381</v>
      </c>
      <c r="D51">
        <f>IF(M_2=0,0,Data!E50/M_2)</f>
        <v>0.57978230002564457</v>
      </c>
      <c r="E51">
        <f>IF(M_3=0,0,Data!F50/M_3)</f>
        <v>0.59713739289446854</v>
      </c>
      <c r="F51">
        <f>IF(M_4=0,0,Data!G50/M_4)</f>
        <v>0.61838240754589324</v>
      </c>
      <c r="G51">
        <f>IF(M_5=0,0,Data!H50/M_5)</f>
        <v>0.60504676257870782</v>
      </c>
      <c r="H51">
        <f>IF(M_6=0,0,Data!I50/M_6)</f>
        <v>0.95533462148780868</v>
      </c>
      <c r="I51">
        <f>IF(M_7=0,0,Data!J50/M_7)</f>
        <v>0.97810930122005069</v>
      </c>
      <c r="J51">
        <f>IF(M_8=0,0,Data!K50/M_8)</f>
        <v>0.99575548129925995</v>
      </c>
      <c r="K51">
        <f>IF(M_9=0,0,Data!L50/M_9)</f>
        <v>0.93855748719007093</v>
      </c>
      <c r="L51">
        <f>IF(M_10=0,0,Data!M50/M_10)</f>
        <v>0.97810752334940398</v>
      </c>
      <c r="M51">
        <f>IF(M_11=0,0,Data!N50/M_11)</f>
        <v>0.95533462148780868</v>
      </c>
      <c r="N51">
        <f>IF(M_12=0,0,Data!O50/M_12)</f>
        <v>0.93584428405302378</v>
      </c>
      <c r="O51">
        <f>IF(M_13=0,0,Data!P50/M_13)</f>
        <v>0.95533462148780868</v>
      </c>
      <c r="P51">
        <f>IF(M_14=0,0,Data!Q50/M_14)</f>
        <v>0.95004299427731942</v>
      </c>
      <c r="Q51">
        <f>IF(M_15=0,0,Data!R50/M_15)</f>
        <v>0.52877365679837685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0.53426110011677397</v>
      </c>
      <c r="D52">
        <f>IF(M_2=0,0,Data!E51/M_2)</f>
        <v>0.55157763573514329</v>
      </c>
      <c r="E52">
        <f>IF(M_3=0,0,Data!F51/M_3)</f>
        <v>0.57098073971805352</v>
      </c>
      <c r="F52">
        <f>IF(M_4=0,0,Data!G51/M_4)</f>
        <v>0.58289950565692861</v>
      </c>
      <c r="G52">
        <f>IF(M_5=0,0,Data!H51/M_5)</f>
        <v>0.58094338585681593</v>
      </c>
      <c r="H52">
        <f>IF(M_6=0,0,Data!I51/M_6)</f>
        <v>0.95435085298102063</v>
      </c>
      <c r="I52">
        <f>IF(M_7=0,0,Data!J51/M_7)</f>
        <v>0.97799065608701374</v>
      </c>
      <c r="J52">
        <f>IF(M_8=0,0,Data!K51/M_8)</f>
        <v>0.99578778995126849</v>
      </c>
      <c r="K52">
        <f>IF(M_9=0,0,Data!L51/M_9)</f>
        <v>0.93723523463764014</v>
      </c>
      <c r="L52">
        <f>IF(M_10=0,0,Data!M51/M_10)</f>
        <v>0.9779893048610856</v>
      </c>
      <c r="M52">
        <f>IF(M_11=0,0,Data!N51/M_11)</f>
        <v>0.95435085298102063</v>
      </c>
      <c r="N52">
        <f>IF(M_12=0,0,Data!O51/M_12)</f>
        <v>0.93486454992913082</v>
      </c>
      <c r="O52">
        <f>IF(M_13=0,0,Data!P51/M_13)</f>
        <v>0.95435085298102063</v>
      </c>
      <c r="P52">
        <f>IF(M_14=0,0,Data!Q51/M_14)</f>
        <v>0.948249499971347</v>
      </c>
      <c r="Q52">
        <f>IF(M_15=0,0,Data!R51/M_15)</f>
        <v>0.51799194937077808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0.52792714224264514</v>
      </c>
      <c r="D53">
        <f>IF(M_2=0,0,Data!E52/M_2)</f>
        <v>0.55253345156193612</v>
      </c>
      <c r="E53">
        <f>IF(M_3=0,0,Data!F52/M_3)</f>
        <v>0.56389822744864038</v>
      </c>
      <c r="F53">
        <f>IF(M_4=0,0,Data!G52/M_4)</f>
        <v>0.57920053092699386</v>
      </c>
      <c r="G53">
        <f>IF(M_5=0,0,Data!H52/M_5)</f>
        <v>0.56775433258014718</v>
      </c>
      <c r="H53">
        <f>IF(M_6=0,0,Data!I52/M_6)</f>
        <v>0.95288731832616358</v>
      </c>
      <c r="I53">
        <f>IF(M_7=0,0,Data!J52/M_7)</f>
        <v>0.97771062670366082</v>
      </c>
      <c r="J53">
        <f>IF(M_8=0,0,Data!K52/M_8)</f>
        <v>0.99531656119572998</v>
      </c>
      <c r="K53">
        <f>IF(M_9=0,0,Data!L52/M_9)</f>
        <v>0.93541958883666199</v>
      </c>
      <c r="L53">
        <f>IF(M_10=0,0,Data!M52/M_10)</f>
        <v>0.9777072931951345</v>
      </c>
      <c r="M53">
        <f>IF(M_11=0,0,Data!N52/M_11)</f>
        <v>0.95288731832616358</v>
      </c>
      <c r="N53">
        <f>IF(M_12=0,0,Data!O52/M_12)</f>
        <v>0.93014695821076809</v>
      </c>
      <c r="O53">
        <f>IF(M_13=0,0,Data!P52/M_13)</f>
        <v>0.95288731832616358</v>
      </c>
      <c r="P53">
        <f>IF(M_14=0,0,Data!Q52/M_14)</f>
        <v>0.94287427140271762</v>
      </c>
      <c r="Q53">
        <f>IF(M_15=0,0,Data!R52/M_15)</f>
        <v>0.50641134341770955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0.50912675388857587</v>
      </c>
      <c r="D54">
        <f>IF(M_2=0,0,Data!E53/M_2)</f>
        <v>0.52507334973443842</v>
      </c>
      <c r="E54">
        <f>IF(M_3=0,0,Data!F53/M_3)</f>
        <v>0.55407054662557398</v>
      </c>
      <c r="F54">
        <f>IF(M_4=0,0,Data!G53/M_4)</f>
        <v>0.55545604764199463</v>
      </c>
      <c r="G54">
        <f>IF(M_5=0,0,Data!H53/M_5)</f>
        <v>0.56552957190446485</v>
      </c>
      <c r="H54">
        <f>IF(M_6=0,0,Data!I53/M_6)</f>
        <v>0.95098721627919403</v>
      </c>
      <c r="I54">
        <f>IF(M_7=0,0,Data!J53/M_7)</f>
        <v>0.97765491471090071</v>
      </c>
      <c r="J54">
        <f>IF(M_8=0,0,Data!K53/M_8)</f>
        <v>0.99534711553179234</v>
      </c>
      <c r="K54">
        <f>IF(M_9=0,0,Data!L53/M_9)</f>
        <v>0.93339350920175668</v>
      </c>
      <c r="L54">
        <f>IF(M_10=0,0,Data!M53/M_10)</f>
        <v>0.97764087362042607</v>
      </c>
      <c r="M54">
        <f>IF(M_11=0,0,Data!N53/M_11)</f>
        <v>0.95098721627919403</v>
      </c>
      <c r="N54">
        <f>IF(M_12=0,0,Data!O53/M_12)</f>
        <v>0.93314725531350751</v>
      </c>
      <c r="O54">
        <f>IF(M_13=0,0,Data!P53/M_13)</f>
        <v>0.95098721627919403</v>
      </c>
      <c r="P54">
        <f>IF(M_14=0,0,Data!Q53/M_14)</f>
        <v>0.94428459771116713</v>
      </c>
      <c r="Q54">
        <f>IF(M_15=0,0,Data!R53/M_15)</f>
        <v>0.49799834847523544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0.51768205426012237</v>
      </c>
      <c r="D55">
        <f>IF(M_2=0,0,Data!E54/M_2)</f>
        <v>0.5522401956403008</v>
      </c>
      <c r="E55">
        <f>IF(M_3=0,0,Data!F54/M_3)</f>
        <v>0.55998240922095965</v>
      </c>
      <c r="F55">
        <f>IF(M_4=0,0,Data!G54/M_4)</f>
        <v>0.57028323035605899</v>
      </c>
      <c r="G55">
        <f>IF(M_5=0,0,Data!H54/M_5)</f>
        <v>0.57119747089798723</v>
      </c>
      <c r="H55">
        <f>IF(M_6=0,0,Data!I54/M_6)</f>
        <v>0.95121004388545582</v>
      </c>
      <c r="I55">
        <f>IF(M_7=0,0,Data!J54/M_7)</f>
        <v>0.97736392765602509</v>
      </c>
      <c r="J55">
        <f>IF(M_8=0,0,Data!K54/M_8)</f>
        <v>0.99484962076806005</v>
      </c>
      <c r="K55">
        <f>IF(M_9=0,0,Data!L54/M_9)</f>
        <v>0.93308420248114543</v>
      </c>
      <c r="L55">
        <f>IF(M_10=0,0,Data!M54/M_10)</f>
        <v>0.97737686625428688</v>
      </c>
      <c r="M55">
        <f>IF(M_11=0,0,Data!N54/M_11)</f>
        <v>0.95121004388545582</v>
      </c>
      <c r="N55">
        <f>IF(M_12=0,0,Data!O54/M_12)</f>
        <v>0.92896365524416924</v>
      </c>
      <c r="O55">
        <f>IF(M_13=0,0,Data!P54/M_13)</f>
        <v>0.95121004388545582</v>
      </c>
      <c r="P55">
        <f>IF(M_14=0,0,Data!Q54/M_14)</f>
        <v>0.94059711225549014</v>
      </c>
      <c r="Q55">
        <f>IF(M_15=0,0,Data!R54/M_15)</f>
        <v>0.48928165582589539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0.49355672647601889</v>
      </c>
      <c r="D56">
        <f>IF(M_2=0,0,Data!E55/M_2)</f>
        <v>0.5146739684563858</v>
      </c>
      <c r="E56">
        <f>IF(M_3=0,0,Data!F55/M_3)</f>
        <v>0.53195286449300117</v>
      </c>
      <c r="F56">
        <f>IF(M_4=0,0,Data!G55/M_4)</f>
        <v>0.55386727761547738</v>
      </c>
      <c r="G56">
        <f>IF(M_5=0,0,Data!H55/M_5)</f>
        <v>0.57167498646611237</v>
      </c>
      <c r="H56">
        <f>IF(M_6=0,0,Data!I55/M_6)</f>
        <v>0.9492001113386539</v>
      </c>
      <c r="I56">
        <f>IF(M_7=0,0,Data!J55/M_7)</f>
        <v>0.97730401732168559</v>
      </c>
      <c r="J56">
        <f>IF(M_8=0,0,Data!K55/M_8)</f>
        <v>0.99456522666078773</v>
      </c>
      <c r="K56">
        <f>IF(M_9=0,0,Data!L55/M_9)</f>
        <v>0.93095859206011833</v>
      </c>
      <c r="L56">
        <f>IF(M_10=0,0,Data!M55/M_10)</f>
        <v>0.977299084337236</v>
      </c>
      <c r="M56">
        <f>IF(M_11=0,0,Data!N55/M_11)</f>
        <v>0.9492001113386539</v>
      </c>
      <c r="N56">
        <f>IF(M_12=0,0,Data!O55/M_12)</f>
        <v>0.93319668510206799</v>
      </c>
      <c r="O56">
        <f>IF(M_13=0,0,Data!P55/M_13)</f>
        <v>0.9492001113386539</v>
      </c>
      <c r="P56">
        <f>IF(M_14=0,0,Data!Q55/M_14)</f>
        <v>0.94391141584186267</v>
      </c>
      <c r="Q56">
        <f>IF(M_15=0,0,Data!R55/M_15)</f>
        <v>0.48008303648753703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0.48145452587433529</v>
      </c>
      <c r="D57">
        <f>IF(M_2=0,0,Data!E56/M_2)</f>
        <v>0.51858847885784654</v>
      </c>
      <c r="E57">
        <f>IF(M_3=0,0,Data!F56/M_3)</f>
        <v>0.54343247602246458</v>
      </c>
      <c r="F57">
        <f>IF(M_4=0,0,Data!G56/M_4)</f>
        <v>0.54287690787862319</v>
      </c>
      <c r="G57">
        <f>IF(M_5=0,0,Data!H56/M_5)</f>
        <v>0.55740863469788815</v>
      </c>
      <c r="H57">
        <f>IF(M_6=0,0,Data!I56/M_6)</f>
        <v>0.94731106418798383</v>
      </c>
      <c r="I57">
        <f>IF(M_7=0,0,Data!J56/M_7)</f>
        <v>0.97673556187182053</v>
      </c>
      <c r="J57">
        <f>IF(M_8=0,0,Data!K56/M_8)</f>
        <v>0.99437127728673991</v>
      </c>
      <c r="K57">
        <f>IF(M_9=0,0,Data!L56/M_9)</f>
        <v>0.92838476415182425</v>
      </c>
      <c r="L57">
        <f>IF(M_10=0,0,Data!M56/M_10)</f>
        <v>0.97672687343511866</v>
      </c>
      <c r="M57">
        <f>IF(M_11=0,0,Data!N56/M_11)</f>
        <v>0.94731106418798383</v>
      </c>
      <c r="N57">
        <f>IF(M_12=0,0,Data!O56/M_12)</f>
        <v>0.93305186293974696</v>
      </c>
      <c r="O57">
        <f>IF(M_13=0,0,Data!P56/M_13)</f>
        <v>0.94731106418798383</v>
      </c>
      <c r="P57">
        <f>IF(M_14=0,0,Data!Q56/M_14)</f>
        <v>0.94110688298420031</v>
      </c>
      <c r="Q57">
        <f>IF(M_15=0,0,Data!R56/M_15)</f>
        <v>0.46765467978113273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0.47166631580433149</v>
      </c>
      <c r="D58">
        <f>IF(M_2=0,0,Data!E57/M_2)</f>
        <v>0.50327175140520064</v>
      </c>
      <c r="E58">
        <f>IF(M_3=0,0,Data!F57/M_3)</f>
        <v>0.54739985846581496</v>
      </c>
      <c r="F58">
        <f>IF(M_4=0,0,Data!G57/M_4)</f>
        <v>0.55396959638770682</v>
      </c>
      <c r="G58">
        <f>IF(M_5=0,0,Data!H57/M_5)</f>
        <v>0.55227054096192363</v>
      </c>
      <c r="H58">
        <f>IF(M_6=0,0,Data!I57/M_6)</f>
        <v>0.9453705106572855</v>
      </c>
      <c r="I58">
        <f>IF(M_7=0,0,Data!J57/M_7)</f>
        <v>0.97590282081952551</v>
      </c>
      <c r="J58">
        <f>IF(M_8=0,0,Data!K57/M_8)</f>
        <v>0.99406339483818851</v>
      </c>
      <c r="K58">
        <f>IF(M_9=0,0,Data!L57/M_9)</f>
        <v>0.92577042843539126</v>
      </c>
      <c r="L58">
        <f>IF(M_10=0,0,Data!M57/M_10)</f>
        <v>0.97589742244428557</v>
      </c>
      <c r="M58">
        <f>IF(M_11=0,0,Data!N57/M_11)</f>
        <v>0.9453705106572855</v>
      </c>
      <c r="N58">
        <f>IF(M_12=0,0,Data!O57/M_12)</f>
        <v>0.9333748677311472</v>
      </c>
      <c r="O58">
        <f>IF(M_13=0,0,Data!P57/M_13)</f>
        <v>0.9453705106572855</v>
      </c>
      <c r="P58">
        <f>IF(M_14=0,0,Data!Q57/M_14)</f>
        <v>0.94188052861121196</v>
      </c>
      <c r="Q58">
        <f>IF(M_15=0,0,Data!R57/M_15)</f>
        <v>0.45782173502009221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0.46403870740159914</v>
      </c>
      <c r="D59">
        <f>IF(M_2=0,0,Data!E58/M_2)</f>
        <v>0.4923027912531695</v>
      </c>
      <c r="E59">
        <f>IF(M_3=0,0,Data!F58/M_3)</f>
        <v>0.51843741165894697</v>
      </c>
      <c r="F59">
        <f>IF(M_4=0,0,Data!G58/M_4)</f>
        <v>0.52278959080399201</v>
      </c>
      <c r="G59">
        <f>IF(M_5=0,0,Data!H58/M_5)</f>
        <v>0.52416413664724226</v>
      </c>
      <c r="H59">
        <f>IF(M_6=0,0,Data!I58/M_6)</f>
        <v>0.94274006086949502</v>
      </c>
      <c r="I59">
        <f>IF(M_7=0,0,Data!J58/M_7)</f>
        <v>0.97520123595817421</v>
      </c>
      <c r="J59">
        <f>IF(M_8=0,0,Data!K58/M_8)</f>
        <v>0.99362549808562706</v>
      </c>
      <c r="K59">
        <f>IF(M_9=0,0,Data!L58/M_9)</f>
        <v>0.92275236176498965</v>
      </c>
      <c r="L59">
        <f>IF(M_10=0,0,Data!M58/M_10)</f>
        <v>0.97519304076582869</v>
      </c>
      <c r="M59">
        <f>IF(M_11=0,0,Data!N58/M_11)</f>
        <v>0.94274006086949502</v>
      </c>
      <c r="N59">
        <f>IF(M_12=0,0,Data!O58/M_12)</f>
        <v>0.93084735826269105</v>
      </c>
      <c r="O59">
        <f>IF(M_13=0,0,Data!P58/M_13)</f>
        <v>0.94274006086950113</v>
      </c>
      <c r="P59">
        <f>IF(M_14=0,0,Data!Q58/M_14)</f>
        <v>0.94044487871553473</v>
      </c>
      <c r="Q59">
        <f>IF(M_15=0,0,Data!R58/M_15)</f>
        <v>0.45023827580673892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0.45211411010414465</v>
      </c>
      <c r="D60">
        <f>IF(M_2=0,0,Data!E59/M_2)</f>
        <v>0.48105211002128806</v>
      </c>
      <c r="E60">
        <f>IF(M_3=0,0,Data!F59/M_3)</f>
        <v>0.50180350884945202</v>
      </c>
      <c r="F60">
        <f>IF(M_4=0,0,Data!G59/M_4)</f>
        <v>0.52832677335911116</v>
      </c>
      <c r="G60">
        <f>IF(M_5=0,0,Data!H59/M_5)</f>
        <v>0.5148727226506945</v>
      </c>
      <c r="H60">
        <f>IF(M_6=0,0,Data!I59/M_6)</f>
        <v>0.93967692514812606</v>
      </c>
      <c r="I60">
        <f>IF(M_7=0,0,Data!J59/M_7)</f>
        <v>0.97367719598139779</v>
      </c>
      <c r="J60">
        <f>IF(M_8=0,0,Data!K59/M_8)</f>
        <v>0.99349991830248108</v>
      </c>
      <c r="K60">
        <f>IF(M_9=0,0,Data!L59/M_9)</f>
        <v>0.91867918104176916</v>
      </c>
      <c r="L60">
        <f>IF(M_10=0,0,Data!M59/M_10)</f>
        <v>0.97367378698432017</v>
      </c>
      <c r="M60">
        <f>IF(M_11=0,0,Data!N59/M_11)</f>
        <v>0.93967692514812606</v>
      </c>
      <c r="N60">
        <f>IF(M_12=0,0,Data!O59/M_12)</f>
        <v>0.92931650257426035</v>
      </c>
      <c r="O60">
        <f>IF(M_13=0,0,Data!P59/M_13)</f>
        <v>0.93967692514812606</v>
      </c>
      <c r="P60">
        <f>IF(M_14=0,0,Data!Q59/M_14)</f>
        <v>0.93716548647980169</v>
      </c>
      <c r="Q60">
        <f>IF(M_15=0,0,Data!R59/M_15)</f>
        <v>0.43806963515946018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0.44382781651353403</v>
      </c>
      <c r="D61">
        <f>IF(M_2=0,0,Data!E60/M_2)</f>
        <v>0.48450239074998691</v>
      </c>
      <c r="E61">
        <f>IF(M_3=0,0,Data!F60/M_3)</f>
        <v>0.50101897589809741</v>
      </c>
      <c r="F61">
        <f>IF(M_4=0,0,Data!G60/M_4)</f>
        <v>0.50980435843955363</v>
      </c>
      <c r="G61">
        <f>IF(M_5=0,0,Data!H60/M_5)</f>
        <v>0.50560974199431363</v>
      </c>
      <c r="H61">
        <f>IF(M_6=0,0,Data!I60/M_6)</f>
        <v>0.93865377235338643</v>
      </c>
      <c r="I61">
        <f>IF(M_7=0,0,Data!J60/M_7)</f>
        <v>0.97172996317340721</v>
      </c>
      <c r="J61">
        <f>IF(M_8=0,0,Data!K60/M_8)</f>
        <v>0.99352618431067485</v>
      </c>
      <c r="K61">
        <f>IF(M_9=0,0,Data!L60/M_9)</f>
        <v>0.9161656292532413</v>
      </c>
      <c r="L61">
        <f>IF(M_10=0,0,Data!M60/M_10)</f>
        <v>0.97172877955159365</v>
      </c>
      <c r="M61">
        <f>IF(M_11=0,0,Data!N60/M_11)</f>
        <v>0.93865377235338643</v>
      </c>
      <c r="N61">
        <f>IF(M_12=0,0,Data!O60/M_12)</f>
        <v>0.91710828129141542</v>
      </c>
      <c r="O61">
        <f>IF(M_13=0,0,Data!P60/M_13)</f>
        <v>0.93865377235338643</v>
      </c>
      <c r="P61">
        <f>IF(M_14=0,0,Data!Q60/M_14)</f>
        <v>0.92619504599192171</v>
      </c>
      <c r="Q61">
        <f>IF(M_15=0,0,Data!R60/M_15)</f>
        <v>0.42676019746157767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0.43908998522994941</v>
      </c>
      <c r="D62">
        <f>IF(M_2=0,0,Data!E61/M_2)</f>
        <v>0.46730897160999313</v>
      </c>
      <c r="E62">
        <f>IF(M_3=0,0,Data!F61/M_3)</f>
        <v>0.48867869984272605</v>
      </c>
      <c r="F62">
        <f>IF(M_4=0,0,Data!G61/M_4)</f>
        <v>0.47726885213516979</v>
      </c>
      <c r="G62">
        <f>IF(M_5=0,0,Data!H61/M_5)</f>
        <v>0.4809626872331873</v>
      </c>
      <c r="H62">
        <f>IF(M_6=0,0,Data!I61/M_6)</f>
        <v>0.93578440692754195</v>
      </c>
      <c r="I62">
        <f>IF(M_7=0,0,Data!J61/M_7)</f>
        <v>0.9703087825653286</v>
      </c>
      <c r="J62">
        <f>IF(M_8=0,0,Data!K61/M_8)</f>
        <v>0.99347886651112705</v>
      </c>
      <c r="K62">
        <f>IF(M_9=0,0,Data!L61/M_9)</f>
        <v>0.91255955712966819</v>
      </c>
      <c r="L62">
        <f>IF(M_10=0,0,Data!M61/M_10)</f>
        <v>0.9703046853871834</v>
      </c>
      <c r="M62">
        <f>IF(M_11=0,0,Data!N61/M_11)</f>
        <v>0.93578440692754195</v>
      </c>
      <c r="N62">
        <f>IF(M_12=0,0,Data!O61/M_12)</f>
        <v>0.9199121547720378</v>
      </c>
      <c r="O62">
        <f>IF(M_13=0,0,Data!P61/M_13)</f>
        <v>0.93578440692754195</v>
      </c>
      <c r="P62">
        <f>IF(M_14=0,0,Data!Q61/M_14)</f>
        <v>0.92559966297160901</v>
      </c>
      <c r="Q62">
        <f>IF(M_15=0,0,Data!R61/M_15)</f>
        <v>0.41772959752862737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0.41965746711160351</v>
      </c>
      <c r="D63">
        <f>IF(M_2=0,0,Data!E62/M_2)</f>
        <v>0.43778190919975118</v>
      </c>
      <c r="E63">
        <f>IF(M_3=0,0,Data!F62/M_3)</f>
        <v>0.45461652916588008</v>
      </c>
      <c r="F63">
        <f>IF(M_4=0,0,Data!G62/M_4)</f>
        <v>0.46421703048266721</v>
      </c>
      <c r="G63">
        <f>IF(M_5=0,0,Data!H62/M_5)</f>
        <v>0.45819661096273662</v>
      </c>
      <c r="H63">
        <f>IF(M_6=0,0,Data!I62/M_6)</f>
        <v>0.93306404300934653</v>
      </c>
      <c r="I63">
        <f>IF(M_7=0,0,Data!J62/M_7)</f>
        <v>0.96805431512054974</v>
      </c>
      <c r="J63">
        <f>IF(M_8=0,0,Data!K62/M_8)</f>
        <v>0.9928947280320537</v>
      </c>
      <c r="K63">
        <f>IF(M_9=0,0,Data!L62/M_9)</f>
        <v>0.90845037990872868</v>
      </c>
      <c r="L63">
        <f>IF(M_10=0,0,Data!M62/M_10)</f>
        <v>0.9680432033016293</v>
      </c>
      <c r="M63">
        <f>IF(M_11=0,0,Data!N62/M_11)</f>
        <v>0.93306404300934653</v>
      </c>
      <c r="N63">
        <f>IF(M_12=0,0,Data!O62/M_12)</f>
        <v>0.9169839274429693</v>
      </c>
      <c r="O63">
        <f>IF(M_13=0,0,Data!P62/M_13)</f>
        <v>0.93306404300934653</v>
      </c>
      <c r="P63">
        <f>IF(M_14=0,0,Data!Q62/M_14)</f>
        <v>0.92137441983567669</v>
      </c>
      <c r="Q63">
        <f>IF(M_15=0,0,Data!R62/M_15)</f>
        <v>0.40907480944130648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0.40338752182444471</v>
      </c>
      <c r="D64">
        <f>IF(M_2=0,0,Data!E63/M_2)</f>
        <v>0.4375521434901487</v>
      </c>
      <c r="E64">
        <f>IF(M_3=0,0,Data!F63/M_3)</f>
        <v>0.45365440652498012</v>
      </c>
      <c r="F64">
        <f>IF(M_4=0,0,Data!G63/M_4)</f>
        <v>0.47408899146176386</v>
      </c>
      <c r="G64">
        <f>IF(M_5=0,0,Data!H63/M_5)</f>
        <v>0.47834672385080163</v>
      </c>
      <c r="H64">
        <f>IF(M_6=0,0,Data!I63/M_6)</f>
        <v>0.93003376989268605</v>
      </c>
      <c r="I64">
        <f>IF(M_7=0,0,Data!J63/M_7)</f>
        <v>0.9659618616773239</v>
      </c>
      <c r="J64">
        <f>IF(M_8=0,0,Data!K63/M_8)</f>
        <v>0.99292810876602933</v>
      </c>
      <c r="K64">
        <f>IF(M_9=0,0,Data!L63/M_9)</f>
        <v>0.90391673223731006</v>
      </c>
      <c r="L64">
        <f>IF(M_10=0,0,Data!M63/M_10)</f>
        <v>0.96595466275022313</v>
      </c>
      <c r="M64">
        <f>IF(M_11=0,0,Data!N63/M_11)</f>
        <v>0.93003376989268605</v>
      </c>
      <c r="N64">
        <f>IF(M_12=0,0,Data!O63/M_12)</f>
        <v>0.91867774678870107</v>
      </c>
      <c r="O64">
        <f>IF(M_13=0,0,Data!P63/M_13)</f>
        <v>0.93003376989268605</v>
      </c>
      <c r="P64">
        <f>IF(M_14=0,0,Data!Q63/M_14)</f>
        <v>0.91977327694634459</v>
      </c>
      <c r="Q64">
        <f>IF(M_15=0,0,Data!R63/M_15)</f>
        <v>0.39718419397690502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0.39329463939657872</v>
      </c>
      <c r="D65">
        <f>IF(M_2=0,0,Data!E64/M_2)</f>
        <v>0.43030542368482</v>
      </c>
      <c r="E65">
        <f>IF(M_3=0,0,Data!F64/M_3)</f>
        <v>0.45423132810868422</v>
      </c>
      <c r="F65">
        <f>IF(M_4=0,0,Data!G64/M_4)</f>
        <v>0.46511777973625446</v>
      </c>
      <c r="G65">
        <f>IF(M_5=0,0,Data!H64/M_5)</f>
        <v>0.46671241901729138</v>
      </c>
      <c r="H65">
        <f>IF(M_6=0,0,Data!I64/M_6)</f>
        <v>0.92632521079018892</v>
      </c>
      <c r="I65">
        <f>IF(M_7=0,0,Data!J64/M_7)</f>
        <v>0.96353845296738572</v>
      </c>
      <c r="J65">
        <f>IF(M_8=0,0,Data!K64/M_8)</f>
        <v>0.99299789155588769</v>
      </c>
      <c r="K65">
        <f>IF(M_9=0,0,Data!L64/M_9)</f>
        <v>0.89894548745523628</v>
      </c>
      <c r="L65">
        <f>IF(M_10=0,0,Data!M64/M_10)</f>
        <v>0.96353022295338464</v>
      </c>
      <c r="M65">
        <f>IF(M_11=0,0,Data!N64/M_11)</f>
        <v>0.92632521079018892</v>
      </c>
      <c r="N65">
        <f>IF(M_12=0,0,Data!O64/M_12)</f>
        <v>0.91920901422650847</v>
      </c>
      <c r="O65">
        <f>IF(M_13=0,0,Data!P64/M_13)</f>
        <v>0.92632521079018892</v>
      </c>
      <c r="P65">
        <f>IF(M_14=0,0,Data!Q64/M_14)</f>
        <v>0.92434163895890886</v>
      </c>
      <c r="Q65">
        <f>IF(M_15=0,0,Data!R64/M_15)</f>
        <v>0.38883093945576302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0.39263756998352922</v>
      </c>
      <c r="D66">
        <f>IF(M_2=0,0,Data!E65/M_2)</f>
        <v>0.41873954899870081</v>
      </c>
      <c r="E66">
        <f>IF(M_3=0,0,Data!F65/M_3)</f>
        <v>0.44426764630125387</v>
      </c>
      <c r="F66">
        <f>IF(M_4=0,0,Data!G65/M_4)</f>
        <v>0.44371352368023831</v>
      </c>
      <c r="G66">
        <f>IF(M_5=0,0,Data!H65/M_5)</f>
        <v>0.43998708633248512</v>
      </c>
      <c r="H66">
        <f>IF(M_6=0,0,Data!I65/M_6)</f>
        <v>0.92184410064701849</v>
      </c>
      <c r="I66">
        <f>IF(M_7=0,0,Data!J65/M_7)</f>
        <v>0.96080995077486486</v>
      </c>
      <c r="J66">
        <f>IF(M_8=0,0,Data!K65/M_8)</f>
        <v>0.99258669939050681</v>
      </c>
      <c r="K66">
        <f>IF(M_9=0,0,Data!L65/M_9)</f>
        <v>0.89289531892646379</v>
      </c>
      <c r="L66">
        <f>IF(M_10=0,0,Data!M65/M_10)</f>
        <v>0.96081487377398422</v>
      </c>
      <c r="M66">
        <f>IF(M_11=0,0,Data!N65/M_11)</f>
        <v>0.92184410064701849</v>
      </c>
      <c r="N66">
        <f>IF(M_12=0,0,Data!O65/M_12)</f>
        <v>0.9106890481095915</v>
      </c>
      <c r="O66">
        <f>IF(M_13=0,0,Data!P65/M_13)</f>
        <v>0.92184410064701849</v>
      </c>
      <c r="P66">
        <f>IF(M_14=0,0,Data!Q65/M_14)</f>
        <v>0.91707275879391181</v>
      </c>
      <c r="Q66">
        <f>IF(M_15=0,0,Data!R65/M_15)</f>
        <v>0.37770892499318248</v>
      </c>
      <c r="R66">
        <f>IF(M_16=0,0,Data!S65/M_16)</f>
        <v>0.86944174388998274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0.38601363403334266</v>
      </c>
      <c r="D67">
        <f>IF(M_2=0,0,Data!E66/M_2)</f>
        <v>0.41182059045252922</v>
      </c>
      <c r="E67">
        <f>IF(M_3=0,0,Data!F66/M_3)</f>
        <v>0.43558287682547131</v>
      </c>
      <c r="F67">
        <f>IF(M_4=0,0,Data!G66/M_4)</f>
        <v>0.44382811127407007</v>
      </c>
      <c r="G67">
        <f>IF(M_5=0,0,Data!H66/M_5)</f>
        <v>0.44497615275241437</v>
      </c>
      <c r="H67">
        <f>IF(M_6=0,0,Data!I66/M_6)</f>
        <v>0.92036993280919166</v>
      </c>
      <c r="I67">
        <f>IF(M_7=0,0,Data!J66/M_7)</f>
        <v>0.95953449460301088</v>
      </c>
      <c r="J67">
        <f>IF(M_8=0,0,Data!K66/M_8)</f>
        <v>0.99191162886822404</v>
      </c>
      <c r="K67">
        <f>IF(M_9=0,0,Data!L66/M_9)</f>
        <v>0.89041770097856499</v>
      </c>
      <c r="L67">
        <f>IF(M_10=0,0,Data!M66/M_10)</f>
        <v>0.9595354406078247</v>
      </c>
      <c r="M67">
        <f>IF(M_11=0,0,Data!N66/M_11)</f>
        <v>0.92036993280919166</v>
      </c>
      <c r="N67">
        <f>IF(M_12=0,0,Data!O66/M_12)</f>
        <v>0.91170249451958441</v>
      </c>
      <c r="O67">
        <f>IF(M_13=0,0,Data!P66/M_13)</f>
        <v>0.92036993280919166</v>
      </c>
      <c r="P67">
        <f>IF(M_14=0,0,Data!Q66/M_14)</f>
        <v>0.92303934270528565</v>
      </c>
      <c r="Q67">
        <f>IF(M_15=0,0,Data!R66/M_15)</f>
        <v>0.36663756715053131</v>
      </c>
      <c r="R67">
        <f>IF(M_16=0,0,Data!S66/M_16)</f>
        <v>0.80910671157022074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0.3812795471346313</v>
      </c>
      <c r="D68">
        <f>IF(M_2=0,0,Data!E67/M_2)</f>
        <v>0.41561959242189267</v>
      </c>
      <c r="E68">
        <f>IF(M_3=0,0,Data!F67/M_3)</f>
        <v>0.42173346494354708</v>
      </c>
      <c r="F68">
        <f>IF(M_4=0,0,Data!G67/M_4)</f>
        <v>0.44349018261160511</v>
      </c>
      <c r="G68">
        <f>IF(M_5=0,0,Data!H67/M_5)</f>
        <v>0.4442167304997604</v>
      </c>
      <c r="H68">
        <f>IF(M_6=0,0,Data!I67/M_6)</f>
        <v>0.919059106279982</v>
      </c>
      <c r="I68">
        <f>IF(M_7=0,0,Data!J67/M_7)</f>
        <v>0.95990025412141744</v>
      </c>
      <c r="J68">
        <f>IF(M_8=0,0,Data!K67/M_8)</f>
        <v>0.9916232875500729</v>
      </c>
      <c r="K68">
        <f>IF(M_9=0,0,Data!L67/M_9)</f>
        <v>0.8892196661053845</v>
      </c>
      <c r="L68">
        <f>IF(M_10=0,0,Data!M67/M_10)</f>
        <v>0.95990734845287995</v>
      </c>
      <c r="M68">
        <f>IF(M_11=0,0,Data!N67/M_11)</f>
        <v>0.919059106279982</v>
      </c>
      <c r="N68">
        <f>IF(M_12=0,0,Data!O67/M_12)</f>
        <v>0.9077066485048203</v>
      </c>
      <c r="O68">
        <f>IF(M_13=0,0,Data!P67/M_13)</f>
        <v>0.919059106279982</v>
      </c>
      <c r="P68">
        <f>IF(M_14=0,0,Data!Q67/M_14)</f>
        <v>0.92202993223706176</v>
      </c>
      <c r="Q68">
        <f>IF(M_15=0,0,Data!R67/M_15)</f>
        <v>0.36019417347522792</v>
      </c>
      <c r="R68">
        <f>IF(M_16=0,0,Data!S67/M_16)</f>
        <v>0.80910671157022074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0.37008903218835609</v>
      </c>
      <c r="D69">
        <f>IF(M_2=0,0,Data!E68/M_2)</f>
        <v>0.39351598302038815</v>
      </c>
      <c r="E69">
        <f>IF(M_3=0,0,Data!F68/M_3)</f>
        <v>0.41307719502352003</v>
      </c>
      <c r="F69">
        <f>IF(M_4=0,0,Data!G68/M_4)</f>
        <v>0.43044148446405084</v>
      </c>
      <c r="G69">
        <f>IF(M_5=0,0,Data!H68/M_5)</f>
        <v>0.43133904776748533</v>
      </c>
      <c r="H69">
        <f>IF(M_6=0,0,Data!I68/M_6)</f>
        <v>0.91766823074756065</v>
      </c>
      <c r="I69">
        <f>IF(M_7=0,0,Data!J68/M_7)</f>
        <v>0.95937965976555861</v>
      </c>
      <c r="J69">
        <f>IF(M_8=0,0,Data!K68/M_8)</f>
        <v>0.99112949634222691</v>
      </c>
      <c r="K69">
        <f>IF(M_9=0,0,Data!L68/M_9)</f>
        <v>0.88734374418463802</v>
      </c>
      <c r="L69">
        <f>IF(M_10=0,0,Data!M68/M_10)</f>
        <v>0.95937386141601588</v>
      </c>
      <c r="M69">
        <f>IF(M_11=0,0,Data!N68/M_11)</f>
        <v>0.91766823074756065</v>
      </c>
      <c r="N69">
        <f>IF(M_12=0,0,Data!O68/M_12)</f>
        <v>0.90289258062243405</v>
      </c>
      <c r="O69">
        <f>IF(M_13=0,0,Data!P68/M_13)</f>
        <v>0.91766823074756065</v>
      </c>
      <c r="P69">
        <f>IF(M_14=0,0,Data!Q68/M_14)</f>
        <v>0.91575824186377297</v>
      </c>
      <c r="Q69">
        <f>IF(M_15=0,0,Data!R68/M_15)</f>
        <v>0.34853101175392365</v>
      </c>
      <c r="R69">
        <f>IF(M_16=0,0,Data!S68/M_16)</f>
        <v>0.80910671157022074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0.35041248334172892</v>
      </c>
      <c r="D70">
        <f>IF(M_2=0,0,Data!E69/M_2)</f>
        <v>0.37258231788011076</v>
      </c>
      <c r="E70">
        <f>IF(M_3=0,0,Data!F69/M_3)</f>
        <v>0.39974263593521558</v>
      </c>
      <c r="F70">
        <f>IF(M_4=0,0,Data!G69/M_4)</f>
        <v>0.42005766298241554</v>
      </c>
      <c r="G70">
        <f>IF(M_5=0,0,Data!H69/M_5)</f>
        <v>0.42041436967757218</v>
      </c>
      <c r="H70">
        <f>IF(M_6=0,0,Data!I69/M_6)</f>
        <v>0.91441224145266686</v>
      </c>
      <c r="I70">
        <f>IF(M_7=0,0,Data!J69/M_7)</f>
        <v>0.95914828916111217</v>
      </c>
      <c r="J70">
        <f>IF(M_8=0,0,Data!K69/M_8)</f>
        <v>0.99058897210681507</v>
      </c>
      <c r="K70">
        <f>IF(M_9=0,0,Data!L69/M_9)</f>
        <v>0.88423338362191362</v>
      </c>
      <c r="L70">
        <f>IF(M_10=0,0,Data!M69/M_10)</f>
        <v>0.95915542873919013</v>
      </c>
      <c r="M70">
        <f>IF(M_11=0,0,Data!N69/M_11)</f>
        <v>0.91441224145266686</v>
      </c>
      <c r="N70">
        <f>IF(M_12=0,0,Data!O69/M_12)</f>
        <v>0.9078288741102859</v>
      </c>
      <c r="O70">
        <f>IF(M_13=0,0,Data!P69/M_13)</f>
        <v>0.91441224145266686</v>
      </c>
      <c r="P70">
        <f>IF(M_14=0,0,Data!Q69/M_14)</f>
        <v>0.92299842222272432</v>
      </c>
      <c r="Q70">
        <f>IF(M_15=0,0,Data!R69/M_15)</f>
        <v>0.33970104734477513</v>
      </c>
      <c r="R70">
        <f>IF(M_16=0,0,Data!S69/M_16)</f>
        <v>0.80910671157022074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0.33990662166575897</v>
      </c>
      <c r="D71">
        <f>IF(M_2=0,0,Data!E70/M_2)</f>
        <v>0.36871457684252801</v>
      </c>
      <c r="E71">
        <f>IF(M_3=0,0,Data!F70/M_3)</f>
        <v>0.39118241438477819</v>
      </c>
      <c r="F71">
        <f>IF(M_4=0,0,Data!G70/M_4)</f>
        <v>0.40805810014554778</v>
      </c>
      <c r="G71">
        <f>IF(M_5=0,0,Data!H70/M_5)</f>
        <v>0.4182926390333731</v>
      </c>
      <c r="H71">
        <f>IF(M_6=0,0,Data!I70/M_6)</f>
        <v>0.91423760609817939</v>
      </c>
      <c r="I71">
        <f>IF(M_7=0,0,Data!J70/M_7)</f>
        <v>0.95890516320024299</v>
      </c>
      <c r="J71">
        <f>IF(M_8=0,0,Data!K70/M_8)</f>
        <v>0.99012427330507613</v>
      </c>
      <c r="K71">
        <f>IF(M_9=0,0,Data!L70/M_9)</f>
        <v>0.88374487762631837</v>
      </c>
      <c r="L71">
        <f>IF(M_10=0,0,Data!M70/M_10)</f>
        <v>0.95889777091730022</v>
      </c>
      <c r="M71">
        <f>IF(M_11=0,0,Data!N70/M_11)</f>
        <v>0.91423760609817939</v>
      </c>
      <c r="N71">
        <f>IF(M_12=0,0,Data!O70/M_12)</f>
        <v>0.90807477077488541</v>
      </c>
      <c r="O71">
        <f>IF(M_13=0,0,Data!P70/M_13)</f>
        <v>0.91423760609817939</v>
      </c>
      <c r="P71">
        <f>IF(M_14=0,0,Data!Q70/M_14)</f>
        <v>0.92040919056581971</v>
      </c>
      <c r="Q71">
        <f>IF(M_15=0,0,Data!R70/M_15)</f>
        <v>0.32877473390359463</v>
      </c>
      <c r="R71">
        <f>IF(M_16=0,0,Data!S70/M_16)</f>
        <v>0.80910671157022074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0.33115669582836837</v>
      </c>
      <c r="D72">
        <f>IF(M_2=0,0,Data!E71/M_2)</f>
        <v>0.3541089498742806</v>
      </c>
      <c r="E72">
        <f>IF(M_3=0,0,Data!F71/M_3)</f>
        <v>0.38026200531871129</v>
      </c>
      <c r="F72">
        <f>IF(M_4=0,0,Data!G71/M_4)</f>
        <v>0.39903776181778194</v>
      </c>
      <c r="G72">
        <f>IF(M_5=0,0,Data!H71/M_5)</f>
        <v>0.40138230538642145</v>
      </c>
      <c r="H72">
        <f>IF(M_6=0,0,Data!I71/M_6)</f>
        <v>0.91182379160096849</v>
      </c>
      <c r="I72">
        <f>IF(M_7=0,0,Data!J71/M_7)</f>
        <v>0.95808212031699658</v>
      </c>
      <c r="J72">
        <f>IF(M_8=0,0,Data!K71/M_8)</f>
        <v>0.98947230127608454</v>
      </c>
      <c r="K72">
        <f>IF(M_9=0,0,Data!L71/M_9)</f>
        <v>0.88104037835859239</v>
      </c>
      <c r="L72">
        <f>IF(M_10=0,0,Data!M71/M_10)</f>
        <v>0.95808699259935537</v>
      </c>
      <c r="M72">
        <f>IF(M_11=0,0,Data!N71/M_11)</f>
        <v>0.91182379160096849</v>
      </c>
      <c r="N72">
        <f>IF(M_12=0,0,Data!O71/M_12)</f>
        <v>0.90809728392179678</v>
      </c>
      <c r="O72">
        <f>IF(M_13=0,0,Data!P71/M_13)</f>
        <v>0.91182379160096849</v>
      </c>
      <c r="P72">
        <f>IF(M_14=0,0,Data!Q71/M_14)</f>
        <v>0.93113045879850986</v>
      </c>
      <c r="Q72">
        <f>IF(M_15=0,0,Data!R71/M_15)</f>
        <v>0.31957533278093403</v>
      </c>
      <c r="R72">
        <f>IF(M_16=0,0,Data!S71/M_16)</f>
        <v>0.80910671157022074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0.32191411662149844</v>
      </c>
      <c r="D73">
        <f>IF(M_2=0,0,Data!E72/M_2)</f>
        <v>0.34932210883932197</v>
      </c>
      <c r="E73">
        <f>IF(M_3=0,0,Data!F72/M_3)</f>
        <v>0.37045571445503811</v>
      </c>
      <c r="F73">
        <f>IF(M_4=0,0,Data!G72/M_4)</f>
        <v>0.3782004600818839</v>
      </c>
      <c r="G73">
        <f>IF(M_5=0,0,Data!H72/M_5)</f>
        <v>0.38609687937859982</v>
      </c>
      <c r="H73">
        <f>IF(M_6=0,0,Data!I72/M_6)</f>
        <v>0.90854176611809234</v>
      </c>
      <c r="I73">
        <f>IF(M_7=0,0,Data!J72/M_7)</f>
        <v>0.95703895838473674</v>
      </c>
      <c r="J73">
        <f>IF(M_8=0,0,Data!K72/M_8)</f>
        <v>0.98848900718826094</v>
      </c>
      <c r="K73">
        <f>IF(M_9=0,0,Data!L72/M_9)</f>
        <v>0.87732569017096973</v>
      </c>
      <c r="L73">
        <f>IF(M_10=0,0,Data!M72/M_10)</f>
        <v>0.95704470655623053</v>
      </c>
      <c r="M73">
        <f>IF(M_11=0,0,Data!N72/M_11)</f>
        <v>0.90854176611809234</v>
      </c>
      <c r="N73">
        <f>IF(M_12=0,0,Data!O72/M_12)</f>
        <v>0.90614105949683443</v>
      </c>
      <c r="O73">
        <f>IF(M_13=0,0,Data!P72/M_13)</f>
        <v>0.90854176611809234</v>
      </c>
      <c r="P73">
        <f>IF(M_14=0,0,Data!Q72/M_14)</f>
        <v>0.93840615285429774</v>
      </c>
      <c r="Q73">
        <f>IF(M_15=0,0,Data!R72/M_15)</f>
        <v>0.3081606634076679</v>
      </c>
      <c r="R73">
        <f>IF(M_16=0,0,Data!S72/M_16)</f>
        <v>0.80910671157022074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0.31574134437398421</v>
      </c>
      <c r="D74">
        <f>IF(M_2=0,0,Data!E73/M_2)</f>
        <v>0.33768370760223798</v>
      </c>
      <c r="E74">
        <f>IF(M_3=0,0,Data!F73/M_3)</f>
        <v>0.36043354390420179</v>
      </c>
      <c r="F74">
        <f>IF(M_4=0,0,Data!G73/M_4)</f>
        <v>0.36931168792308183</v>
      </c>
      <c r="G74">
        <f>IF(M_5=0,0,Data!H73/M_5)</f>
        <v>0.37892864832927464</v>
      </c>
      <c r="H74">
        <f>IF(M_6=0,0,Data!I73/M_6)</f>
        <v>0.90610650342380772</v>
      </c>
      <c r="I74">
        <f>IF(M_7=0,0,Data!J73/M_7)</f>
        <v>0.95558037055318479</v>
      </c>
      <c r="J74">
        <f>IF(M_8=0,0,Data!K73/M_8)</f>
        <v>0.98843062745205246</v>
      </c>
      <c r="K74">
        <f>IF(M_9=0,0,Data!L73/M_9)</f>
        <v>0.87420824935716923</v>
      </c>
      <c r="L74">
        <f>IF(M_10=0,0,Data!M73/M_10)</f>
        <v>0.95557562252895212</v>
      </c>
      <c r="M74">
        <f>IF(M_11=0,0,Data!N73/M_11)</f>
        <v>0.90610650342380772</v>
      </c>
      <c r="N74">
        <f>IF(M_12=0,0,Data!O73/M_12)</f>
        <v>0.90307704777011955</v>
      </c>
      <c r="O74">
        <f>IF(M_13=0,0,Data!P73/M_13)</f>
        <v>0.90610650342380772</v>
      </c>
      <c r="P74">
        <f>IF(M_14=0,0,Data!Q73/M_14)</f>
        <v>0.94241727788357033</v>
      </c>
      <c r="Q74">
        <f>IF(M_15=0,0,Data!R73/M_15)</f>
        <v>0.29907462636047494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0.30343195222208896</v>
      </c>
      <c r="D75">
        <f>IF(M_2=0,0,Data!E74/M_2)</f>
        <v>0.32896021817284871</v>
      </c>
      <c r="E75">
        <f>IF(M_3=0,0,Data!F74/M_3)</f>
        <v>0.35082206149605738</v>
      </c>
      <c r="F75">
        <f>IF(M_4=0,0,Data!G74/M_4)</f>
        <v>0.37237706221092598</v>
      </c>
      <c r="G75">
        <f>IF(M_5=0,0,Data!H74/M_5)</f>
        <v>0.37866199750801705</v>
      </c>
      <c r="H75">
        <f>IF(M_6=0,0,Data!I74/M_6)</f>
        <v>0.90412432628770467</v>
      </c>
      <c r="I75">
        <f>IF(M_7=0,0,Data!J74/M_7)</f>
        <v>0.95387643163972646</v>
      </c>
      <c r="J75">
        <f>IF(M_8=0,0,Data!K74/M_8)</f>
        <v>0.98760088474051644</v>
      </c>
      <c r="K75">
        <f>IF(M_9=0,0,Data!L74/M_9)</f>
        <v>0.87119939327887408</v>
      </c>
      <c r="L75">
        <f>IF(M_10=0,0,Data!M74/M_10)</f>
        <v>0.95388430445296024</v>
      </c>
      <c r="M75">
        <f>IF(M_11=0,0,Data!N74/M_11)</f>
        <v>0.90412432628770467</v>
      </c>
      <c r="N75">
        <f>IF(M_12=0,0,Data!O74/M_12)</f>
        <v>0.89422057957200285</v>
      </c>
      <c r="O75">
        <f>IF(M_13=0,0,Data!P74/M_13)</f>
        <v>0.90412432628770467</v>
      </c>
      <c r="P75">
        <f>IF(M_14=0,0,Data!Q74/M_14)</f>
        <v>0.93962877095328234</v>
      </c>
      <c r="Q75">
        <f>IF(M_15=0,0,Data!R74/M_15)</f>
        <v>0.28808249215159731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0.29714656900484171</v>
      </c>
      <c r="D76">
        <f>IF(M_2=0,0,Data!E75/M_2)</f>
        <v>0.31899226767368621</v>
      </c>
      <c r="E76">
        <f>IF(M_3=0,0,Data!F75/M_3)</f>
        <v>0.34296048846552635</v>
      </c>
      <c r="F76">
        <f>IF(M_4=0,0,Data!G75/M_4)</f>
        <v>0.34831945704623424</v>
      </c>
      <c r="G76">
        <f>IF(M_5=0,0,Data!H75/M_5)</f>
        <v>0.36130733638573037</v>
      </c>
      <c r="H76">
        <f>IF(M_6=0,0,Data!I75/M_6)</f>
        <v>0.90078292662970061</v>
      </c>
      <c r="I76">
        <f>IF(M_7=0,0,Data!J75/M_7)</f>
        <v>0.9509746219068036</v>
      </c>
      <c r="J76">
        <f>IF(M_8=0,0,Data!K75/M_8)</f>
        <v>0.98702775946710508</v>
      </c>
      <c r="K76">
        <f>IF(M_9=0,0,Data!L75/M_9)</f>
        <v>0.86641079391168574</v>
      </c>
      <c r="L76">
        <f>IF(M_10=0,0,Data!M75/M_10)</f>
        <v>0.9509645584313885</v>
      </c>
      <c r="M76">
        <f>IF(M_11=0,0,Data!N75/M_11)</f>
        <v>0.90078292662970061</v>
      </c>
      <c r="N76">
        <f>IF(M_12=0,0,Data!O75/M_12)</f>
        <v>0.87409480503149062</v>
      </c>
      <c r="O76">
        <f>IF(M_13=0,0,Data!P75/M_13)</f>
        <v>0.90078292662970061</v>
      </c>
      <c r="P76">
        <f>IF(M_14=0,0,Data!Q75/M_14)</f>
        <v>0.91412409141383666</v>
      </c>
      <c r="Q76">
        <f>IF(M_15=0,0,Data!R75/M_15)</f>
        <v>0.27780880864850049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0.28099271423332456</v>
      </c>
      <c r="D77">
        <f>IF(M_2=0,0,Data!E76/M_2)</f>
        <v>0.3115963054339107</v>
      </c>
      <c r="E77">
        <f>IF(M_3=0,0,Data!F76/M_3)</f>
        <v>0.32783835086848345</v>
      </c>
      <c r="F77">
        <f>IF(M_4=0,0,Data!G76/M_4)</f>
        <v>0.34279692670840783</v>
      </c>
      <c r="G77">
        <f>IF(M_5=0,0,Data!H76/M_5)</f>
        <v>0.3592490831754499</v>
      </c>
      <c r="H77">
        <f>IF(M_6=0,0,Data!I76/M_6)</f>
        <v>0.89861575340628819</v>
      </c>
      <c r="I77">
        <f>IF(M_7=0,0,Data!J76/M_7)</f>
        <v>0.94738928018132129</v>
      </c>
      <c r="J77">
        <f>IF(M_8=0,0,Data!K76/M_8)</f>
        <v>0.98632013663782137</v>
      </c>
      <c r="K77">
        <f>IF(M_9=0,0,Data!L76/M_9)</f>
        <v>0.8623599504407482</v>
      </c>
      <c r="L77">
        <f>IF(M_10=0,0,Data!M76/M_10)</f>
        <v>0.94739043339231999</v>
      </c>
      <c r="M77">
        <f>IF(M_11=0,0,Data!N76/M_11)</f>
        <v>0.89861575340628819</v>
      </c>
      <c r="N77">
        <f>IF(M_12=0,0,Data!O76/M_12)</f>
        <v>0.85098947877261111</v>
      </c>
      <c r="O77">
        <f>IF(M_13=0,0,Data!P76/M_13)</f>
        <v>0.89861575340628819</v>
      </c>
      <c r="P77">
        <f>IF(M_14=0,0,Data!Q76/M_14)</f>
        <v>0.88660347618030577</v>
      </c>
      <c r="Q77">
        <f>IF(M_15=0,0,Data!R76/M_15)</f>
        <v>0.2664306510847152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0.27228903182584474</v>
      </c>
      <c r="D78">
        <f>IF(M_2=0,0,Data!E77/M_2)</f>
        <v>0.2995160142176464</v>
      </c>
      <c r="E78">
        <f>IF(M_3=0,0,Data!F77/M_3)</f>
        <v>0.32743425764060941</v>
      </c>
      <c r="F78">
        <f>IF(M_4=0,0,Data!G77/M_4)</f>
        <v>0.3395542483023205</v>
      </c>
      <c r="G78">
        <f>IF(M_5=0,0,Data!H77/M_5)</f>
        <v>0.34106923482554746</v>
      </c>
      <c r="H78">
        <f>IF(M_6=0,0,Data!I77/M_6)</f>
        <v>0.89312313580242486</v>
      </c>
      <c r="I78">
        <f>IF(M_7=0,0,Data!J77/M_7)</f>
        <v>0.94466027418781084</v>
      </c>
      <c r="J78">
        <f>IF(M_8=0,0,Data!K77/M_8)</f>
        <v>0.98636214275853218</v>
      </c>
      <c r="K78">
        <f>IF(M_9=0,0,Data!L77/M_9)</f>
        <v>0.85628428047668959</v>
      </c>
      <c r="L78">
        <f>IF(M_10=0,0,Data!M77/M_10)</f>
        <v>0.94466618649630663</v>
      </c>
      <c r="M78">
        <f>IF(M_11=0,0,Data!N77/M_11)</f>
        <v>0.89312313580242486</v>
      </c>
      <c r="N78">
        <f>IF(M_12=0,0,Data!O77/M_12)</f>
        <v>0.85877002181103212</v>
      </c>
      <c r="O78">
        <f>IF(M_13=0,0,Data!P77/M_13)</f>
        <v>0.89312313580242486</v>
      </c>
      <c r="P78">
        <f>IF(M_14=0,0,Data!Q77/M_14)</f>
        <v>0.87701213623045737</v>
      </c>
      <c r="Q78">
        <f>IF(M_15=0,0,Data!R77/M_15)</f>
        <v>0.25994254734503686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0.26100137773619325</v>
      </c>
      <c r="D79">
        <f>IF(M_2=0,0,Data!E78/M_2)</f>
        <v>0.29277746837628593</v>
      </c>
      <c r="E79">
        <f>IF(M_3=0,0,Data!F78/M_3)</f>
        <v>0.30872930561875678</v>
      </c>
      <c r="F79">
        <f>IF(M_4=0,0,Data!G78/M_4)</f>
        <v>0.33410868376512115</v>
      </c>
      <c r="G79">
        <f>IF(M_5=0,0,Data!H78/M_5)</f>
        <v>0.3314076820007511</v>
      </c>
      <c r="H79">
        <f>IF(M_6=0,0,Data!I78/M_6)</f>
        <v>0.88932199474854301</v>
      </c>
      <c r="I79">
        <f>IF(M_7=0,0,Data!J78/M_7)</f>
        <v>0.93756511890186156</v>
      </c>
      <c r="J79">
        <f>IF(M_8=0,0,Data!K78/M_8)</f>
        <v>0.98574384384950708</v>
      </c>
      <c r="K79">
        <f>IF(M_9=0,0,Data!L78/M_9)</f>
        <v>0.84939503953850226</v>
      </c>
      <c r="L79">
        <f>IF(M_10=0,0,Data!M78/M_10)</f>
        <v>0.93756012746877204</v>
      </c>
      <c r="M79">
        <f>IF(M_11=0,0,Data!N78/M_11)</f>
        <v>0.88932199474854301</v>
      </c>
      <c r="N79">
        <f>IF(M_12=0,0,Data!O78/M_12)</f>
        <v>0.85999920746910741</v>
      </c>
      <c r="O79">
        <f>IF(M_13=0,0,Data!P78/M_13)</f>
        <v>0.88932199474854301</v>
      </c>
      <c r="P79">
        <f>IF(M_14=0,0,Data!Q78/M_14)</f>
        <v>0.86631502513910519</v>
      </c>
      <c r="Q79">
        <f>IF(M_15=0,0,Data!R78/M_15)</f>
        <v>0.24768715510105074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0.25912285502463911</v>
      </c>
      <c r="D80">
        <f>IF(M_2=0,0,Data!E79/M_2)</f>
        <v>0.28691305547120194</v>
      </c>
      <c r="E80">
        <f>IF(M_3=0,0,Data!F79/M_3)</f>
        <v>0.30986376177717684</v>
      </c>
      <c r="F80">
        <f>IF(M_4=0,0,Data!G79/M_4)</f>
        <v>0.31533230777358412</v>
      </c>
      <c r="G80">
        <f>IF(M_5=0,0,Data!H79/M_5)</f>
        <v>0.32884173839765513</v>
      </c>
      <c r="H80">
        <f>IF(M_6=0,0,Data!I79/M_6)</f>
        <v>0.88306637749507177</v>
      </c>
      <c r="I80">
        <f>IF(M_7=0,0,Data!J79/M_7)</f>
        <v>0.9330802405095544</v>
      </c>
      <c r="J80">
        <f>IF(M_8=0,0,Data!K79/M_8)</f>
        <v>0.98548132996056348</v>
      </c>
      <c r="K80">
        <f>IF(M_9=0,0,Data!L79/M_9)</f>
        <v>0.84201898434612887</v>
      </c>
      <c r="L80">
        <f>IF(M_10=0,0,Data!M79/M_10)</f>
        <v>0.93306836796578063</v>
      </c>
      <c r="M80">
        <f>IF(M_11=0,0,Data!N79/M_11)</f>
        <v>0.88306637749507177</v>
      </c>
      <c r="N80">
        <f>IF(M_12=0,0,Data!O79/M_12)</f>
        <v>0.89290593222345216</v>
      </c>
      <c r="O80">
        <f>IF(M_13=0,0,Data!P79/M_13)</f>
        <v>0.88306637749507177</v>
      </c>
      <c r="P80">
        <f>IF(M_14=0,0,Data!Q79/M_14)</f>
        <v>0.88441100021144348</v>
      </c>
      <c r="Q80">
        <f>IF(M_15=0,0,Data!R79/M_15)</f>
        <v>0.23988280012415844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0.24587657626162976</v>
      </c>
      <c r="D81">
        <f>IF(M_2=0,0,Data!E80/M_2)</f>
        <v>0.26584718075764885</v>
      </c>
      <c r="E81">
        <f>IF(M_3=0,0,Data!F80/M_3)</f>
        <v>0.28725215429515311</v>
      </c>
      <c r="F81">
        <f>IF(M_4=0,0,Data!G80/M_4)</f>
        <v>0.30403574282090823</v>
      </c>
      <c r="G81">
        <f>IF(M_5=0,0,Data!H80/M_5)</f>
        <v>0.31297720290428782</v>
      </c>
      <c r="H81">
        <f>IF(M_6=0,0,Data!I80/M_6)</f>
        <v>0.87610618347549385</v>
      </c>
      <c r="I81">
        <f>IF(M_7=0,0,Data!J80/M_7)</f>
        <v>0.92671165021735447</v>
      </c>
      <c r="J81">
        <f>IF(M_8=0,0,Data!K80/M_8)</f>
        <v>0.98495181893081363</v>
      </c>
      <c r="K81">
        <f>IF(M_9=0,0,Data!L80/M_9)</f>
        <v>0.83284708299294796</v>
      </c>
      <c r="L81">
        <f>IF(M_10=0,0,Data!M80/M_10)</f>
        <v>0.92670599930840025</v>
      </c>
      <c r="M81">
        <f>IF(M_11=0,0,Data!N80/M_11)</f>
        <v>0.87610618347549385</v>
      </c>
      <c r="N81">
        <f>IF(M_12=0,0,Data!O80/M_12)</f>
        <v>0.89599777192790031</v>
      </c>
      <c r="O81">
        <f>IF(M_13=0,0,Data!P80/M_13)</f>
        <v>0.87610618347549385</v>
      </c>
      <c r="P81">
        <f>IF(M_14=0,0,Data!Q80/M_14)</f>
        <v>0.88853789911624603</v>
      </c>
      <c r="Q81">
        <f>IF(M_15=0,0,Data!R80/M_15)</f>
        <v>0.2277830629335057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0.23211140268926733</v>
      </c>
      <c r="D82">
        <f>IF(M_2=0,0,Data!E81/M_2)</f>
        <v>0.25674991890669152</v>
      </c>
      <c r="E82">
        <f>IF(M_3=0,0,Data!F81/M_3)</f>
        <v>0.2801275164683929</v>
      </c>
      <c r="F82">
        <f>IF(M_4=0,0,Data!G81/M_4)</f>
        <v>0.29390926915278437</v>
      </c>
      <c r="G82">
        <f>IF(M_5=0,0,Data!H81/M_5)</f>
        <v>0.29943227901080344</v>
      </c>
      <c r="H82">
        <f>IF(M_6=0,0,Data!I81/M_6)</f>
        <v>0.86833362637970324</v>
      </c>
      <c r="I82">
        <f>IF(M_7=0,0,Data!J81/M_7)</f>
        <v>0.91850716713585234</v>
      </c>
      <c r="J82">
        <f>IF(M_8=0,0,Data!K81/M_8)</f>
        <v>0.98329043299879992</v>
      </c>
      <c r="K82">
        <f>IF(M_9=0,0,Data!L81/M_9)</f>
        <v>0.8222809047633538</v>
      </c>
      <c r="L82">
        <f>IF(M_10=0,0,Data!M81/M_10)</f>
        <v>0.91851053393568205</v>
      </c>
      <c r="M82">
        <f>IF(M_11=0,0,Data!N81/M_11)</f>
        <v>0.86833362637970324</v>
      </c>
      <c r="N82">
        <f>IF(M_12=0,0,Data!O81/M_12)</f>
        <v>0.88961404940769895</v>
      </c>
      <c r="O82">
        <f>IF(M_13=0,0,Data!P81/M_13)</f>
        <v>0.86833362637970324</v>
      </c>
      <c r="P82">
        <f>IF(M_14=0,0,Data!Q81/M_14)</f>
        <v>0.89533008605220088</v>
      </c>
      <c r="Q82">
        <f>IF(M_15=0,0,Data!R81/M_15)</f>
        <v>0.21837631623193049</v>
      </c>
      <c r="R82">
        <f>IF(M_16=0,0,Data!S81/M_16)</f>
        <v>0.73111044570902306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0.2257035606224416</v>
      </c>
      <c r="D83">
        <f>IF(M_2=0,0,Data!E82/M_2)</f>
        <v>0.24725678944922863</v>
      </c>
      <c r="E83">
        <f>IF(M_3=0,0,Data!F82/M_3)</f>
        <v>0.26570089470110042</v>
      </c>
      <c r="F83">
        <f>IF(M_4=0,0,Data!G82/M_4)</f>
        <v>0.28256573159727738</v>
      </c>
      <c r="G83">
        <f>IF(M_5=0,0,Data!H82/M_5)</f>
        <v>0.29362229688423858</v>
      </c>
      <c r="H83">
        <f>IF(M_6=0,0,Data!I82/M_6)</f>
        <v>0.86960960127679288</v>
      </c>
      <c r="I83">
        <f>IF(M_7=0,0,Data!J82/M_7)</f>
        <v>0.9197233007411878</v>
      </c>
      <c r="J83">
        <f>IF(M_8=0,0,Data!K82/M_8)</f>
        <v>0.98202396307866657</v>
      </c>
      <c r="K83">
        <f>IF(M_9=0,0,Data!L82/M_9)</f>
        <v>0.82360550695662804</v>
      </c>
      <c r="L83">
        <f>IF(M_10=0,0,Data!M82/M_10)</f>
        <v>0.91971185099825314</v>
      </c>
      <c r="M83">
        <f>IF(M_11=0,0,Data!N82/M_11)</f>
        <v>0.86960960127679288</v>
      </c>
      <c r="N83">
        <f>IF(M_12=0,0,Data!O82/M_12)</f>
        <v>0.88276763898474642</v>
      </c>
      <c r="O83">
        <f>IF(M_13=0,0,Data!P82/M_13)</f>
        <v>0.86960960127679288</v>
      </c>
      <c r="P83">
        <f>IF(M_14=0,0,Data!Q82/M_14)</f>
        <v>0.91361825864388291</v>
      </c>
      <c r="Q83">
        <f>IF(M_15=0,0,Data!R82/M_15)</f>
        <v>0.2087561398886644</v>
      </c>
      <c r="R83">
        <f>IF(M_16=0,0,Data!S82/M_16)</f>
        <v>0.73111044570902306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0.21482977161733183</v>
      </c>
      <c r="D84">
        <f>IF(M_2=0,0,Data!E83/M_2)</f>
        <v>0.24222886664544072</v>
      </c>
      <c r="E84">
        <f>IF(M_3=0,0,Data!F83/M_3)</f>
        <v>0.26034129305283066</v>
      </c>
      <c r="F84">
        <f>IF(M_4=0,0,Data!G83/M_4)</f>
        <v>0.27592421296133235</v>
      </c>
      <c r="G84">
        <f>IF(M_5=0,0,Data!H83/M_5)</f>
        <v>0.27514829088027781</v>
      </c>
      <c r="H84">
        <f>IF(M_6=0,0,Data!I83/M_6)</f>
        <v>0.86938500793371409</v>
      </c>
      <c r="I84">
        <f>IF(M_7=0,0,Data!J83/M_7)</f>
        <v>0.92108146424215787</v>
      </c>
      <c r="J84">
        <f>IF(M_8=0,0,Data!K83/M_8)</f>
        <v>0.98060735295214096</v>
      </c>
      <c r="K84">
        <f>IF(M_9=0,0,Data!L83/M_9)</f>
        <v>0.82354031225536306</v>
      </c>
      <c r="L84">
        <f>IF(M_10=0,0,Data!M83/M_10)</f>
        <v>0.92107102942738095</v>
      </c>
      <c r="M84">
        <f>IF(M_11=0,0,Data!N83/M_11)</f>
        <v>0.86938500793371409</v>
      </c>
      <c r="N84">
        <f>IF(M_12=0,0,Data!O83/M_12)</f>
        <v>0.87876706253522974</v>
      </c>
      <c r="O84">
        <f>IF(M_13=0,0,Data!P83/M_13)</f>
        <v>0.86938500793371409</v>
      </c>
      <c r="P84">
        <f>IF(M_14=0,0,Data!Q83/M_14)</f>
        <v>0.91445018050136184</v>
      </c>
      <c r="Q84">
        <f>IF(M_15=0,0,Data!R83/M_15)</f>
        <v>0.19925072647811726</v>
      </c>
      <c r="R84">
        <f>IF(M_16=0,0,Data!S83/M_16)</f>
        <v>0.73111044570902306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0.20295284418483178</v>
      </c>
      <c r="D85">
        <f>IF(M_2=0,0,Data!E84/M_2)</f>
        <v>0.22503839610286491</v>
      </c>
      <c r="E85">
        <f>IF(M_3=0,0,Data!F84/M_3)</f>
        <v>0.25056954042596086</v>
      </c>
      <c r="F85">
        <f>IF(M_4=0,0,Data!G84/M_4)</f>
        <v>0.26179492742981919</v>
      </c>
      <c r="G85">
        <f>IF(M_5=0,0,Data!H84/M_5)</f>
        <v>0.26581604236024303</v>
      </c>
      <c r="H85">
        <f>IF(M_6=0,0,Data!I84/M_6)</f>
        <v>0.86925736314247126</v>
      </c>
      <c r="I85">
        <f>IF(M_7=0,0,Data!J84/M_7)</f>
        <v>0.92203730066956413</v>
      </c>
      <c r="J85">
        <f>IF(M_8=0,0,Data!K84/M_8)</f>
        <v>0.97891497410507833</v>
      </c>
      <c r="K85">
        <f>IF(M_9=0,0,Data!L84/M_9)</f>
        <v>0.82388677462984361</v>
      </c>
      <c r="L85">
        <f>IF(M_10=0,0,Data!M84/M_10)</f>
        <v>0.92203315247436324</v>
      </c>
      <c r="M85">
        <f>IF(M_11=0,0,Data!N84/M_11)</f>
        <v>0.86925736314247126</v>
      </c>
      <c r="N85">
        <f>IF(M_12=0,0,Data!O84/M_12)</f>
        <v>0.88781467646832268</v>
      </c>
      <c r="O85">
        <f>IF(M_13=0,0,Data!P84/M_13)</f>
        <v>0.86925736314247126</v>
      </c>
      <c r="P85">
        <f>IF(M_14=0,0,Data!Q84/M_14)</f>
        <v>0.9194727447716321</v>
      </c>
      <c r="Q85">
        <f>IF(M_15=0,0,Data!R84/M_15)</f>
        <v>0.18950295250103066</v>
      </c>
      <c r="R85">
        <f>IF(M_16=0,0,Data!S84/M_16)</f>
        <v>0.73111044570902306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0.19246551715725072</v>
      </c>
      <c r="D86">
        <f>IF(M_2=0,0,Data!E85/M_2)</f>
        <v>0.21844845650595784</v>
      </c>
      <c r="E86">
        <f>IF(M_3=0,0,Data!F85/M_3)</f>
        <v>0.23700687043326002</v>
      </c>
      <c r="F86">
        <f>IF(M_4=0,0,Data!G85/M_4)</f>
        <v>0.25113153734411681</v>
      </c>
      <c r="G86">
        <f>IF(M_5=0,0,Data!H85/M_5)</f>
        <v>0.25967925359410438</v>
      </c>
      <c r="H86">
        <f>IF(M_6=0,0,Data!I85/M_6)</f>
        <v>0.86686911627885399</v>
      </c>
      <c r="I86">
        <f>IF(M_7=0,0,Data!J85/M_7)</f>
        <v>0.92386446090838081</v>
      </c>
      <c r="J86">
        <f>IF(M_8=0,0,Data!K85/M_8)</f>
        <v>0.97694131993464772</v>
      </c>
      <c r="K86">
        <f>IF(M_9=0,0,Data!L85/M_9)</f>
        <v>0.82264453518026326</v>
      </c>
      <c r="L86">
        <f>IF(M_10=0,0,Data!M85/M_10)</f>
        <v>0.92387414434669579</v>
      </c>
      <c r="M86">
        <f>IF(M_11=0,0,Data!N85/M_11)</f>
        <v>0.86686911627885399</v>
      </c>
      <c r="N86">
        <f>IF(M_12=0,0,Data!O85/M_12)</f>
        <v>0.88849692434267291</v>
      </c>
      <c r="O86">
        <f>IF(M_13=0,0,Data!P85/M_13)</f>
        <v>0.86686911627885399</v>
      </c>
      <c r="P86">
        <f>IF(M_14=0,0,Data!Q85/M_14)</f>
        <v>0.91815291786550712</v>
      </c>
      <c r="Q86">
        <f>IF(M_15=0,0,Data!R85/M_15)</f>
        <v>0.17927036091282519</v>
      </c>
      <c r="R86">
        <f>IF(M_16=0,0,Data!S85/M_16)</f>
        <v>0.73111044570902306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0.18405383992250612</v>
      </c>
      <c r="D87">
        <f>IF(M_2=0,0,Data!E86/M_2)</f>
        <v>0.20894661029305278</v>
      </c>
      <c r="E87">
        <f>IF(M_3=0,0,Data!F86/M_3)</f>
        <v>0.22628292632971181</v>
      </c>
      <c r="F87">
        <f>IF(M_4=0,0,Data!G86/M_4)</f>
        <v>0.24285036241250793</v>
      </c>
      <c r="G87">
        <f>IF(M_5=0,0,Data!H86/M_5)</f>
        <v>0.24712432012064117</v>
      </c>
      <c r="H87">
        <f>IF(M_6=0,0,Data!I86/M_6)</f>
        <v>0.86637026758286795</v>
      </c>
      <c r="I87">
        <f>IF(M_7=0,0,Data!J86/M_7)</f>
        <v>0.92426380715942347</v>
      </c>
      <c r="J87">
        <f>IF(M_8=0,0,Data!K86/M_8)</f>
        <v>0.97445413850197693</v>
      </c>
      <c r="K87">
        <f>IF(M_9=0,0,Data!L86/M_9)</f>
        <v>0.82252536139669152</v>
      </c>
      <c r="L87">
        <f>IF(M_10=0,0,Data!M86/M_10)</f>
        <v>0.9242572892141373</v>
      </c>
      <c r="M87">
        <f>IF(M_11=0,0,Data!N86/M_11)</f>
        <v>0.86637026758286795</v>
      </c>
      <c r="N87">
        <f>IF(M_12=0,0,Data!O86/M_12)</f>
        <v>0.89723734373693909</v>
      </c>
      <c r="O87">
        <f>IF(M_13=0,0,Data!P86/M_13)</f>
        <v>0.86637026758286795</v>
      </c>
      <c r="P87">
        <f>IF(M_14=0,0,Data!Q86/M_14)</f>
        <v>0.9167729028003021</v>
      </c>
      <c r="Q87">
        <f>IF(M_15=0,0,Data!R86/M_15)</f>
        <v>0.16861030307692793</v>
      </c>
      <c r="R87">
        <f>IF(M_16=0,0,Data!S86/M_16)</f>
        <v>0.73111044570902306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0.17624800125285295</v>
      </c>
      <c r="D88">
        <f>IF(M_2=0,0,Data!E87/M_2)</f>
        <v>0.19922064991233068</v>
      </c>
      <c r="E88">
        <f>IF(M_3=0,0,Data!F87/M_3)</f>
        <v>0.21496895759842702</v>
      </c>
      <c r="F88">
        <f>IF(M_4=0,0,Data!G87/M_4)</f>
        <v>0.22986675816649885</v>
      </c>
      <c r="G88">
        <f>IF(M_5=0,0,Data!H87/M_5)</f>
        <v>0.23662457978874787</v>
      </c>
      <c r="H88">
        <f>IF(M_6=0,0,Data!I87/M_6)</f>
        <v>0.86318676134634842</v>
      </c>
      <c r="I88">
        <f>IF(M_7=0,0,Data!J87/M_7)</f>
        <v>0.92636562290437152</v>
      </c>
      <c r="J88">
        <f>IF(M_8=0,0,Data!K87/M_8)</f>
        <v>0.97123945199263251</v>
      </c>
      <c r="K88">
        <f>IF(M_9=0,0,Data!L87/M_9)</f>
        <v>0.82065094324608567</v>
      </c>
      <c r="L88">
        <f>IF(M_10=0,0,Data!M87/M_10)</f>
        <v>0.92636136943962721</v>
      </c>
      <c r="M88">
        <f>IF(M_11=0,0,Data!N87/M_11)</f>
        <v>0.86318676134634842</v>
      </c>
      <c r="N88">
        <f>IF(M_12=0,0,Data!O87/M_12)</f>
        <v>0.90254270845079765</v>
      </c>
      <c r="O88">
        <f>IF(M_13=0,0,Data!P87/M_13)</f>
        <v>0.86318676134634842</v>
      </c>
      <c r="P88">
        <f>IF(M_14=0,0,Data!Q87/M_14)</f>
        <v>0.91550053070682413</v>
      </c>
      <c r="Q88">
        <f>IF(M_15=0,0,Data!R87/M_15)</f>
        <v>0.15926617538029961</v>
      </c>
      <c r="R88">
        <f>IF(M_16=0,0,Data!S87/M_16)</f>
        <v>0.73111044570902306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0.16357711455094359</v>
      </c>
      <c r="D89">
        <f>IF(M_2=0,0,Data!E88/M_2)</f>
        <v>0.18443342867960108</v>
      </c>
      <c r="E89">
        <f>IF(M_3=0,0,Data!F88/M_3)</f>
        <v>0.20125774216194811</v>
      </c>
      <c r="F89">
        <f>IF(M_4=0,0,Data!G88/M_4)</f>
        <v>0.21375362999044586</v>
      </c>
      <c r="G89">
        <f>IF(M_5=0,0,Data!H88/M_5)</f>
        <v>0.22431087354236409</v>
      </c>
      <c r="H89">
        <f>IF(M_6=0,0,Data!I88/M_6)</f>
        <v>0.85918873612408331</v>
      </c>
      <c r="I89">
        <f>IF(M_7=0,0,Data!J88/M_7)</f>
        <v>0.92772046971549382</v>
      </c>
      <c r="J89">
        <f>IF(M_8=0,0,Data!K88/M_8)</f>
        <v>0.96909163323354686</v>
      </c>
      <c r="K89">
        <f>IF(M_9=0,0,Data!L88/M_9)</f>
        <v>0.81781154326540861</v>
      </c>
      <c r="L89">
        <f>IF(M_10=0,0,Data!M88/M_10)</f>
        <v>0.92771620344374262</v>
      </c>
      <c r="M89">
        <f>IF(M_11=0,0,Data!N88/M_11)</f>
        <v>0.85918873612408331</v>
      </c>
      <c r="N89">
        <f>IF(M_12=0,0,Data!O88/M_12)</f>
        <v>0.90159725509098965</v>
      </c>
      <c r="O89">
        <f>IF(M_13=0,0,Data!P88/M_13)</f>
        <v>0.85918873612408331</v>
      </c>
      <c r="P89">
        <f>IF(M_14=0,0,Data!Q88/M_14)</f>
        <v>0.91008036676701998</v>
      </c>
      <c r="Q89">
        <f>IF(M_15=0,0,Data!R88/M_15)</f>
        <v>0.14937371853424344</v>
      </c>
      <c r="R89">
        <f>IF(M_16=0,0,Data!S88/M_16)</f>
        <v>0.73111044570902306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0.15624309584563245</v>
      </c>
      <c r="D90">
        <f>IF(M_2=0,0,Data!E89/M_2)</f>
        <v>0.17641712194847547</v>
      </c>
      <c r="E90">
        <f>IF(M_3=0,0,Data!F89/M_3)</f>
        <v>0.19190894452243601</v>
      </c>
      <c r="F90">
        <f>IF(M_4=0,0,Data!G89/M_4)</f>
        <v>0.20097579288140344</v>
      </c>
      <c r="G90">
        <f>IF(M_5=0,0,Data!H89/M_5)</f>
        <v>0.21377419695671626</v>
      </c>
      <c r="H90">
        <f>IF(M_6=0,0,Data!I89/M_6)</f>
        <v>0.8572139836308964</v>
      </c>
      <c r="I90">
        <f>IF(M_7=0,0,Data!J89/M_7)</f>
        <v>0.92770287866427581</v>
      </c>
      <c r="J90">
        <f>IF(M_8=0,0,Data!K89/M_8)</f>
        <v>0.96585838021377213</v>
      </c>
      <c r="K90">
        <f>IF(M_9=0,0,Data!L89/M_9)</f>
        <v>0.81585454307129801</v>
      </c>
      <c r="L90">
        <f>IF(M_10=0,0,Data!M89/M_10)</f>
        <v>0.92769268506603109</v>
      </c>
      <c r="M90">
        <f>IF(M_11=0,0,Data!N89/M_11)</f>
        <v>0.8572139836308964</v>
      </c>
      <c r="N90">
        <f>IF(M_12=0,0,Data!O89/M_12)</f>
        <v>0.87790984276566353</v>
      </c>
      <c r="O90">
        <f>IF(M_13=0,0,Data!P89/M_13)</f>
        <v>0.8572139836308964</v>
      </c>
      <c r="P90">
        <f>IF(M_14=0,0,Data!Q89/M_14)</f>
        <v>0.88736292134965011</v>
      </c>
      <c r="Q90">
        <f>IF(M_15=0,0,Data!R89/M_15)</f>
        <v>0.13968793727245446</v>
      </c>
      <c r="R90">
        <f>IF(M_16=0,0,Data!S89/M_16)</f>
        <v>0.73111044570902306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0.14527351407670361</v>
      </c>
      <c r="D91">
        <f>IF(M_2=0,0,Data!E90/M_2)</f>
        <v>0.16486013131290517</v>
      </c>
      <c r="E91">
        <f>IF(M_3=0,0,Data!F90/M_3)</f>
        <v>0.18393625988575815</v>
      </c>
      <c r="F91">
        <f>IF(M_4=0,0,Data!G90/M_4)</f>
        <v>0.19143584844713879</v>
      </c>
      <c r="G91">
        <f>IF(M_5=0,0,Data!H90/M_5)</f>
        <v>0.2031509030437828</v>
      </c>
      <c r="H91">
        <f>IF(M_6=0,0,Data!I90/M_6)</f>
        <v>0.85280650691426219</v>
      </c>
      <c r="I91">
        <f>IF(M_7=0,0,Data!J90/M_7)</f>
        <v>0.92423408290104059</v>
      </c>
      <c r="J91">
        <f>IF(M_8=0,0,Data!K90/M_8)</f>
        <v>0.96388706513126976</v>
      </c>
      <c r="K91">
        <f>IF(M_9=0,0,Data!L90/M_9)</f>
        <v>0.81028699077173794</v>
      </c>
      <c r="L91">
        <f>IF(M_10=0,0,Data!M90/M_10)</f>
        <v>0.92423118089074574</v>
      </c>
      <c r="M91">
        <f>IF(M_11=0,0,Data!N90/M_11)</f>
        <v>0.85280650691426219</v>
      </c>
      <c r="N91">
        <f>IF(M_12=0,0,Data!O90/M_12)</f>
        <v>0.81933371758775952</v>
      </c>
      <c r="O91">
        <f>IF(M_13=0,0,Data!P90/M_13)</f>
        <v>0.85280650691426219</v>
      </c>
      <c r="P91">
        <f>IF(M_14=0,0,Data!Q90/M_14)</f>
        <v>0.81540632469391527</v>
      </c>
      <c r="Q91">
        <f>IF(M_15=0,0,Data!R90/M_15)</f>
        <v>0.12843215964953913</v>
      </c>
      <c r="R91">
        <f>IF(M_16=0,0,Data!S90/M_16)</f>
        <v>0.73111044570902306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0.1342560200129802</v>
      </c>
      <c r="D92">
        <f>IF(M_2=0,0,Data!E91/M_2)</f>
        <v>0.15349191285817898</v>
      </c>
      <c r="E92">
        <f>IF(M_3=0,0,Data!F91/M_3)</f>
        <v>0.16654794066787745</v>
      </c>
      <c r="F92">
        <f>IF(M_4=0,0,Data!G91/M_4)</f>
        <v>0.17840689500824006</v>
      </c>
      <c r="G92">
        <f>IF(M_5=0,0,Data!H91/M_5)</f>
        <v>0.18459639013277368</v>
      </c>
      <c r="H92">
        <f>IF(M_6=0,0,Data!I91/M_6)</f>
        <v>0.84896053193220911</v>
      </c>
      <c r="I92">
        <f>IF(M_7=0,0,Data!J91/M_7)</f>
        <v>0.91854583386179955</v>
      </c>
      <c r="J92">
        <f>IF(M_8=0,0,Data!K91/M_8)</f>
        <v>0.96047092467410777</v>
      </c>
      <c r="K92">
        <f>IF(M_9=0,0,Data!L91/M_9)</f>
        <v>0.80437162897028203</v>
      </c>
      <c r="L92">
        <f>IF(M_10=0,0,Data!M91/M_10)</f>
        <v>0.9185424069768785</v>
      </c>
      <c r="M92">
        <f>IF(M_11=0,0,Data!N91/M_11)</f>
        <v>0.84896053193220911</v>
      </c>
      <c r="N92">
        <f>IF(M_12=0,0,Data!O91/M_12)</f>
        <v>0.77366195866938559</v>
      </c>
      <c r="O92">
        <f>IF(M_13=0,0,Data!P91/M_13)</f>
        <v>0.84896053193220911</v>
      </c>
      <c r="P92">
        <f>IF(M_14=0,0,Data!Q91/M_14)</f>
        <v>0.75806358461997803</v>
      </c>
      <c r="Q92">
        <f>IF(M_15=0,0,Data!R91/M_15)</f>
        <v>0.11935288483587488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0.12539721993017092</v>
      </c>
      <c r="D93">
        <f>IF(M_2=0,0,Data!E92/M_2)</f>
        <v>0.14279452924141495</v>
      </c>
      <c r="E93">
        <f>IF(M_3=0,0,Data!F92/M_3)</f>
        <v>0.15680295067567593</v>
      </c>
      <c r="F93">
        <f>IF(M_4=0,0,Data!G92/M_4)</f>
        <v>0.16820565436583779</v>
      </c>
      <c r="G93">
        <f>IF(M_5=0,0,Data!H92/M_5)</f>
        <v>0.17543691620813909</v>
      </c>
      <c r="H93">
        <f>IF(M_6=0,0,Data!I92/M_6)</f>
        <v>0.84279730881137738</v>
      </c>
      <c r="I93">
        <f>IF(M_7=0,0,Data!J92/M_7)</f>
        <v>0.91112341784972783</v>
      </c>
      <c r="J93">
        <f>IF(M_8=0,0,Data!K92/M_8)</f>
        <v>0.95779213295531729</v>
      </c>
      <c r="K93">
        <f>IF(M_9=0,0,Data!L92/M_9)</f>
        <v>0.79472917287755018</v>
      </c>
      <c r="L93">
        <f>IF(M_10=0,0,Data!M92/M_10)</f>
        <v>0.91112229614892637</v>
      </c>
      <c r="M93">
        <f>IF(M_11=0,0,Data!N92/M_11)</f>
        <v>0.84279730881137738</v>
      </c>
      <c r="N93">
        <f>IF(M_12=0,0,Data!O92/M_12)</f>
        <v>0.74044448990399736</v>
      </c>
      <c r="O93">
        <f>IF(M_13=0,0,Data!P92/M_13)</f>
        <v>0.84279730881137738</v>
      </c>
      <c r="P93">
        <f>IF(M_14=0,0,Data!Q92/M_14)</f>
        <v>0.70704734366124944</v>
      </c>
      <c r="Q93">
        <f>IF(M_15=0,0,Data!R92/M_15)</f>
        <v>0.10934732287389751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0.11299277256378246</v>
      </c>
      <c r="D94">
        <f>IF(M_2=0,0,Data!E93/M_2)</f>
        <v>0.13020550038611858</v>
      </c>
      <c r="E94">
        <f>IF(M_3=0,0,Data!F93/M_3)</f>
        <v>0.14533095910369168</v>
      </c>
      <c r="F94">
        <f>IF(M_4=0,0,Data!G93/M_4)</f>
        <v>0.15551333466922693</v>
      </c>
      <c r="G94">
        <f>IF(M_5=0,0,Data!H93/M_5)</f>
        <v>0.16292791811229701</v>
      </c>
      <c r="H94">
        <f>IF(M_6=0,0,Data!I93/M_6)</f>
        <v>0.83317786030348173</v>
      </c>
      <c r="I94">
        <f>IF(M_7=0,0,Data!J93/M_7)</f>
        <v>0.89885452028510593</v>
      </c>
      <c r="J94">
        <f>IF(M_8=0,0,Data!K93/M_8)</f>
        <v>0.95422171015688984</v>
      </c>
      <c r="K94">
        <f>IF(M_9=0,0,Data!L93/M_9)</f>
        <v>0.77928297858769113</v>
      </c>
      <c r="L94">
        <f>IF(M_10=0,0,Data!M93/M_10)</f>
        <v>0.8988497132219988</v>
      </c>
      <c r="M94">
        <f>IF(M_11=0,0,Data!N93/M_11)</f>
        <v>0.83317786030348173</v>
      </c>
      <c r="N94">
        <f>IF(M_12=0,0,Data!O93/M_12)</f>
        <v>0.72467087900552773</v>
      </c>
      <c r="O94">
        <f>IF(M_13=0,0,Data!P93/M_13)</f>
        <v>0.83317786030348173</v>
      </c>
      <c r="P94">
        <f>IF(M_14=0,0,Data!Q93/M_14)</f>
        <v>0.66116855879341085</v>
      </c>
      <c r="Q94">
        <f>IF(M_15=0,0,Data!R93/M_15)</f>
        <v>9.8763495474031487E-2</v>
      </c>
      <c r="R94">
        <f>IF(M_16=0,0,Data!S93/M_16)</f>
        <v>0.72779373026002492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0.1020124354529781</v>
      </c>
      <c r="D95">
        <f>IF(M_2=0,0,Data!E94/M_2)</f>
        <v>0.11927379622433167</v>
      </c>
      <c r="E95">
        <f>IF(M_3=0,0,Data!F94/M_3)</f>
        <v>0.13304589956975468</v>
      </c>
      <c r="F95">
        <f>IF(M_4=0,0,Data!G94/M_4)</f>
        <v>0.14451214371700077</v>
      </c>
      <c r="G95">
        <f>IF(M_5=0,0,Data!H94/M_5)</f>
        <v>0.15023540554471326</v>
      </c>
      <c r="H95">
        <f>IF(M_6=0,0,Data!I94/M_6)</f>
        <v>0.82085821427206618</v>
      </c>
      <c r="I95">
        <f>IF(M_7=0,0,Data!J94/M_7)</f>
        <v>0.87972607836397676</v>
      </c>
      <c r="J95">
        <f>IF(M_8=0,0,Data!K94/M_8)</f>
        <v>0.94905875832733577</v>
      </c>
      <c r="K95">
        <f>IF(M_9=0,0,Data!L94/M_9)</f>
        <v>0.75831368720302816</v>
      </c>
      <c r="L95">
        <f>IF(M_10=0,0,Data!M94/M_10)</f>
        <v>0.87972442643773141</v>
      </c>
      <c r="M95">
        <f>IF(M_11=0,0,Data!N94/M_11)</f>
        <v>0.82085821427206618</v>
      </c>
      <c r="N95">
        <f>IF(M_12=0,0,Data!O94/M_12)</f>
        <v>0.72334643868267678</v>
      </c>
      <c r="O95">
        <f>IF(M_13=0,0,Data!P94/M_13)</f>
        <v>0.82085821427206618</v>
      </c>
      <c r="P95">
        <f>IF(M_14=0,0,Data!Q94/M_14)</f>
        <v>0.62591657782373056</v>
      </c>
      <c r="Q95">
        <f>IF(M_15=0,0,Data!R94/M_15)</f>
        <v>8.9252281191256791E-2</v>
      </c>
      <c r="R95">
        <f>IF(M_16=0,0,Data!S94/M_16)</f>
        <v>0.60297527168631515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9.3859622336521703E-2</v>
      </c>
      <c r="D96">
        <f>IF(M_2=0,0,Data!E95/M_2)</f>
        <v>0.1077577095314995</v>
      </c>
      <c r="E96">
        <f>IF(M_3=0,0,Data!F95/M_3)</f>
        <v>0.11996623534843459</v>
      </c>
      <c r="F96">
        <f>IF(M_4=0,0,Data!G95/M_4)</f>
        <v>0.13051870823259029</v>
      </c>
      <c r="G96">
        <f>IF(M_5=0,0,Data!H95/M_5)</f>
        <v>0.13803430660848057</v>
      </c>
      <c r="H96">
        <f>IF(M_6=0,0,Data!I95/M_6)</f>
        <v>0.79524481809656278</v>
      </c>
      <c r="I96">
        <f>IF(M_7=0,0,Data!J95/M_7)</f>
        <v>0.8622169787734788</v>
      </c>
      <c r="J96">
        <f>IF(M_8=0,0,Data!K95/M_8)</f>
        <v>0.95369331994010564</v>
      </c>
      <c r="K96">
        <f>IF(M_9=0,0,Data!L95/M_9)</f>
        <v>0.73281071681840315</v>
      </c>
      <c r="L96">
        <f>IF(M_10=0,0,Data!M95/M_10)</f>
        <v>0.86222228367541387</v>
      </c>
      <c r="M96">
        <f>IF(M_11=0,0,Data!N95/M_11)</f>
        <v>0.79524481809656278</v>
      </c>
      <c r="N96">
        <f>IF(M_12=0,0,Data!O95/M_12)</f>
        <v>0.84832157385687634</v>
      </c>
      <c r="O96">
        <f>IF(M_13=0,0,Data!P95/M_13)</f>
        <v>0.79524481809656278</v>
      </c>
      <c r="P96">
        <f>IF(M_14=0,0,Data!Q95/M_14)</f>
        <v>0.81572063639088244</v>
      </c>
      <c r="Q96">
        <f>IF(M_15=0,0,Data!R95/M_15)</f>
        <v>7.9660882656689566E-2</v>
      </c>
      <c r="R96">
        <f>IF(M_16=0,0,Data!S95/M_16)</f>
        <v>0.60297527168631515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8.1167884300183832E-2</v>
      </c>
      <c r="D97">
        <f>IF(M_2=0,0,Data!E96/M_2)</f>
        <v>9.5220671303171661E-2</v>
      </c>
      <c r="E97">
        <f>IF(M_3=0,0,Data!F96/M_3)</f>
        <v>0.10675616511677059</v>
      </c>
      <c r="F97">
        <f>IF(M_4=0,0,Data!G96/M_4)</f>
        <v>0.11569884637943224</v>
      </c>
      <c r="G97">
        <f>IF(M_5=0,0,Data!H96/M_5)</f>
        <v>0.12145001361213173</v>
      </c>
      <c r="H97">
        <f>IF(M_6=0,0,Data!I96/M_6)</f>
        <v>0.74886580180947648</v>
      </c>
      <c r="I97">
        <f>IF(M_7=0,0,Data!J96/M_7)</f>
        <v>0.82791505864936243</v>
      </c>
      <c r="J97">
        <f>IF(M_8=0,0,Data!K96/M_8)</f>
        <v>0.94452580084644766</v>
      </c>
      <c r="K97">
        <f>IF(M_9=0,0,Data!L96/M_9)</f>
        <v>0.68318489242341696</v>
      </c>
      <c r="L97">
        <f>IF(M_10=0,0,Data!M96/M_10)</f>
        <v>0.82791147699338674</v>
      </c>
      <c r="M97">
        <f>IF(M_11=0,0,Data!N96/M_11)</f>
        <v>0.74886580180947648</v>
      </c>
      <c r="N97">
        <f>IF(M_12=0,0,Data!O96/M_12)</f>
        <v>0.8287375403961692</v>
      </c>
      <c r="O97">
        <f>IF(M_13=0,0,Data!P96/M_13)</f>
        <v>0.74886580180947648</v>
      </c>
      <c r="P97">
        <f>IF(M_14=0,0,Data!Q96/M_14)</f>
        <v>0.86356153687378689</v>
      </c>
      <c r="Q97">
        <f>IF(M_15=0,0,Data!R96/M_15)</f>
        <v>6.9562667139387066E-2</v>
      </c>
      <c r="R97">
        <f>IF(M_16=0,0,Data!S96/M_16)</f>
        <v>0.60297527168631515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7.3354236644722987E-2</v>
      </c>
      <c r="D98">
        <f>IF(M_2=0,0,Data!E97/M_2)</f>
        <v>8.3309016152516666E-2</v>
      </c>
      <c r="E98">
        <f>IF(M_3=0,0,Data!F97/M_3)</f>
        <v>9.4329425978024184E-2</v>
      </c>
      <c r="F98">
        <f>IF(M_4=0,0,Data!G97/M_4)</f>
        <v>0.10243242384875895</v>
      </c>
      <c r="G98">
        <f>IF(M_5=0,0,Data!H97/M_5)</f>
        <v>0.10696175326240685</v>
      </c>
      <c r="H98">
        <f>IF(M_6=0,0,Data!I97/M_6)</f>
        <v>0.71885566719470717</v>
      </c>
      <c r="I98">
        <f>IF(M_7=0,0,Data!J97/M_7)</f>
        <v>0.79744206802917128</v>
      </c>
      <c r="J98">
        <f>IF(M_8=0,0,Data!K97/M_8)</f>
        <v>0.92867901617376969</v>
      </c>
      <c r="K98">
        <f>IF(M_9=0,0,Data!L97/M_9)</f>
        <v>0.64337483362976366</v>
      </c>
      <c r="L98">
        <f>IF(M_10=0,0,Data!M97/M_10)</f>
        <v>0.79742685554778414</v>
      </c>
      <c r="M98">
        <f>IF(M_11=0,0,Data!N97/M_11)</f>
        <v>0.71885566719470717</v>
      </c>
      <c r="N98">
        <f>IF(M_12=0,0,Data!O97/M_12)</f>
        <v>0.76892175853070743</v>
      </c>
      <c r="O98">
        <f>IF(M_13=0,0,Data!P97/M_13)</f>
        <v>0.71885566719470717</v>
      </c>
      <c r="P98">
        <f>IF(M_14=0,0,Data!Q97/M_14)</f>
        <v>0.7845197724161187</v>
      </c>
      <c r="Q98">
        <f>IF(M_15=0,0,Data!R97/M_15)</f>
        <v>5.9693435932053146E-2</v>
      </c>
      <c r="R98">
        <f>IF(M_16=0,0,Data!S97/M_16)</f>
        <v>0.41024926026544684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6.0998408380405267E-2</v>
      </c>
      <c r="D99">
        <f>IF(M_2=0,0,Data!E98/M_2)</f>
        <v>7.1468695605173382E-2</v>
      </c>
      <c r="E99">
        <f>IF(M_3=0,0,Data!F98/M_3)</f>
        <v>7.9794938174762742E-2</v>
      </c>
      <c r="F99">
        <f>IF(M_4=0,0,Data!G98/M_4)</f>
        <v>8.7241096962471565E-2</v>
      </c>
      <c r="G99">
        <f>IF(M_5=0,0,Data!H98/M_5)</f>
        <v>9.1614491471768131E-2</v>
      </c>
      <c r="H99">
        <f>IF(M_6=0,0,Data!I98/M_6)</f>
        <v>0.73397673933933472</v>
      </c>
      <c r="I99">
        <f>IF(M_7=0,0,Data!J98/M_7)</f>
        <v>0.79190143267986568</v>
      </c>
      <c r="J99">
        <f>IF(M_8=0,0,Data!K98/M_8)</f>
        <v>0.91921068062634337</v>
      </c>
      <c r="K99">
        <f>IF(M_9=0,0,Data!L98/M_9)</f>
        <v>0.65175929201499272</v>
      </c>
      <c r="L99">
        <f>IF(M_10=0,0,Data!M98/M_10)</f>
        <v>0.79190062161202701</v>
      </c>
      <c r="M99">
        <f>IF(M_11=0,0,Data!N98/M_11)</f>
        <v>0.73397673933933472</v>
      </c>
      <c r="N99">
        <f>IF(M_12=0,0,Data!O98/M_12)</f>
        <v>0.75817619909385858</v>
      </c>
      <c r="O99">
        <f>IF(M_13=0,0,Data!P98/M_13)</f>
        <v>0.73397673933933472</v>
      </c>
      <c r="P99">
        <f>IF(M_14=0,0,Data!Q98/M_14)</f>
        <v>0.80493035169913874</v>
      </c>
      <c r="Q99">
        <f>IF(M_15=0,0,Data!R98/M_15)</f>
        <v>4.9689950403453718E-2</v>
      </c>
      <c r="R99">
        <f>IF(M_16=0,0,Data!S98/M_16)</f>
        <v>0.41024926026544684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4.7743227468115379E-2</v>
      </c>
      <c r="D100">
        <f>IF(M_2=0,0,Data!E99/M_2)</f>
        <v>5.7094374183132471E-2</v>
      </c>
      <c r="E100">
        <f>IF(M_3=0,0,Data!F99/M_3)</f>
        <v>6.5539512047548085E-2</v>
      </c>
      <c r="F100">
        <f>IF(M_4=0,0,Data!G99/M_4)</f>
        <v>7.1014822334331623E-2</v>
      </c>
      <c r="G100">
        <f>IF(M_5=0,0,Data!H99/M_5)</f>
        <v>7.517795940284587E-2</v>
      </c>
      <c r="H100">
        <f>IF(M_6=0,0,Data!I99/M_6)</f>
        <v>0.74726108830489935</v>
      </c>
      <c r="I100">
        <f>IF(M_7=0,0,Data!J99/M_7)</f>
        <v>0.76335892348476297</v>
      </c>
      <c r="J100">
        <f>IF(M_8=0,0,Data!K99/M_8)</f>
        <v>0.8890410270662199</v>
      </c>
      <c r="K100">
        <f>IF(M_9=0,0,Data!L99/M_9)</f>
        <v>0.64896030585682141</v>
      </c>
      <c r="L100">
        <f>IF(M_10=0,0,Data!M99/M_10)</f>
        <v>0.76335854297342276</v>
      </c>
      <c r="M100">
        <f>IF(M_11=0,0,Data!N99/M_11)</f>
        <v>0.74726108830489935</v>
      </c>
      <c r="N100">
        <f>IF(M_12=0,0,Data!O99/M_12)</f>
        <v>0.75703338423056432</v>
      </c>
      <c r="O100">
        <f>IF(M_13=0,0,Data!P99/M_13)</f>
        <v>0.74726108830489935</v>
      </c>
      <c r="P100">
        <f>IF(M_14=0,0,Data!Q99/M_14)</f>
        <v>0.78187588966427357</v>
      </c>
      <c r="Q100">
        <f>IF(M_15=0,0,Data!R99/M_15)</f>
        <v>3.9419004706307763E-2</v>
      </c>
      <c r="R100">
        <f>IF(M_16=0,0,Data!S99/M_16)</f>
        <v>0.41024926026544684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5.4509265857566561E-2</v>
      </c>
      <c r="D101">
        <f>IF(M_2=0,0,Data!E100/M_2)</f>
        <v>4.3590593874010326E-2</v>
      </c>
      <c r="E101">
        <f>IF(M_3=0,0,Data!F100/M_3)</f>
        <v>5.0236511450349755E-2</v>
      </c>
      <c r="F101">
        <f>IF(M_4=0,0,Data!G100/M_4)</f>
        <v>5.5586077603174834E-2</v>
      </c>
      <c r="G101">
        <f>IF(M_5=0,0,Data!H100/M_5)</f>
        <v>5.9376246767303846E-2</v>
      </c>
      <c r="H101">
        <f>IF(M_6=0,0,Data!I100/M_6)</f>
        <v>0.76065884393452243</v>
      </c>
      <c r="I101">
        <f>IF(M_7=0,0,Data!J100/M_7)</f>
        <v>0.76117939643717814</v>
      </c>
      <c r="J101">
        <f>IF(M_8=0,0,Data!K100/M_8)</f>
        <v>0.88087249344190399</v>
      </c>
      <c r="K101">
        <f>IF(M_9=0,0,Data!L100/M_9)</f>
        <v>0.65913707027731838</v>
      </c>
      <c r="L101">
        <f>IF(M_10=0,0,Data!M100/M_10)</f>
        <v>0.76116983000682636</v>
      </c>
      <c r="M101">
        <f>IF(M_11=0,0,Data!N100/M_11)</f>
        <v>0.76065884393452243</v>
      </c>
      <c r="N101">
        <f>IF(M_12=0,0,Data!O100/M_12)</f>
        <v>0.75320060809018652</v>
      </c>
      <c r="O101">
        <f>IF(M_13=0,0,Data!P100/M_13)</f>
        <v>0.76065884393452243</v>
      </c>
      <c r="P101">
        <f>IF(M_14=0,0,Data!Q100/M_14)</f>
        <v>0.76244329844456549</v>
      </c>
      <c r="Q101">
        <f>IF(M_15=0,0,Data!R100/M_15)</f>
        <v>2.971255811593889E-2</v>
      </c>
      <c r="R101">
        <f>IF(M_16=0,0,Data!S100/M_16)</f>
        <v>0.37070205355531505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4.3808075918796138E-2</v>
      </c>
      <c r="D102">
        <f>IF(M_2=0,0,Data!E101/M_2)</f>
        <v>3.0402083854118859E-2</v>
      </c>
      <c r="E102">
        <f>IF(M_3=0,0,Data!F101/M_3)</f>
        <v>3.5965411278941269E-2</v>
      </c>
      <c r="F102">
        <f>IF(M_4=0,0,Data!G101/M_4)</f>
        <v>3.837072210754347E-2</v>
      </c>
      <c r="G102">
        <f>IF(M_5=0,0,Data!H101/M_5)</f>
        <v>4.1625899086760156E-2</v>
      </c>
      <c r="H102">
        <f>IF(M_6=0,0,Data!I101/M_6)</f>
        <v>0.76830194985751743</v>
      </c>
      <c r="I102">
        <f>IF(M_7=0,0,Data!J101/M_7)</f>
        <v>0.7497150690528529</v>
      </c>
      <c r="J102">
        <f>IF(M_8=0,0,Data!K101/M_8)</f>
        <v>0.84753907726587319</v>
      </c>
      <c r="K102">
        <f>IF(M_9=0,0,Data!L101/M_9)</f>
        <v>0.66076750172275689</v>
      </c>
      <c r="L102">
        <f>IF(M_10=0,0,Data!M101/M_10)</f>
        <v>0.74971274578271185</v>
      </c>
      <c r="M102">
        <f>IF(M_11=0,0,Data!N101/M_11)</f>
        <v>0.76830194985751743</v>
      </c>
      <c r="N102">
        <f>IF(M_12=0,0,Data!O101/M_12)</f>
        <v>0.68986636249624067</v>
      </c>
      <c r="O102">
        <f>IF(M_13=0,0,Data!P101/M_13)</f>
        <v>0.76830194985751743</v>
      </c>
      <c r="P102">
        <f>IF(M_14=0,0,Data!Q101/M_14)</f>
        <v>0.6761183150859984</v>
      </c>
      <c r="Q102">
        <f>IF(M_15=0,0,Data!R101/M_15)</f>
        <v>1.9653050509942243E-2</v>
      </c>
      <c r="R102">
        <f>IF(M_16=0,0,Data!S101/M_16)</f>
        <v>0.37070205355531505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2.858490989771648E-2</v>
      </c>
      <c r="D103">
        <f>IF(M_2=0,0,Data!E102/M_2)</f>
        <v>1.8933590538309168E-2</v>
      </c>
      <c r="E103">
        <f>IF(M_3=0,0,Data!F102/M_3)</f>
        <v>2.5786226256621393E-2</v>
      </c>
      <c r="F103">
        <f>IF(M_4=0,0,Data!G102/M_4)</f>
        <v>2.059029651044059E-2</v>
      </c>
      <c r="G103">
        <f>IF(M_5=0,0,Data!H102/M_5)</f>
        <v>2.2556003658792123E-2</v>
      </c>
      <c r="H103">
        <f>IF(M_6=0,0,Data!I102/M_6)</f>
        <v>0.72994653013693289</v>
      </c>
      <c r="I103">
        <f>IF(M_7=0,0,Data!J102/M_7)</f>
        <v>0.62970946342717582</v>
      </c>
      <c r="J103">
        <f>IF(M_8=0,0,Data!K102/M_8)</f>
        <v>0.72831552190972493</v>
      </c>
      <c r="K103">
        <f>IF(M_9=0,0,Data!L102/M_9)</f>
        <v>0.58449709477874745</v>
      </c>
      <c r="L103">
        <f>IF(M_10=0,0,Data!M102/M_10)</f>
        <v>0.62970289229259779</v>
      </c>
      <c r="M103">
        <f>IF(M_11=0,0,Data!N102/M_11)</f>
        <v>0.72994653013693289</v>
      </c>
      <c r="N103">
        <f>IF(M_12=0,0,Data!O102/M_12)</f>
        <v>0.62450424188771336</v>
      </c>
      <c r="O103">
        <f>IF(M_13=0,0,Data!P102/M_13)</f>
        <v>0.72994653013693289</v>
      </c>
      <c r="P103">
        <f>IF(M_14=0,0,Data!Q102/M_14)</f>
        <v>0.75492141818234659</v>
      </c>
      <c r="Q103">
        <f>IF(M_15=0,0,Data!R102/M_15)</f>
        <v>9.8612724379904797E-3</v>
      </c>
      <c r="R103">
        <f>IF(M_16=0,0,Data!S102/M_16)</f>
        <v>0.28167264903565792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5040</v>
      </c>
      <c r="C3">
        <v>100</v>
      </c>
      <c r="D3">
        <v>1.9444979099875699E-2</v>
      </c>
      <c r="E3">
        <v>7.7910665542356098E-3</v>
      </c>
      <c r="F3">
        <v>4.3327978802384301E-3</v>
      </c>
      <c r="G3">
        <v>2.8075363859297701E-3</v>
      </c>
      <c r="H3">
        <v>2.08944695492885E-3</v>
      </c>
      <c r="I3">
        <v>16.301330391973199</v>
      </c>
      <c r="J3">
        <v>476361.92</v>
      </c>
      <c r="K3">
        <v>410416.38</v>
      </c>
      <c r="L3">
        <v>0.863795080762506</v>
      </c>
      <c r="M3">
        <v>0.85706659505907601</v>
      </c>
      <c r="N3">
        <v>16.301330391973199</v>
      </c>
      <c r="O3">
        <v>0.95870554809280195</v>
      </c>
      <c r="P3">
        <v>16.301330391973199</v>
      </c>
      <c r="Q3">
        <v>0.94280322985180398</v>
      </c>
      <c r="R3">
        <v>134538388.25999999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1.9831912224483401E-2</v>
      </c>
      <c r="E4">
        <v>7.8022244100791104E-3</v>
      </c>
      <c r="F4">
        <v>4.3589879497036299E-3</v>
      </c>
      <c r="G4">
        <v>2.8699245649826798E-3</v>
      </c>
      <c r="H4">
        <v>2.0769802873951801E-3</v>
      </c>
      <c r="I4">
        <v>16.303297083546301</v>
      </c>
      <c r="J4">
        <v>476378.58</v>
      </c>
      <c r="K4">
        <v>410346.04</v>
      </c>
      <c r="L4">
        <v>0.86391262460112295</v>
      </c>
      <c r="M4">
        <v>0.85709724310776902</v>
      </c>
      <c r="N4">
        <v>16.303297083546301</v>
      </c>
      <c r="O4">
        <v>0.95629993970437799</v>
      </c>
      <c r="P4">
        <v>16.303297083546301</v>
      </c>
      <c r="Q4">
        <v>0.94102684154177696</v>
      </c>
      <c r="R4">
        <v>132422605.81999999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1.9015171244996999E-2</v>
      </c>
      <c r="E5">
        <v>7.8061696214490398E-3</v>
      </c>
      <c r="F5">
        <v>4.3488262093119697E-3</v>
      </c>
      <c r="G5">
        <v>2.81737938173396E-3</v>
      </c>
      <c r="H5">
        <v>2.0328890444339001E-3</v>
      </c>
      <c r="I5">
        <v>16.3028662336202</v>
      </c>
      <c r="J5">
        <v>476329.54</v>
      </c>
      <c r="K5">
        <v>410295.1</v>
      </c>
      <c r="L5">
        <v>0.86384688341208304</v>
      </c>
      <c r="M5">
        <v>0.857004117436448</v>
      </c>
      <c r="N5">
        <v>16.3028662336202</v>
      </c>
      <c r="O5">
        <v>0.95551592298504595</v>
      </c>
      <c r="P5">
        <v>16.3028662336202</v>
      </c>
      <c r="Q5">
        <v>0.94024062891577098</v>
      </c>
      <c r="R5">
        <v>130900737.40000001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1.92964758691745E-2</v>
      </c>
      <c r="E6">
        <v>7.5700748680137403E-3</v>
      </c>
      <c r="F6">
        <v>4.2989989284956598E-3</v>
      </c>
      <c r="G6">
        <v>2.73005828117209E-3</v>
      </c>
      <c r="H6">
        <v>1.97386933912906E-3</v>
      </c>
      <c r="I6">
        <v>16.299291418352201</v>
      </c>
      <c r="J6">
        <v>476314.72</v>
      </c>
      <c r="K6">
        <v>410365.98</v>
      </c>
      <c r="L6">
        <v>0.86365948448540097</v>
      </c>
      <c r="M6">
        <v>0.85697175080558496</v>
      </c>
      <c r="N6">
        <v>16.299291418352201</v>
      </c>
      <c r="O6">
        <v>0.95573958070021603</v>
      </c>
      <c r="P6">
        <v>16.299291418352201</v>
      </c>
      <c r="Q6">
        <v>0.94573702274920501</v>
      </c>
      <c r="R6">
        <v>129662238.22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1.8782010093973501E-2</v>
      </c>
      <c r="E7">
        <v>7.34272065641846E-3</v>
      </c>
      <c r="F7">
        <v>4.1435451750695199E-3</v>
      </c>
      <c r="G7">
        <v>2.69910263581319E-3</v>
      </c>
      <c r="H7">
        <v>1.98990713999533E-3</v>
      </c>
      <c r="I7">
        <v>16.297154666305101</v>
      </c>
      <c r="J7">
        <v>476318.08</v>
      </c>
      <c r="K7">
        <v>410387.1</v>
      </c>
      <c r="L7">
        <v>0.86356318677004396</v>
      </c>
      <c r="M7">
        <v>0.85699058360186198</v>
      </c>
      <c r="N7">
        <v>16.297154666305101</v>
      </c>
      <c r="O7">
        <v>0.95759829277830899</v>
      </c>
      <c r="P7">
        <v>16.297154666305101</v>
      </c>
      <c r="Q7">
        <v>0.94234541569981001</v>
      </c>
      <c r="R7">
        <v>128825469.22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1.9250401211115899E-2</v>
      </c>
      <c r="E8">
        <v>7.6806296576389698E-3</v>
      </c>
      <c r="F8">
        <v>4.2406183591908097E-3</v>
      </c>
      <c r="G8">
        <v>2.7664759872902101E-3</v>
      </c>
      <c r="H8">
        <v>1.88784536299644E-3</v>
      </c>
      <c r="I8">
        <v>16.296069257540999</v>
      </c>
      <c r="J8">
        <v>476226.44</v>
      </c>
      <c r="K8">
        <v>410230.96</v>
      </c>
      <c r="L8">
        <v>0.86338125499864604</v>
      </c>
      <c r="M8">
        <v>0.85682266380236305</v>
      </c>
      <c r="N8">
        <v>16.296069257540999</v>
      </c>
      <c r="O8">
        <v>0.95495464417231601</v>
      </c>
      <c r="P8">
        <v>16.296069257540999</v>
      </c>
      <c r="Q8">
        <v>0.94191444904445598</v>
      </c>
      <c r="R8">
        <v>127806923.81999999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1.9086870650941501E-2</v>
      </c>
      <c r="E9">
        <v>7.4977342344644104E-3</v>
      </c>
      <c r="F9">
        <v>4.1912509669063498E-3</v>
      </c>
      <c r="G9">
        <v>2.8692281578886199E-3</v>
      </c>
      <c r="H9">
        <v>1.9654320181528798E-3</v>
      </c>
      <c r="I9">
        <v>16.288662030692901</v>
      </c>
      <c r="J9">
        <v>476124.34</v>
      </c>
      <c r="K9">
        <v>410368.54</v>
      </c>
      <c r="L9">
        <v>0.86300567225665104</v>
      </c>
      <c r="M9">
        <v>0.85664171142140999</v>
      </c>
      <c r="N9">
        <v>16.288662030692901</v>
      </c>
      <c r="O9">
        <v>0.95789003978748799</v>
      </c>
      <c r="P9">
        <v>16.288662030692901</v>
      </c>
      <c r="Q9">
        <v>0.94476544053757905</v>
      </c>
      <c r="R9">
        <v>126487477.09999999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1.8658984364549699E-2</v>
      </c>
      <c r="E10">
        <v>7.60773237193415E-3</v>
      </c>
      <c r="F10">
        <v>4.2305900920642497E-3</v>
      </c>
      <c r="G10">
        <v>2.76293254113455E-3</v>
      </c>
      <c r="H10">
        <v>1.96269310575172E-3</v>
      </c>
      <c r="I10">
        <v>16.284933592570901</v>
      </c>
      <c r="J10">
        <v>475881.1</v>
      </c>
      <c r="K10">
        <v>410235.86</v>
      </c>
      <c r="L10">
        <v>0.86254605230100201</v>
      </c>
      <c r="M10">
        <v>0.856195130683852</v>
      </c>
      <c r="N10">
        <v>16.284933592570901</v>
      </c>
      <c r="O10">
        <v>0.95166358251104199</v>
      </c>
      <c r="P10">
        <v>16.284933592570901</v>
      </c>
      <c r="Q10">
        <v>0.93973530789760995</v>
      </c>
      <c r="R10">
        <v>124555811.09999999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1.83121670223273E-2</v>
      </c>
      <c r="E11">
        <v>7.04605664272676E-3</v>
      </c>
      <c r="F11">
        <v>3.91972944900266E-3</v>
      </c>
      <c r="G11">
        <v>2.61655782206864E-3</v>
      </c>
      <c r="H11">
        <v>1.8255591976598399E-3</v>
      </c>
      <c r="I11">
        <v>16.277374626356401</v>
      </c>
      <c r="J11">
        <v>475713.8</v>
      </c>
      <c r="K11">
        <v>410197.06</v>
      </c>
      <c r="L11">
        <v>0.86197625022078295</v>
      </c>
      <c r="M11">
        <v>0.85588746867167798</v>
      </c>
      <c r="N11">
        <v>16.277374626356401</v>
      </c>
      <c r="O11">
        <v>0.95013361994048395</v>
      </c>
      <c r="P11">
        <v>16.277374626356401</v>
      </c>
      <c r="Q11">
        <v>0.93693792405351795</v>
      </c>
      <c r="R11">
        <v>122744716.58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1.7826808598799301E-2</v>
      </c>
      <c r="E12">
        <v>7.1306467867058099E-3</v>
      </c>
      <c r="F12">
        <v>3.9752460325687697E-3</v>
      </c>
      <c r="G12">
        <v>2.6108977106280998E-3</v>
      </c>
      <c r="H12">
        <v>1.8077011120178699E-3</v>
      </c>
      <c r="I12">
        <v>16.275254495562301</v>
      </c>
      <c r="J12">
        <v>475662.66</v>
      </c>
      <c r="K12">
        <v>410240.64</v>
      </c>
      <c r="L12">
        <v>0.86184244024193901</v>
      </c>
      <c r="M12">
        <v>0.85580762620837803</v>
      </c>
      <c r="N12">
        <v>16.275254495562301</v>
      </c>
      <c r="O12">
        <v>0.94582355111794902</v>
      </c>
      <c r="P12">
        <v>16.275254495562301</v>
      </c>
      <c r="Q12">
        <v>0.93778413607540401</v>
      </c>
      <c r="R12">
        <v>121530752.95999999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1.79432872158755E-2</v>
      </c>
      <c r="E13">
        <v>6.8610695527277802E-3</v>
      </c>
      <c r="F13">
        <v>3.9389975988075596E-3</v>
      </c>
      <c r="G13">
        <v>2.5485834834567101E-3</v>
      </c>
      <c r="H13">
        <v>1.8706703578396701E-3</v>
      </c>
      <c r="I13">
        <v>16.272658258543998</v>
      </c>
      <c r="J13">
        <v>475603.54</v>
      </c>
      <c r="K13">
        <v>410218.42</v>
      </c>
      <c r="L13">
        <v>0.86167203821386396</v>
      </c>
      <c r="M13">
        <v>0.855704189044038</v>
      </c>
      <c r="N13">
        <v>16.272658258543998</v>
      </c>
      <c r="O13">
        <v>0.94585579832932598</v>
      </c>
      <c r="P13">
        <v>16.272658258543998</v>
      </c>
      <c r="Q13">
        <v>0.93094397838599596</v>
      </c>
      <c r="R13">
        <v>120650319.28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1.7982122703761198E-2</v>
      </c>
      <c r="E14">
        <v>7.1732639083469203E-3</v>
      </c>
      <c r="F14">
        <v>4.0763153977599297E-3</v>
      </c>
      <c r="G14">
        <v>2.5905223012568901E-3</v>
      </c>
      <c r="H14">
        <v>1.8635997069483001E-3</v>
      </c>
      <c r="I14">
        <v>16.266515175951898</v>
      </c>
      <c r="J14">
        <v>475459.8</v>
      </c>
      <c r="K14">
        <v>410191.62</v>
      </c>
      <c r="L14">
        <v>0.86126633198755498</v>
      </c>
      <c r="M14">
        <v>0.85543841747225102</v>
      </c>
      <c r="N14">
        <v>16.266515175951898</v>
      </c>
      <c r="O14">
        <v>0.950404886480955</v>
      </c>
      <c r="P14">
        <v>16.266515175951898</v>
      </c>
      <c r="Q14">
        <v>0.93632491630541004</v>
      </c>
      <c r="R14">
        <v>118855682.94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1.7955569439552399E-2</v>
      </c>
      <c r="E15">
        <v>7.13925649580792E-3</v>
      </c>
      <c r="F15">
        <v>3.9993454686913796E-3</v>
      </c>
      <c r="G15">
        <v>2.60054667178211E-3</v>
      </c>
      <c r="H15">
        <v>1.8499177426707801E-3</v>
      </c>
      <c r="I15">
        <v>16.259889097305301</v>
      </c>
      <c r="J15">
        <v>475202.14</v>
      </c>
      <c r="K15">
        <v>410229.92</v>
      </c>
      <c r="L15">
        <v>0.86076516706476802</v>
      </c>
      <c r="M15">
        <v>0.854972789115646</v>
      </c>
      <c r="N15">
        <v>16.259889097305301</v>
      </c>
      <c r="O15">
        <v>0.94575140891840903</v>
      </c>
      <c r="P15">
        <v>16.259889097305301</v>
      </c>
      <c r="Q15">
        <v>0.92642096448300204</v>
      </c>
      <c r="R15">
        <v>118249202.48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1.69694375984944E-2</v>
      </c>
      <c r="E16">
        <v>7.0596044808113696E-3</v>
      </c>
      <c r="F16">
        <v>3.8516974564903402E-3</v>
      </c>
      <c r="G16">
        <v>2.5707917242381402E-3</v>
      </c>
      <c r="H16">
        <v>1.7750139728228099E-3</v>
      </c>
      <c r="I16">
        <v>16.247371024965599</v>
      </c>
      <c r="J16">
        <v>474908.78</v>
      </c>
      <c r="K16">
        <v>410102.28</v>
      </c>
      <c r="L16">
        <v>0.85991502441803003</v>
      </c>
      <c r="M16">
        <v>0.85445549588256298</v>
      </c>
      <c r="N16">
        <v>16.247371024965599</v>
      </c>
      <c r="O16">
        <v>0.94314250373472497</v>
      </c>
      <c r="P16">
        <v>16.247371024965599</v>
      </c>
      <c r="Q16">
        <v>0.92936864692417698</v>
      </c>
      <c r="R16">
        <v>116839335.2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1.7587943871207899E-2</v>
      </c>
      <c r="E17">
        <v>6.7195463718446296E-3</v>
      </c>
      <c r="F17">
        <v>3.8761854522454901E-3</v>
      </c>
      <c r="G17">
        <v>2.53567564585926E-3</v>
      </c>
      <c r="H17">
        <v>1.85594888124575E-3</v>
      </c>
      <c r="I17">
        <v>16.249271316339399</v>
      </c>
      <c r="J17">
        <v>474570.12</v>
      </c>
      <c r="K17">
        <v>410116.3</v>
      </c>
      <c r="L17">
        <v>0.85963284342299995</v>
      </c>
      <c r="M17">
        <v>0.853845542427497</v>
      </c>
      <c r="N17">
        <v>16.249271316339399</v>
      </c>
      <c r="O17">
        <v>0.94660695338961198</v>
      </c>
      <c r="P17">
        <v>16.249271316339399</v>
      </c>
      <c r="Q17">
        <v>0.93252507747201896</v>
      </c>
      <c r="R17">
        <v>115259488.58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1.7611832323911499E-2</v>
      </c>
      <c r="E18">
        <v>6.8567400053677896E-3</v>
      </c>
      <c r="F18">
        <v>3.8132564424819401E-3</v>
      </c>
      <c r="G18">
        <v>2.60527166041883E-3</v>
      </c>
      <c r="H18">
        <v>1.7896499300112201E-3</v>
      </c>
      <c r="I18">
        <v>16.235085942744298</v>
      </c>
      <c r="J18">
        <v>474241.72</v>
      </c>
      <c r="K18">
        <v>410078.38</v>
      </c>
      <c r="L18">
        <v>0.85859679043146497</v>
      </c>
      <c r="M18">
        <v>0.85325832438238403</v>
      </c>
      <c r="N18">
        <v>16.235085942744298</v>
      </c>
      <c r="O18">
        <v>0.94020786800280098</v>
      </c>
      <c r="P18">
        <v>16.235085942744298</v>
      </c>
      <c r="Q18">
        <v>0.92959588685769601</v>
      </c>
      <c r="R18">
        <v>113429576.73999999</v>
      </c>
      <c r="S18">
        <v>0.29640263014882001</v>
      </c>
    </row>
    <row r="19" spans="1:19" x14ac:dyDescent="0.25">
      <c r="A19">
        <v>84</v>
      </c>
      <c r="B19">
        <v>4233.6000000000004</v>
      </c>
      <c r="C19">
        <v>84</v>
      </c>
      <c r="D19">
        <v>1.6561287592848299E-2</v>
      </c>
      <c r="E19">
        <v>6.9205297842896496E-3</v>
      </c>
      <c r="F19">
        <v>3.7310603418449998E-3</v>
      </c>
      <c r="G19">
        <v>2.57324686342375E-3</v>
      </c>
      <c r="H19">
        <v>1.85759187500412E-3</v>
      </c>
      <c r="I19">
        <v>16.214122710886599</v>
      </c>
      <c r="J19">
        <v>474165</v>
      </c>
      <c r="K19">
        <v>410048.52</v>
      </c>
      <c r="L19">
        <v>0.85745826887603305</v>
      </c>
      <c r="M19">
        <v>0.85311836734693902</v>
      </c>
      <c r="N19">
        <v>16.214122710886599</v>
      </c>
      <c r="O19">
        <v>0.93879859775804597</v>
      </c>
      <c r="P19">
        <v>16.214122710886599</v>
      </c>
      <c r="Q19">
        <v>0.93024069309910495</v>
      </c>
      <c r="R19">
        <v>112573622.28</v>
      </c>
      <c r="S19">
        <v>0.28606242122742498</v>
      </c>
    </row>
    <row r="20" spans="1:19" x14ac:dyDescent="0.25">
      <c r="A20">
        <v>83</v>
      </c>
      <c r="B20">
        <v>4183.2</v>
      </c>
      <c r="C20">
        <v>83</v>
      </c>
      <c r="D20">
        <v>1.6160962895487001E-2</v>
      </c>
      <c r="E20">
        <v>6.7093537762617696E-3</v>
      </c>
      <c r="F20">
        <v>3.6622543451060902E-3</v>
      </c>
      <c r="G20">
        <v>2.4665589217326002E-3</v>
      </c>
      <c r="H20">
        <v>1.7875086146642101E-3</v>
      </c>
      <c r="I20">
        <v>16.216911944120898</v>
      </c>
      <c r="J20">
        <v>474072.26</v>
      </c>
      <c r="K20">
        <v>409976.96</v>
      </c>
      <c r="L20">
        <v>0.85745188150649299</v>
      </c>
      <c r="M20">
        <v>0.85295399212316403</v>
      </c>
      <c r="N20">
        <v>16.216911944120898</v>
      </c>
      <c r="O20">
        <v>0.93666203965314698</v>
      </c>
      <c r="P20">
        <v>16.216911944120898</v>
      </c>
      <c r="Q20">
        <v>0.92810736401832705</v>
      </c>
      <c r="R20">
        <v>111294596.34</v>
      </c>
      <c r="S20">
        <v>0.28606242122742498</v>
      </c>
    </row>
    <row r="21" spans="1:19" x14ac:dyDescent="0.25">
      <c r="A21">
        <v>82</v>
      </c>
      <c r="B21">
        <v>4132.8</v>
      </c>
      <c r="C21">
        <v>82</v>
      </c>
      <c r="D21">
        <v>1.62370454495816E-2</v>
      </c>
      <c r="E21">
        <v>6.4028173809521603E-3</v>
      </c>
      <c r="F21">
        <v>3.6409460255387199E-3</v>
      </c>
      <c r="G21">
        <v>2.47724871672727E-3</v>
      </c>
      <c r="H21">
        <v>1.7495035898258901E-3</v>
      </c>
      <c r="I21">
        <v>16.203340065468499</v>
      </c>
      <c r="J21">
        <v>474081.46</v>
      </c>
      <c r="K21">
        <v>409983.58</v>
      </c>
      <c r="L21">
        <v>0.85665738475710596</v>
      </c>
      <c r="M21">
        <v>0.85296032939491595</v>
      </c>
      <c r="N21">
        <v>16.203340065468499</v>
      </c>
      <c r="O21">
        <v>0.93488673348224405</v>
      </c>
      <c r="P21">
        <v>16.203340065468499</v>
      </c>
      <c r="Q21">
        <v>0.92618829498553001</v>
      </c>
      <c r="R21">
        <v>110093285.02</v>
      </c>
      <c r="S21">
        <v>0.28606242122742498</v>
      </c>
    </row>
    <row r="22" spans="1:19" x14ac:dyDescent="0.25">
      <c r="A22">
        <v>81</v>
      </c>
      <c r="B22">
        <v>4082.4</v>
      </c>
      <c r="C22">
        <v>81</v>
      </c>
      <c r="D22">
        <v>1.6113664778179802E-2</v>
      </c>
      <c r="E22">
        <v>6.4332239885135003E-3</v>
      </c>
      <c r="F22">
        <v>3.60428681257068E-3</v>
      </c>
      <c r="G22">
        <v>2.4514271946422098E-3</v>
      </c>
      <c r="H22">
        <v>1.7532573449014601E-3</v>
      </c>
      <c r="I22">
        <v>16.190063951428701</v>
      </c>
      <c r="J22">
        <v>474039.14</v>
      </c>
      <c r="K22">
        <v>410011.94</v>
      </c>
      <c r="L22">
        <v>0.85579333063603102</v>
      </c>
      <c r="M22">
        <v>0.85287973505191506</v>
      </c>
      <c r="N22">
        <v>16.190063951428701</v>
      </c>
      <c r="O22">
        <v>0.93512369712224597</v>
      </c>
      <c r="P22">
        <v>16.190063951428701</v>
      </c>
      <c r="Q22">
        <v>0.92607847234241802</v>
      </c>
      <c r="R22">
        <v>108784597.59999999</v>
      </c>
      <c r="S22">
        <v>0.28606242122742498</v>
      </c>
    </row>
    <row r="23" spans="1:19" x14ac:dyDescent="0.25">
      <c r="A23">
        <v>80</v>
      </c>
      <c r="B23">
        <v>4032</v>
      </c>
      <c r="C23">
        <v>80</v>
      </c>
      <c r="D23">
        <v>1.6122478549431E-2</v>
      </c>
      <c r="E23">
        <v>6.35964804390797E-3</v>
      </c>
      <c r="F23">
        <v>3.55426651683368E-3</v>
      </c>
      <c r="G23">
        <v>2.3670474258815199E-3</v>
      </c>
      <c r="H23">
        <v>1.75805331308665E-3</v>
      </c>
      <c r="I23">
        <v>16.180375359188499</v>
      </c>
      <c r="J23">
        <v>473970.92</v>
      </c>
      <c r="K23">
        <v>409896.3</v>
      </c>
      <c r="L23">
        <v>0.855115619901755</v>
      </c>
      <c r="M23">
        <v>0.85275137844611504</v>
      </c>
      <c r="N23">
        <v>16.180375359188499</v>
      </c>
      <c r="O23">
        <v>0.93302874330532903</v>
      </c>
      <c r="P23">
        <v>16.180375359188499</v>
      </c>
      <c r="Q23">
        <v>0.92172030104792302</v>
      </c>
      <c r="R23">
        <v>107117360.44</v>
      </c>
      <c r="S23">
        <v>0.28606242122742498</v>
      </c>
    </row>
    <row r="24" spans="1:19" x14ac:dyDescent="0.25">
      <c r="A24">
        <v>79</v>
      </c>
      <c r="B24">
        <v>3981.6</v>
      </c>
      <c r="C24">
        <v>79</v>
      </c>
      <c r="D24">
        <v>1.5713960812535299E-2</v>
      </c>
      <c r="E24">
        <v>6.1978442523586003E-3</v>
      </c>
      <c r="F24">
        <v>3.59078389826083E-3</v>
      </c>
      <c r="G24">
        <v>2.3460759136666701E-3</v>
      </c>
      <c r="H24">
        <v>1.6909592259001999E-3</v>
      </c>
      <c r="I24">
        <v>16.153740697042</v>
      </c>
      <c r="J24">
        <v>473736.92</v>
      </c>
      <c r="K24">
        <v>409854.08</v>
      </c>
      <c r="L24">
        <v>0.85354846795899497</v>
      </c>
      <c r="M24">
        <v>0.852347296813462</v>
      </c>
      <c r="N24">
        <v>16.153740697042</v>
      </c>
      <c r="O24">
        <v>0.93631464566156197</v>
      </c>
      <c r="P24">
        <v>16.153740697042</v>
      </c>
      <c r="Q24">
        <v>0.92045777995265798</v>
      </c>
      <c r="R24">
        <v>105992295.7</v>
      </c>
      <c r="S24">
        <v>0.28606242122742498</v>
      </c>
    </row>
    <row r="25" spans="1:19" x14ac:dyDescent="0.25">
      <c r="A25">
        <v>78</v>
      </c>
      <c r="B25">
        <v>3931.2</v>
      </c>
      <c r="C25">
        <v>78</v>
      </c>
      <c r="D25">
        <v>1.5926732328206499E-2</v>
      </c>
      <c r="E25">
        <v>6.3710398736009999E-3</v>
      </c>
      <c r="F25">
        <v>3.6100769841276598E-3</v>
      </c>
      <c r="G25">
        <v>2.3526039505063902E-3</v>
      </c>
      <c r="H25">
        <v>1.6889354000524501E-3</v>
      </c>
      <c r="I25">
        <v>16.151846750652801</v>
      </c>
      <c r="J25">
        <v>473662.86</v>
      </c>
      <c r="K25">
        <v>409824.38</v>
      </c>
      <c r="L25">
        <v>0.853099051555535</v>
      </c>
      <c r="M25">
        <v>0.85220515574650801</v>
      </c>
      <c r="N25">
        <v>16.151846750652801</v>
      </c>
      <c r="O25">
        <v>0.933287355743326</v>
      </c>
      <c r="P25">
        <v>16.151846750652801</v>
      </c>
      <c r="Q25">
        <v>0.91798659398295801</v>
      </c>
      <c r="R25">
        <v>104326937.08</v>
      </c>
      <c r="S25">
        <v>0.28606242122742498</v>
      </c>
    </row>
    <row r="26" spans="1:19" x14ac:dyDescent="0.25">
      <c r="A26">
        <v>77</v>
      </c>
      <c r="B26">
        <v>3880.8</v>
      </c>
      <c r="C26">
        <v>77</v>
      </c>
      <c r="D26">
        <v>1.5422484723139699E-2</v>
      </c>
      <c r="E26">
        <v>6.0418734146330602E-3</v>
      </c>
      <c r="F26">
        <v>3.5006095127108798E-3</v>
      </c>
      <c r="G26">
        <v>2.33536135767607E-3</v>
      </c>
      <c r="H26">
        <v>1.71969883046505E-3</v>
      </c>
      <c r="I26">
        <v>16.146883627332802</v>
      </c>
      <c r="J26">
        <v>473553.04</v>
      </c>
      <c r="K26">
        <v>409824.32</v>
      </c>
      <c r="L26">
        <v>0.85269291228722299</v>
      </c>
      <c r="M26">
        <v>0.85202158968850705</v>
      </c>
      <c r="N26">
        <v>16.146883627332802</v>
      </c>
      <c r="O26">
        <v>0.932855780777615</v>
      </c>
      <c r="P26">
        <v>16.146883627332802</v>
      </c>
      <c r="Q26">
        <v>0.92197693330438402</v>
      </c>
      <c r="R26">
        <v>103218389.64</v>
      </c>
      <c r="S26">
        <v>0.28606242122742498</v>
      </c>
    </row>
    <row r="27" spans="1:19" x14ac:dyDescent="0.25">
      <c r="A27">
        <v>76</v>
      </c>
      <c r="B27">
        <v>3830.4</v>
      </c>
      <c r="C27">
        <v>76</v>
      </c>
      <c r="D27">
        <v>1.5816581050909401E-2</v>
      </c>
      <c r="E27">
        <v>6.2648361099204202E-3</v>
      </c>
      <c r="F27">
        <v>3.65256249391973E-3</v>
      </c>
      <c r="G27">
        <v>2.39079238221558E-3</v>
      </c>
      <c r="H27">
        <v>1.6959922619278799E-3</v>
      </c>
      <c r="I27">
        <v>16.1195783898972</v>
      </c>
      <c r="J27">
        <v>473335.3</v>
      </c>
      <c r="K27">
        <v>409787.74</v>
      </c>
      <c r="L27">
        <v>0.85108665123859095</v>
      </c>
      <c r="M27">
        <v>0.85162531328320801</v>
      </c>
      <c r="N27">
        <v>16.1195783898972</v>
      </c>
      <c r="O27">
        <v>0.93012746569152105</v>
      </c>
      <c r="P27">
        <v>16.1195783898972</v>
      </c>
      <c r="Q27">
        <v>0.91700702140085999</v>
      </c>
      <c r="R27">
        <v>102513903.94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1.49750553092407E-2</v>
      </c>
      <c r="E28">
        <v>6.13562893374546E-3</v>
      </c>
      <c r="F28">
        <v>3.4666295151165099E-3</v>
      </c>
      <c r="G28">
        <v>2.3475857803016099E-3</v>
      </c>
      <c r="H28">
        <v>1.65893796197411E-3</v>
      </c>
      <c r="I28">
        <v>16.1173706250779</v>
      </c>
      <c r="J28">
        <v>473175.64</v>
      </c>
      <c r="K28">
        <v>409698.74</v>
      </c>
      <c r="L28">
        <v>0.85049795770100201</v>
      </c>
      <c r="M28">
        <v>0.85133064804869196</v>
      </c>
      <c r="N28">
        <v>16.1173706250779</v>
      </c>
      <c r="O28">
        <v>0.92853091224570605</v>
      </c>
      <c r="P28">
        <v>16.1173706250779</v>
      </c>
      <c r="Q28">
        <v>0.91709490050314302</v>
      </c>
      <c r="R28">
        <v>100337074.58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1.52283938721145E-2</v>
      </c>
      <c r="E29">
        <v>6.2307616796142698E-3</v>
      </c>
      <c r="F29">
        <v>3.3947693763205201E-3</v>
      </c>
      <c r="G29">
        <v>2.30797771220668E-3</v>
      </c>
      <c r="H29">
        <v>1.6203763007853499E-3</v>
      </c>
      <c r="I29">
        <v>16.1004073141299</v>
      </c>
      <c r="J29">
        <v>472879.06</v>
      </c>
      <c r="K29">
        <v>409590.9</v>
      </c>
      <c r="L29">
        <v>0.84926600733348101</v>
      </c>
      <c r="M29">
        <v>0.85079964196204705</v>
      </c>
      <c r="N29">
        <v>16.1004073141299</v>
      </c>
      <c r="O29">
        <v>0.92448446262037098</v>
      </c>
      <c r="P29">
        <v>16.1004073141299</v>
      </c>
      <c r="Q29">
        <v>0.91257641181684401</v>
      </c>
      <c r="R29">
        <v>99327106.659999996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1.45226523043157E-2</v>
      </c>
      <c r="E30">
        <v>5.8117341425953303E-3</v>
      </c>
      <c r="F30">
        <v>3.3142729844791801E-3</v>
      </c>
      <c r="G30">
        <v>2.1857126042251198E-3</v>
      </c>
      <c r="H30">
        <v>1.56614291278778E-3</v>
      </c>
      <c r="I30">
        <v>16.078795008561599</v>
      </c>
      <c r="J30">
        <v>472577.68</v>
      </c>
      <c r="K30">
        <v>409688.14</v>
      </c>
      <c r="L30">
        <v>0.84762420977549902</v>
      </c>
      <c r="M30">
        <v>0.85025216612960997</v>
      </c>
      <c r="N30">
        <v>16.078795008561599</v>
      </c>
      <c r="O30">
        <v>0.92251102708331501</v>
      </c>
      <c r="P30">
        <v>16.078795008561599</v>
      </c>
      <c r="Q30">
        <v>0.91286696711830495</v>
      </c>
      <c r="R30">
        <v>97571177.519999996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1.4132387064660201E-2</v>
      </c>
      <c r="E31">
        <v>5.7057713091410098E-3</v>
      </c>
      <c r="F31">
        <v>3.3224933111579398E-3</v>
      </c>
      <c r="G31">
        <v>2.2334656511155499E-3</v>
      </c>
      <c r="H31">
        <v>1.6013262655311599E-3</v>
      </c>
      <c r="I31">
        <v>16.043087696715901</v>
      </c>
      <c r="J31">
        <v>472090.44</v>
      </c>
      <c r="K31">
        <v>409707.42</v>
      </c>
      <c r="L31">
        <v>0.84520185400759396</v>
      </c>
      <c r="M31">
        <v>0.84937697815968405</v>
      </c>
      <c r="N31">
        <v>16.043087696715901</v>
      </c>
      <c r="O31">
        <v>0.92068474431422398</v>
      </c>
      <c r="P31">
        <v>16.043087696715901</v>
      </c>
      <c r="Q31">
        <v>0.91132767989991903</v>
      </c>
      <c r="R31">
        <v>96023720.420000002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1.42860750101854E-2</v>
      </c>
      <c r="E32">
        <v>5.8175313966336599E-3</v>
      </c>
      <c r="F32">
        <v>3.2969361811428502E-3</v>
      </c>
      <c r="G32">
        <v>2.2456620121346898E-3</v>
      </c>
      <c r="H32">
        <v>1.5656731928586499E-3</v>
      </c>
      <c r="I32">
        <v>16.032574137903602</v>
      </c>
      <c r="J32">
        <v>471893.66</v>
      </c>
      <c r="K32">
        <v>409619.1</v>
      </c>
      <c r="L32">
        <v>0.84439379763049704</v>
      </c>
      <c r="M32">
        <v>0.849027354099534</v>
      </c>
      <c r="N32">
        <v>16.032574137903602</v>
      </c>
      <c r="O32">
        <v>0.922508844971347</v>
      </c>
      <c r="P32">
        <v>16.032574137903602</v>
      </c>
      <c r="Q32">
        <v>0.91020378787470402</v>
      </c>
      <c r="R32">
        <v>95118538.519999996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1.43056780449419E-2</v>
      </c>
      <c r="E33">
        <v>5.7279978413004497E-3</v>
      </c>
      <c r="F33">
        <v>3.23989635740777E-3</v>
      </c>
      <c r="G33">
        <v>2.20160583631194E-3</v>
      </c>
      <c r="H33">
        <v>1.6081203374872699E-3</v>
      </c>
      <c r="I33">
        <v>16.0100299405287</v>
      </c>
      <c r="J33">
        <v>471459.14</v>
      </c>
      <c r="K33">
        <v>409623.32</v>
      </c>
      <c r="L33">
        <v>0.84258879736773495</v>
      </c>
      <c r="M33">
        <v>0.84824167561761499</v>
      </c>
      <c r="N33">
        <v>16.0100299405287</v>
      </c>
      <c r="O33">
        <v>0.91407404297188299</v>
      </c>
      <c r="P33">
        <v>16.0100299405287</v>
      </c>
      <c r="Q33">
        <v>0.90609828086509203</v>
      </c>
      <c r="R33">
        <v>93665310.379999995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1.3934533989777899E-2</v>
      </c>
      <c r="E34">
        <v>5.59103278730685E-3</v>
      </c>
      <c r="F34">
        <v>3.17095132580641E-3</v>
      </c>
      <c r="G34">
        <v>2.0994613635187298E-3</v>
      </c>
      <c r="H34">
        <v>1.5106577775903199E-3</v>
      </c>
      <c r="I34">
        <v>15.986896323434101</v>
      </c>
      <c r="J34">
        <v>470939.54</v>
      </c>
      <c r="K34">
        <v>409539.84000000003</v>
      </c>
      <c r="L34">
        <v>0.84078260623946699</v>
      </c>
      <c r="M34">
        <v>0.847301253132832</v>
      </c>
      <c r="N34">
        <v>15.986896323434101</v>
      </c>
      <c r="O34">
        <v>0.91513672047866901</v>
      </c>
      <c r="P34">
        <v>15.986896323434101</v>
      </c>
      <c r="Q34">
        <v>0.90552948068591899</v>
      </c>
      <c r="R34">
        <v>92718951.560000002</v>
      </c>
      <c r="S34">
        <v>0.28045411841955797</v>
      </c>
    </row>
    <row r="35" spans="1:19" x14ac:dyDescent="0.25">
      <c r="A35">
        <v>68</v>
      </c>
      <c r="B35">
        <v>3427.2</v>
      </c>
      <c r="C35">
        <v>68</v>
      </c>
      <c r="D35">
        <v>1.3757473045882899E-2</v>
      </c>
      <c r="E35">
        <v>5.4673577677237803E-3</v>
      </c>
      <c r="F35">
        <v>3.1921077729679301E-3</v>
      </c>
      <c r="G35">
        <v>2.1345862651685702E-3</v>
      </c>
      <c r="H35">
        <v>1.52012225452487E-3</v>
      </c>
      <c r="I35">
        <v>15.9593715507108</v>
      </c>
      <c r="J35">
        <v>470935.32</v>
      </c>
      <c r="K35">
        <v>409470.8</v>
      </c>
      <c r="L35">
        <v>0.83925637676596399</v>
      </c>
      <c r="M35">
        <v>0.84730143215180798</v>
      </c>
      <c r="N35">
        <v>15.9593715507108</v>
      </c>
      <c r="O35">
        <v>0.91495729040450102</v>
      </c>
      <c r="P35">
        <v>15.9593715507108</v>
      </c>
      <c r="Q35">
        <v>0.911734767605348</v>
      </c>
      <c r="R35">
        <v>91261443.859999999</v>
      </c>
      <c r="S35">
        <v>0.27331627848227302</v>
      </c>
    </row>
    <row r="36" spans="1:19" x14ac:dyDescent="0.25">
      <c r="A36">
        <v>67</v>
      </c>
      <c r="B36">
        <v>3376.8</v>
      </c>
      <c r="C36">
        <v>67</v>
      </c>
      <c r="D36">
        <v>1.36248731233633E-2</v>
      </c>
      <c r="E36">
        <v>5.4468977596598403E-3</v>
      </c>
      <c r="F36">
        <v>3.1420798116492399E-3</v>
      </c>
      <c r="G36">
        <v>2.0969194803506399E-3</v>
      </c>
      <c r="H36">
        <v>1.5121232254474599E-3</v>
      </c>
      <c r="I36">
        <v>15.9573933244871</v>
      </c>
      <c r="J36">
        <v>470871.18</v>
      </c>
      <c r="K36">
        <v>409476.64</v>
      </c>
      <c r="L36">
        <v>0.83876157214759295</v>
      </c>
      <c r="M36">
        <v>0.84718131041890399</v>
      </c>
      <c r="N36">
        <v>15.9573933244871</v>
      </c>
      <c r="O36">
        <v>0.90958146273003704</v>
      </c>
      <c r="P36">
        <v>15.9573933244871</v>
      </c>
      <c r="Q36">
        <v>0.90720318028226199</v>
      </c>
      <c r="R36">
        <v>89675623.260000005</v>
      </c>
      <c r="S36">
        <v>0.27331627848227302</v>
      </c>
    </row>
    <row r="37" spans="1:19" x14ac:dyDescent="0.25">
      <c r="A37">
        <v>66</v>
      </c>
      <c r="B37">
        <v>3326.4</v>
      </c>
      <c r="C37">
        <v>66</v>
      </c>
      <c r="D37">
        <v>1.3681773670381101E-2</v>
      </c>
      <c r="E37">
        <v>5.4696942020204496E-3</v>
      </c>
      <c r="F37">
        <v>3.1733378836575499E-3</v>
      </c>
      <c r="G37">
        <v>2.0681905152335799E-3</v>
      </c>
      <c r="H37">
        <v>1.49185722162375E-3</v>
      </c>
      <c r="I37">
        <v>15.9336142678596</v>
      </c>
      <c r="J37">
        <v>470839.42</v>
      </c>
      <c r="K37">
        <v>409356.28</v>
      </c>
      <c r="L37">
        <v>0.83739397137271598</v>
      </c>
      <c r="M37">
        <v>0.84712176870748301</v>
      </c>
      <c r="N37">
        <v>15.9336142678596</v>
      </c>
      <c r="O37">
        <v>0.91190016676399099</v>
      </c>
      <c r="P37">
        <v>15.9336142678596</v>
      </c>
      <c r="Q37">
        <v>0.91297604389186704</v>
      </c>
      <c r="R37">
        <v>88672525.159999996</v>
      </c>
      <c r="S37">
        <v>0.27331627848227302</v>
      </c>
    </row>
    <row r="38" spans="1:19" x14ac:dyDescent="0.25">
      <c r="A38">
        <v>65</v>
      </c>
      <c r="B38">
        <v>3276</v>
      </c>
      <c r="C38">
        <v>65</v>
      </c>
      <c r="D38">
        <v>1.3113718831587301E-2</v>
      </c>
      <c r="E38">
        <v>5.2619850816545896E-3</v>
      </c>
      <c r="F38">
        <v>3.0748792948874799E-3</v>
      </c>
      <c r="G38">
        <v>2.0186094087895801E-3</v>
      </c>
      <c r="H38">
        <v>1.4429208255491699E-3</v>
      </c>
      <c r="I38">
        <v>15.9180263507464</v>
      </c>
      <c r="J38">
        <v>470730.84</v>
      </c>
      <c r="K38">
        <v>409368.52</v>
      </c>
      <c r="L38">
        <v>0.83629813151967802</v>
      </c>
      <c r="M38">
        <v>0.84692599355531695</v>
      </c>
      <c r="N38">
        <v>15.9180263507464</v>
      </c>
      <c r="O38">
        <v>0.90925070130209396</v>
      </c>
      <c r="P38">
        <v>15.9180263507464</v>
      </c>
      <c r="Q38">
        <v>0.91023745779918497</v>
      </c>
      <c r="R38">
        <v>87396797.780000001</v>
      </c>
      <c r="S38">
        <v>0.27331627848227302</v>
      </c>
    </row>
    <row r="39" spans="1:19" x14ac:dyDescent="0.25">
      <c r="A39">
        <v>64</v>
      </c>
      <c r="B39">
        <v>3225.6</v>
      </c>
      <c r="C39">
        <v>64</v>
      </c>
      <c r="D39">
        <v>1.31877593332448E-2</v>
      </c>
      <c r="E39">
        <v>5.2627084333434302E-3</v>
      </c>
      <c r="F39">
        <v>2.96387312626907E-3</v>
      </c>
      <c r="G39">
        <v>2.0250631976735699E-3</v>
      </c>
      <c r="H39">
        <v>1.4312593065745601E-3</v>
      </c>
      <c r="I39">
        <v>15.911547261783101</v>
      </c>
      <c r="J39">
        <v>470660.34</v>
      </c>
      <c r="K39">
        <v>409219.16</v>
      </c>
      <c r="L39">
        <v>0.83564017832677795</v>
      </c>
      <c r="M39">
        <v>0.84681077694235496</v>
      </c>
      <c r="N39">
        <v>15.911547261783101</v>
      </c>
      <c r="O39">
        <v>0.90952721174416395</v>
      </c>
      <c r="P39">
        <v>15.911547261783101</v>
      </c>
      <c r="Q39">
        <v>0.91859416716086195</v>
      </c>
      <c r="R39">
        <v>85886136.239999995</v>
      </c>
      <c r="S39">
        <v>0.27331627848227302</v>
      </c>
    </row>
    <row r="40" spans="1:19" x14ac:dyDescent="0.25">
      <c r="A40">
        <v>63</v>
      </c>
      <c r="B40">
        <v>3175.2</v>
      </c>
      <c r="C40">
        <v>63</v>
      </c>
      <c r="D40">
        <v>1.26912458586969E-2</v>
      </c>
      <c r="E40">
        <v>5.1574811732375599E-3</v>
      </c>
      <c r="F40">
        <v>2.96236793982653E-3</v>
      </c>
      <c r="G40">
        <v>1.9156486447429999E-3</v>
      </c>
      <c r="H40">
        <v>1.4027503291806299E-3</v>
      </c>
      <c r="I40">
        <v>15.8759716198948</v>
      </c>
      <c r="J40">
        <v>470407.94</v>
      </c>
      <c r="K40">
        <v>409165.76</v>
      </c>
      <c r="L40">
        <v>0.83324055726401602</v>
      </c>
      <c r="M40">
        <v>0.84634446831364096</v>
      </c>
      <c r="N40">
        <v>15.8759716198948</v>
      </c>
      <c r="O40">
        <v>0.90781473861927697</v>
      </c>
      <c r="P40">
        <v>15.8759716198948</v>
      </c>
      <c r="Q40">
        <v>0.916937793375454</v>
      </c>
      <c r="R40">
        <v>84324866.420000002</v>
      </c>
      <c r="S40">
        <v>0.27331627848227302</v>
      </c>
    </row>
    <row r="41" spans="1:19" x14ac:dyDescent="0.25">
      <c r="A41">
        <v>62</v>
      </c>
      <c r="B41">
        <v>3124.8</v>
      </c>
      <c r="C41">
        <v>62</v>
      </c>
      <c r="D41">
        <v>1.24638395115995E-2</v>
      </c>
      <c r="E41">
        <v>5.0674590617458704E-3</v>
      </c>
      <c r="F41">
        <v>2.95871575006173E-3</v>
      </c>
      <c r="G41">
        <v>1.9585226517068199E-3</v>
      </c>
      <c r="H41">
        <v>1.4107167314526201E-3</v>
      </c>
      <c r="I41">
        <v>15.851801223679599</v>
      </c>
      <c r="J41">
        <v>470155.84</v>
      </c>
      <c r="K41">
        <v>409202.44</v>
      </c>
      <c r="L41">
        <v>0.83147355643699505</v>
      </c>
      <c r="M41">
        <v>0.84589785177228805</v>
      </c>
      <c r="N41">
        <v>15.851801223679599</v>
      </c>
      <c r="O41">
        <v>0.906843513036247</v>
      </c>
      <c r="P41">
        <v>15.851801223679599</v>
      </c>
      <c r="Q41">
        <v>0.91480714095697901</v>
      </c>
      <c r="R41">
        <v>82860435.340000004</v>
      </c>
      <c r="S41">
        <v>0.27331627848227302</v>
      </c>
    </row>
    <row r="42" spans="1:19" x14ac:dyDescent="0.25">
      <c r="A42">
        <v>61</v>
      </c>
      <c r="B42">
        <v>3074.4</v>
      </c>
      <c r="C42">
        <v>61</v>
      </c>
      <c r="D42">
        <v>1.23711947772066E-2</v>
      </c>
      <c r="E42">
        <v>4.9955929014718001E-3</v>
      </c>
      <c r="F42">
        <v>2.88894331225014E-3</v>
      </c>
      <c r="G42">
        <v>1.91532729413077E-3</v>
      </c>
      <c r="H42">
        <v>1.4219430792696301E-3</v>
      </c>
      <c r="I42">
        <v>15.836368840781899</v>
      </c>
      <c r="J42">
        <v>469965.38</v>
      </c>
      <c r="K42">
        <v>409177.32</v>
      </c>
      <c r="L42">
        <v>0.83040932865015704</v>
      </c>
      <c r="M42">
        <v>0.845555030433226</v>
      </c>
      <c r="N42">
        <v>15.836368840781899</v>
      </c>
      <c r="O42">
        <v>0.90802002530062098</v>
      </c>
      <c r="P42">
        <v>15.836368840781899</v>
      </c>
      <c r="Q42">
        <v>0.91340176911445603</v>
      </c>
      <c r="R42">
        <v>81797796.719999999</v>
      </c>
      <c r="S42">
        <v>0.27331627848227302</v>
      </c>
    </row>
    <row r="43" spans="1:19" x14ac:dyDescent="0.25">
      <c r="A43">
        <v>60</v>
      </c>
      <c r="B43">
        <v>3024</v>
      </c>
      <c r="C43">
        <v>60</v>
      </c>
      <c r="D43">
        <v>1.21825026006956E-2</v>
      </c>
      <c r="E43">
        <v>4.9746591761522596E-3</v>
      </c>
      <c r="F43">
        <v>2.8198797867889798E-3</v>
      </c>
      <c r="G43">
        <v>1.9404046362231401E-3</v>
      </c>
      <c r="H43">
        <v>1.3888460226626101E-3</v>
      </c>
      <c r="I43">
        <v>15.810612775313899</v>
      </c>
      <c r="J43">
        <v>469807.32</v>
      </c>
      <c r="K43">
        <v>409121.8</v>
      </c>
      <c r="L43">
        <v>0.82876108959238404</v>
      </c>
      <c r="M43">
        <v>0.84527669172932296</v>
      </c>
      <c r="N43">
        <v>15.810612775313899</v>
      </c>
      <c r="O43">
        <v>0.91141482514730698</v>
      </c>
      <c r="P43">
        <v>15.810612775313899</v>
      </c>
      <c r="Q43">
        <v>0.916876188202425</v>
      </c>
      <c r="R43">
        <v>80737672.920000002</v>
      </c>
      <c r="S43">
        <v>0.27331627848227302</v>
      </c>
    </row>
    <row r="44" spans="1:19" x14ac:dyDescent="0.25">
      <c r="A44">
        <v>59</v>
      </c>
      <c r="B44">
        <v>2973.6</v>
      </c>
      <c r="C44">
        <v>59</v>
      </c>
      <c r="D44">
        <v>1.2168106187373099E-2</v>
      </c>
      <c r="E44">
        <v>4.8072848079287502E-3</v>
      </c>
      <c r="F44">
        <v>2.81595486790753E-3</v>
      </c>
      <c r="G44">
        <v>1.90810046873407E-3</v>
      </c>
      <c r="H44">
        <v>1.38333626164247E-3</v>
      </c>
      <c r="I44">
        <v>15.7913020064648</v>
      </c>
      <c r="J44">
        <v>469390.52</v>
      </c>
      <c r="K44">
        <v>408988.14</v>
      </c>
      <c r="L44">
        <v>0.82692688605956399</v>
      </c>
      <c r="M44">
        <v>0.84452871464375201</v>
      </c>
      <c r="N44">
        <v>15.7913020064648</v>
      </c>
      <c r="O44">
        <v>0.90509122709371104</v>
      </c>
      <c r="P44">
        <v>15.7913020064648</v>
      </c>
      <c r="Q44">
        <v>0.90841500856184698</v>
      </c>
      <c r="R44">
        <v>78920966.319999993</v>
      </c>
      <c r="S44">
        <v>0.27331627848227302</v>
      </c>
    </row>
    <row r="45" spans="1:19" x14ac:dyDescent="0.25">
      <c r="A45">
        <v>58</v>
      </c>
      <c r="B45">
        <v>2923.2</v>
      </c>
      <c r="C45">
        <v>58</v>
      </c>
      <c r="D45">
        <v>1.1597480635888901E-2</v>
      </c>
      <c r="E45">
        <v>4.60728106616351E-3</v>
      </c>
      <c r="F45">
        <v>2.6808388806843801E-3</v>
      </c>
      <c r="G45">
        <v>1.8287078725428799E-3</v>
      </c>
      <c r="H45">
        <v>1.3483338317002501E-3</v>
      </c>
      <c r="I45">
        <v>15.7555497123259</v>
      </c>
      <c r="J45">
        <v>468957.7</v>
      </c>
      <c r="K45">
        <v>409092.3</v>
      </c>
      <c r="L45">
        <v>0.82464126330402099</v>
      </c>
      <c r="M45">
        <v>0.84374561403508697</v>
      </c>
      <c r="N45">
        <v>15.7555497123259</v>
      </c>
      <c r="O45">
        <v>0.90366863878812898</v>
      </c>
      <c r="P45">
        <v>15.7555497123259</v>
      </c>
      <c r="Q45">
        <v>0.89945022476824998</v>
      </c>
      <c r="R45">
        <v>78062247.780000001</v>
      </c>
      <c r="S45">
        <v>0.27331627848227302</v>
      </c>
    </row>
    <row r="46" spans="1:19" x14ac:dyDescent="0.25">
      <c r="A46">
        <v>57</v>
      </c>
      <c r="B46">
        <v>2872.8</v>
      </c>
      <c r="C46">
        <v>57</v>
      </c>
      <c r="D46">
        <v>1.1877447944533199E-2</v>
      </c>
      <c r="E46">
        <v>4.7667384681542796E-3</v>
      </c>
      <c r="F46">
        <v>2.7972334921106301E-3</v>
      </c>
      <c r="G46">
        <v>1.8062598499449199E-3</v>
      </c>
      <c r="H46">
        <v>1.34695533875898E-3</v>
      </c>
      <c r="I46">
        <v>15.7323770395647</v>
      </c>
      <c r="J46">
        <v>468520.16</v>
      </c>
      <c r="K46">
        <v>409004.1</v>
      </c>
      <c r="L46">
        <v>0.82274667747694497</v>
      </c>
      <c r="M46">
        <v>0.842961081274615</v>
      </c>
      <c r="N46">
        <v>15.7323770395647</v>
      </c>
      <c r="O46">
        <v>0.90403044425314605</v>
      </c>
      <c r="P46">
        <v>15.7323770395647</v>
      </c>
      <c r="Q46">
        <v>0.91012794512492201</v>
      </c>
      <c r="R46">
        <v>76750409.120000005</v>
      </c>
      <c r="S46">
        <v>0.27331627848227302</v>
      </c>
    </row>
    <row r="47" spans="1:19" x14ac:dyDescent="0.25">
      <c r="A47">
        <v>56</v>
      </c>
      <c r="B47">
        <v>2822.4</v>
      </c>
      <c r="C47">
        <v>56</v>
      </c>
      <c r="D47">
        <v>1.1137111312701399E-2</v>
      </c>
      <c r="E47">
        <v>4.6875769891963097E-3</v>
      </c>
      <c r="F47">
        <v>2.63923680658424E-3</v>
      </c>
      <c r="G47">
        <v>1.79016456408208E-3</v>
      </c>
      <c r="H47">
        <v>1.2797568090998101E-3</v>
      </c>
      <c r="I47">
        <v>15.694402972323999</v>
      </c>
      <c r="J47">
        <v>467699.38</v>
      </c>
      <c r="K47">
        <v>408853.7</v>
      </c>
      <c r="L47">
        <v>0.81971292053143296</v>
      </c>
      <c r="M47">
        <v>0.84148048693161503</v>
      </c>
      <c r="N47">
        <v>15.694402972323999</v>
      </c>
      <c r="O47">
        <v>0.89882839246841795</v>
      </c>
      <c r="P47">
        <v>15.694402972323999</v>
      </c>
      <c r="Q47">
        <v>0.90267759912130596</v>
      </c>
      <c r="R47">
        <v>75185675.439999998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1.1130531779012401E-2</v>
      </c>
      <c r="E48">
        <v>4.4486963308858199E-3</v>
      </c>
      <c r="F48">
        <v>2.5974334435504001E-3</v>
      </c>
      <c r="G48">
        <v>1.7180859375108899E-3</v>
      </c>
      <c r="H48">
        <v>1.2446852248332199E-3</v>
      </c>
      <c r="I48">
        <v>15.6517165958732</v>
      </c>
      <c r="J48">
        <v>467178.16</v>
      </c>
      <c r="K48">
        <v>408829.4</v>
      </c>
      <c r="L48">
        <v>0.81675870798879702</v>
      </c>
      <c r="M48">
        <v>0.84054450411743598</v>
      </c>
      <c r="N48">
        <v>15.6517165958732</v>
      </c>
      <c r="O48">
        <v>0.90088957894810595</v>
      </c>
      <c r="P48">
        <v>15.6517165958732</v>
      </c>
      <c r="Q48">
        <v>0.90476832849054101</v>
      </c>
      <c r="R48">
        <v>73806182.459999993</v>
      </c>
      <c r="S48">
        <v>0.27331627848227302</v>
      </c>
    </row>
    <row r="49" spans="1:19" x14ac:dyDescent="0.25">
      <c r="A49">
        <v>54</v>
      </c>
      <c r="B49">
        <v>2721.6</v>
      </c>
      <c r="C49">
        <v>54</v>
      </c>
      <c r="D49">
        <v>1.11126843538109E-2</v>
      </c>
      <c r="E49">
        <v>4.5719684034457898E-3</v>
      </c>
      <c r="F49">
        <v>2.6652672570935299E-3</v>
      </c>
      <c r="G49">
        <v>1.8066279067857501E-3</v>
      </c>
      <c r="H49">
        <v>1.28734300907196E-3</v>
      </c>
      <c r="I49">
        <v>15.6029420312636</v>
      </c>
      <c r="J49">
        <v>466587.52</v>
      </c>
      <c r="K49">
        <v>408920.88</v>
      </c>
      <c r="L49">
        <v>0.81325022874779096</v>
      </c>
      <c r="M49">
        <v>0.83947819548872105</v>
      </c>
      <c r="N49">
        <v>15.6029420312636</v>
      </c>
      <c r="O49">
        <v>0.90271873848384598</v>
      </c>
      <c r="P49">
        <v>15.6029420312636</v>
      </c>
      <c r="Q49">
        <v>0.90524306618815198</v>
      </c>
      <c r="R49">
        <v>72116975.079999998</v>
      </c>
      <c r="S49">
        <v>0.27331627848227302</v>
      </c>
    </row>
    <row r="50" spans="1:19" x14ac:dyDescent="0.25">
      <c r="A50">
        <v>53</v>
      </c>
      <c r="B50">
        <v>2671.2</v>
      </c>
      <c r="C50">
        <v>53</v>
      </c>
      <c r="D50">
        <v>1.0947418290906801E-2</v>
      </c>
      <c r="E50">
        <v>4.5258789775140399E-3</v>
      </c>
      <c r="F50">
        <v>2.6029146999444301E-3</v>
      </c>
      <c r="G50">
        <v>1.7747108619690899E-3</v>
      </c>
      <c r="H50">
        <v>1.26421311565964E-3</v>
      </c>
      <c r="I50">
        <v>15.575104148313001</v>
      </c>
      <c r="J50">
        <v>465950.32</v>
      </c>
      <c r="K50">
        <v>408674.36</v>
      </c>
      <c r="L50">
        <v>0.81083166209740898</v>
      </c>
      <c r="M50">
        <v>0.83833326172574196</v>
      </c>
      <c r="N50">
        <v>15.575104148313001</v>
      </c>
      <c r="O50">
        <v>0.89719910727257002</v>
      </c>
      <c r="P50">
        <v>15.575104148313001</v>
      </c>
      <c r="Q50">
        <v>0.89849083289157206</v>
      </c>
      <c r="R50">
        <v>71140355.540000007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1.05954192424718E-2</v>
      </c>
      <c r="E51">
        <v>4.3057085839463601E-3</v>
      </c>
      <c r="F51">
        <v>2.48889816394386E-3</v>
      </c>
      <c r="G51">
        <v>1.6728776102010799E-3</v>
      </c>
      <c r="H51">
        <v>1.2138503885645801E-3</v>
      </c>
      <c r="I51">
        <v>15.559065478085399</v>
      </c>
      <c r="J51">
        <v>465893.8</v>
      </c>
      <c r="K51">
        <v>408687.62</v>
      </c>
      <c r="L51">
        <v>0.80968935142445297</v>
      </c>
      <c r="M51">
        <v>0.83823193698531995</v>
      </c>
      <c r="N51">
        <v>15.559065478085399</v>
      </c>
      <c r="O51">
        <v>0.89625983073233795</v>
      </c>
      <c r="P51">
        <v>15.559065478085399</v>
      </c>
      <c r="Q51">
        <v>0.89679465892632404</v>
      </c>
      <c r="R51">
        <v>69689802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1.0469804745878501E-2</v>
      </c>
      <c r="E52">
        <v>4.3131698444171702E-3</v>
      </c>
      <c r="F52">
        <v>2.4580255783078599E-3</v>
      </c>
      <c r="G52">
        <v>1.66226183175839E-3</v>
      </c>
      <c r="H52">
        <v>1.18629256135725E-3</v>
      </c>
      <c r="I52">
        <v>15.535205037815199</v>
      </c>
      <c r="J52">
        <v>465760.4</v>
      </c>
      <c r="K52">
        <v>408494.22</v>
      </c>
      <c r="L52">
        <v>0.80812079209518395</v>
      </c>
      <c r="M52">
        <v>0.83799022556390901</v>
      </c>
      <c r="N52">
        <v>15.535205037815199</v>
      </c>
      <c r="O52">
        <v>0.891737049378307</v>
      </c>
      <c r="P52">
        <v>15.535205037815199</v>
      </c>
      <c r="Q52">
        <v>0.89171110626323202</v>
      </c>
      <c r="R52">
        <v>68131765.939999998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1.00969570942544E-2</v>
      </c>
      <c r="E53">
        <v>4.0988116317294604E-3</v>
      </c>
      <c r="F53">
        <v>2.4151868360265802E-3</v>
      </c>
      <c r="G53">
        <v>1.5941169558959501E-3</v>
      </c>
      <c r="H53">
        <v>1.1816440419380001E-3</v>
      </c>
      <c r="I53">
        <v>15.5042271096544</v>
      </c>
      <c r="J53">
        <v>465733.86</v>
      </c>
      <c r="K53">
        <v>408506.76</v>
      </c>
      <c r="L53">
        <v>0.80637043632014205</v>
      </c>
      <c r="M53">
        <v>0.83793329752953805</v>
      </c>
      <c r="N53">
        <v>15.5042271096544</v>
      </c>
      <c r="O53">
        <v>0.89461345085663002</v>
      </c>
      <c r="P53">
        <v>15.5042271096544</v>
      </c>
      <c r="Q53">
        <v>0.89304490406728998</v>
      </c>
      <c r="R53">
        <v>66999895.159999996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1.0266625060277E-2</v>
      </c>
      <c r="E54">
        <v>4.3108806389503904E-3</v>
      </c>
      <c r="F54">
        <v>2.44095657384017E-3</v>
      </c>
      <c r="G54">
        <v>1.6366698517965299E-3</v>
      </c>
      <c r="H54">
        <v>1.1934868162308599E-3</v>
      </c>
      <c r="I54">
        <v>15.5078599343177</v>
      </c>
      <c r="J54">
        <v>465595.24</v>
      </c>
      <c r="K54">
        <v>408302.58</v>
      </c>
      <c r="L54">
        <v>0.80610322233933196</v>
      </c>
      <c r="M54">
        <v>0.83770701754386001</v>
      </c>
      <c r="N54">
        <v>15.5078599343177</v>
      </c>
      <c r="O54">
        <v>0.89060261025915399</v>
      </c>
      <c r="P54">
        <v>15.5078599343177</v>
      </c>
      <c r="Q54">
        <v>0.88955751255100701</v>
      </c>
      <c r="R54">
        <v>65827165.380000003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9.7881736772757692E-3</v>
      </c>
      <c r="E55">
        <v>4.0176322975148601E-3</v>
      </c>
      <c r="F55">
        <v>2.3187761261353199E-3</v>
      </c>
      <c r="G55">
        <v>1.5895573057687401E-3</v>
      </c>
      <c r="H55">
        <v>1.19448455968061E-3</v>
      </c>
      <c r="I55">
        <v>15.4750914068893</v>
      </c>
      <c r="J55">
        <v>465566.7</v>
      </c>
      <c r="K55">
        <v>408185.86</v>
      </c>
      <c r="L55">
        <v>0.804266880661623</v>
      </c>
      <c r="M55">
        <v>0.83764035087719202</v>
      </c>
      <c r="N55">
        <v>15.4750914068893</v>
      </c>
      <c r="O55">
        <v>0.89466083946916397</v>
      </c>
      <c r="P55">
        <v>15.4750914068893</v>
      </c>
      <c r="Q55">
        <v>0.89269197215727003</v>
      </c>
      <c r="R55">
        <v>64589597.960000001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9.54816389722009E-3</v>
      </c>
      <c r="E56">
        <v>4.0481896296935896E-3</v>
      </c>
      <c r="F56">
        <v>2.3688156144595299E-3</v>
      </c>
      <c r="G56">
        <v>1.5580157736827E-3</v>
      </c>
      <c r="H56">
        <v>1.16467577442055E-3</v>
      </c>
      <c r="I56">
        <v>15.4442937099871</v>
      </c>
      <c r="J56">
        <v>465295.9</v>
      </c>
      <c r="K56">
        <v>408106.26</v>
      </c>
      <c r="L56">
        <v>0.80204331823809705</v>
      </c>
      <c r="M56">
        <v>0.83714991049051102</v>
      </c>
      <c r="N56">
        <v>15.4442937099871</v>
      </c>
      <c r="O56">
        <v>0.89452199765866003</v>
      </c>
      <c r="P56">
        <v>15.4442937099871</v>
      </c>
      <c r="Q56">
        <v>0.89003962160226202</v>
      </c>
      <c r="R56">
        <v>62917506.880000003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9.3540449742769705E-3</v>
      </c>
      <c r="E57">
        <v>3.9286246571527302E-3</v>
      </c>
      <c r="F57">
        <v>2.38610938672196E-3</v>
      </c>
      <c r="G57">
        <v>1.5898509529266201E-3</v>
      </c>
      <c r="H57">
        <v>1.1539400001098E-3</v>
      </c>
      <c r="I57">
        <v>15.4126562892696</v>
      </c>
      <c r="J57">
        <v>464899.2</v>
      </c>
      <c r="K57">
        <v>407979.9</v>
      </c>
      <c r="L57">
        <v>0.79978476060772496</v>
      </c>
      <c r="M57">
        <v>0.83643899033297497</v>
      </c>
      <c r="N57">
        <v>15.4126562892696</v>
      </c>
      <c r="O57">
        <v>0.89483166414423598</v>
      </c>
      <c r="P57">
        <v>15.4126562892696</v>
      </c>
      <c r="Q57">
        <v>0.89077128691421503</v>
      </c>
      <c r="R57">
        <v>61594598.340000004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9.2027749139512501E-3</v>
      </c>
      <c r="E58">
        <v>3.8429990936350599E-3</v>
      </c>
      <c r="F58">
        <v>2.25986243009689E-3</v>
      </c>
      <c r="G58">
        <v>1.50036668896562E-3</v>
      </c>
      <c r="H58">
        <v>1.0952131592004901E-3</v>
      </c>
      <c r="I58">
        <v>15.369771284915901</v>
      </c>
      <c r="J58">
        <v>464564.98</v>
      </c>
      <c r="K58">
        <v>407800.18</v>
      </c>
      <c r="L58">
        <v>0.79717741470927705</v>
      </c>
      <c r="M58">
        <v>0.83583526673827402</v>
      </c>
      <c r="N58">
        <v>15.369771284915901</v>
      </c>
      <c r="O58">
        <v>0.89240852679396998</v>
      </c>
      <c r="P58">
        <v>15.369771284916</v>
      </c>
      <c r="Q58">
        <v>0.88941353965616698</v>
      </c>
      <c r="R58">
        <v>60574331.960000001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8.9662873470358201E-3</v>
      </c>
      <c r="E59">
        <v>3.7551743675821401E-3</v>
      </c>
      <c r="F59">
        <v>2.1873554481937601E-3</v>
      </c>
      <c r="G59">
        <v>1.51625798520135E-3</v>
      </c>
      <c r="H59">
        <v>1.07579924251842E-3</v>
      </c>
      <c r="I59">
        <v>15.3198320732432</v>
      </c>
      <c r="J59">
        <v>463838.96</v>
      </c>
      <c r="K59">
        <v>407748.64</v>
      </c>
      <c r="L59">
        <v>0.79365854246020495</v>
      </c>
      <c r="M59">
        <v>0.834533118510562</v>
      </c>
      <c r="N59">
        <v>15.3198320732432</v>
      </c>
      <c r="O59">
        <v>0.89094088695214202</v>
      </c>
      <c r="P59">
        <v>15.3198320732432</v>
      </c>
      <c r="Q59">
        <v>0.88631209700671798</v>
      </c>
      <c r="R59">
        <v>58937182.659999996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8.8019542998805309E-3</v>
      </c>
      <c r="E60">
        <v>3.78210784419198E-3</v>
      </c>
      <c r="F60">
        <v>2.1839356785126598E-3</v>
      </c>
      <c r="G60">
        <v>1.46310005162091E-3</v>
      </c>
      <c r="H60">
        <v>1.0564447357923801E-3</v>
      </c>
      <c r="I60">
        <v>15.303151309268699</v>
      </c>
      <c r="J60">
        <v>462911.34</v>
      </c>
      <c r="K60">
        <v>407759.42</v>
      </c>
      <c r="L60">
        <v>0.79148705333750702</v>
      </c>
      <c r="M60">
        <v>0.83286605800214797</v>
      </c>
      <c r="N60">
        <v>15.303151309268699</v>
      </c>
      <c r="O60">
        <v>0.87923679747593397</v>
      </c>
      <c r="P60">
        <v>15.303151309268699</v>
      </c>
      <c r="Q60">
        <v>0.87593694528146304</v>
      </c>
      <c r="R60">
        <v>57415629.140000001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8.7079940457300692E-3</v>
      </c>
      <c r="E61">
        <v>3.6478930980125201E-3</v>
      </c>
      <c r="F61">
        <v>2.1301445638912801E-3</v>
      </c>
      <c r="G61">
        <v>1.3697256028438101E-3</v>
      </c>
      <c r="H61">
        <v>1.0049460222737801E-3</v>
      </c>
      <c r="I61">
        <v>15.256371192289899</v>
      </c>
      <c r="J61">
        <v>462234.32</v>
      </c>
      <c r="K61">
        <v>407740</v>
      </c>
      <c r="L61">
        <v>0.78837172210473005</v>
      </c>
      <c r="M61">
        <v>0.83164547081990603</v>
      </c>
      <c r="N61">
        <v>15.256371192289899</v>
      </c>
      <c r="O61">
        <v>0.88192488653795698</v>
      </c>
      <c r="P61">
        <v>15.256371192289899</v>
      </c>
      <c r="Q61">
        <v>0.87537386951643703</v>
      </c>
      <c r="R61">
        <v>56200666.780000001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8.3226100521063499E-3</v>
      </c>
      <c r="E62">
        <v>3.4173998404150598E-3</v>
      </c>
      <c r="F62">
        <v>1.98166797237016E-3</v>
      </c>
      <c r="G62">
        <v>1.3322678592655201E-3</v>
      </c>
      <c r="H62">
        <v>9.57377513534809E-4</v>
      </c>
      <c r="I62">
        <v>15.2120202911562</v>
      </c>
      <c r="J62">
        <v>461160.34</v>
      </c>
      <c r="K62">
        <v>407500.26</v>
      </c>
      <c r="L62">
        <v>0.78482175202683702</v>
      </c>
      <c r="M62">
        <v>0.82970716075904005</v>
      </c>
      <c r="N62">
        <v>15.2120202911562</v>
      </c>
      <c r="O62">
        <v>0.87911757875150198</v>
      </c>
      <c r="P62">
        <v>15.2120202911562</v>
      </c>
      <c r="Q62">
        <v>0.87137790065266896</v>
      </c>
      <c r="R62">
        <v>55036265.539999999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7.99994592527427E-3</v>
      </c>
      <c r="E63">
        <v>3.4156062503127101E-3</v>
      </c>
      <c r="F63">
        <v>1.9774740913723401E-3</v>
      </c>
      <c r="G63">
        <v>1.36059964258398E-3</v>
      </c>
      <c r="H63">
        <v>9.9948010555024895E-4</v>
      </c>
      <c r="I63">
        <v>15.162616848291</v>
      </c>
      <c r="J63">
        <v>460163.54</v>
      </c>
      <c r="K63">
        <v>407513.96</v>
      </c>
      <c r="L63">
        <v>0.78090507656800501</v>
      </c>
      <c r="M63">
        <v>0.82791707841031104</v>
      </c>
      <c r="N63">
        <v>15.162616848291</v>
      </c>
      <c r="O63">
        <v>0.88074145275572202</v>
      </c>
      <c r="P63">
        <v>15.162616848291</v>
      </c>
      <c r="Q63">
        <v>0.86986364054351595</v>
      </c>
      <c r="R63">
        <v>53436521.299999997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7.7997847668728002E-3</v>
      </c>
      <c r="E64">
        <v>3.3590371263132E-3</v>
      </c>
      <c r="F64">
        <v>1.9799888856036302E-3</v>
      </c>
      <c r="G64">
        <v>1.3348529416752799E-3</v>
      </c>
      <c r="H64">
        <v>9.7517084274315697E-4</v>
      </c>
      <c r="I64">
        <v>15.1021551074911</v>
      </c>
      <c r="J64">
        <v>459009.08</v>
      </c>
      <c r="K64">
        <v>407542.6</v>
      </c>
      <c r="L64">
        <v>0.77661035544078905</v>
      </c>
      <c r="M64">
        <v>0.82583909774436004</v>
      </c>
      <c r="N64">
        <v>15.1021551074911</v>
      </c>
      <c r="O64">
        <v>0.88125078179586902</v>
      </c>
      <c r="P64">
        <v>15.1021551074911</v>
      </c>
      <c r="Q64">
        <v>0.87418410963211901</v>
      </c>
      <c r="R64">
        <v>52312687.899999999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7.7867538239478097E-3</v>
      </c>
      <c r="E65">
        <v>3.2687519466929301E-3</v>
      </c>
      <c r="F65">
        <v>1.9365573166703601E-3</v>
      </c>
      <c r="G65">
        <v>1.27342434142494E-3</v>
      </c>
      <c r="H65">
        <v>9.1932967774542801E-4</v>
      </c>
      <c r="I65">
        <v>15.0290982375629</v>
      </c>
      <c r="J65">
        <v>457709.28</v>
      </c>
      <c r="K65">
        <v>407373.84</v>
      </c>
      <c r="L65">
        <v>0.77138353846781804</v>
      </c>
      <c r="M65">
        <v>0.82351177944862097</v>
      </c>
      <c r="N65">
        <v>15.0290982375629</v>
      </c>
      <c r="O65">
        <v>0.87308264301001803</v>
      </c>
      <c r="P65">
        <v>15.0290982375629</v>
      </c>
      <c r="Q65">
        <v>0.86730966054615399</v>
      </c>
      <c r="R65">
        <v>50816350</v>
      </c>
      <c r="S65">
        <v>0.25848657697858501</v>
      </c>
    </row>
    <row r="66" spans="1:19" x14ac:dyDescent="0.25">
      <c r="A66">
        <v>37</v>
      </c>
      <c r="B66">
        <v>1864.8</v>
      </c>
      <c r="C66">
        <v>37</v>
      </c>
      <c r="D66">
        <v>7.6553885076031097E-3</v>
      </c>
      <c r="E66">
        <v>3.2147413826777399E-3</v>
      </c>
      <c r="F66">
        <v>1.89870051117947E-3</v>
      </c>
      <c r="G66">
        <v>1.27375319917532E-3</v>
      </c>
      <c r="H66">
        <v>9.2975406738448696E-4</v>
      </c>
      <c r="I66">
        <v>15.0050644413518</v>
      </c>
      <c r="J66">
        <v>457101.68</v>
      </c>
      <c r="K66">
        <v>407096.78</v>
      </c>
      <c r="L66">
        <v>0.76924309304368998</v>
      </c>
      <c r="M66">
        <v>0.82241518080916498</v>
      </c>
      <c r="N66">
        <v>15.0050644413518</v>
      </c>
      <c r="O66">
        <v>0.87405423970597296</v>
      </c>
      <c r="P66">
        <v>15.0050644413518</v>
      </c>
      <c r="Q66">
        <v>0.87295247985047997</v>
      </c>
      <c r="R66">
        <v>49326827.359999999</v>
      </c>
      <c r="S66">
        <v>0.24054886454894001</v>
      </c>
    </row>
    <row r="67" spans="1:19" x14ac:dyDescent="0.25">
      <c r="A67">
        <v>36</v>
      </c>
      <c r="B67">
        <v>1814.4</v>
      </c>
      <c r="C67">
        <v>36</v>
      </c>
      <c r="D67">
        <v>7.5615025117647897E-3</v>
      </c>
      <c r="E67">
        <v>3.2443970364428101E-3</v>
      </c>
      <c r="F67">
        <v>1.83833109167568E-3</v>
      </c>
      <c r="G67">
        <v>1.2727833694057E-3</v>
      </c>
      <c r="H67">
        <v>9.2816729487117395E-4</v>
      </c>
      <c r="I67">
        <v>14.9836936470211</v>
      </c>
      <c r="J67">
        <v>457275.92</v>
      </c>
      <c r="K67">
        <v>406978.44</v>
      </c>
      <c r="L67">
        <v>0.76820809559203695</v>
      </c>
      <c r="M67">
        <v>0.82273394199785199</v>
      </c>
      <c r="N67">
        <v>14.9836936470211</v>
      </c>
      <c r="O67">
        <v>0.87022339996229403</v>
      </c>
      <c r="P67">
        <v>14.9836936470211</v>
      </c>
      <c r="Q67">
        <v>0.87199784299952998</v>
      </c>
      <c r="R67">
        <v>48459943.560000002</v>
      </c>
      <c r="S67">
        <v>0.24054886454894001</v>
      </c>
    </row>
    <row r="68" spans="1:19" x14ac:dyDescent="0.25">
      <c r="A68">
        <v>35</v>
      </c>
      <c r="B68">
        <v>1764</v>
      </c>
      <c r="C68">
        <v>35</v>
      </c>
      <c r="D68">
        <v>7.3395732016034903E-3</v>
      </c>
      <c r="E68">
        <v>3.0718525122084102E-3</v>
      </c>
      <c r="F68">
        <v>1.8005985154049E-3</v>
      </c>
      <c r="G68">
        <v>1.2353345900509901E-3</v>
      </c>
      <c r="H68">
        <v>9.0126005989968198E-4</v>
      </c>
      <c r="I68">
        <v>14.9610177900098</v>
      </c>
      <c r="J68">
        <v>457027.92</v>
      </c>
      <c r="K68">
        <v>406775.78</v>
      </c>
      <c r="L68">
        <v>0.76658746296193803</v>
      </c>
      <c r="M68">
        <v>0.82227669172932205</v>
      </c>
      <c r="N68">
        <v>14.9610177900098</v>
      </c>
      <c r="O68">
        <v>0.86560812637455498</v>
      </c>
      <c r="P68">
        <v>14.9610177900098</v>
      </c>
      <c r="Q68">
        <v>0.866066473218291</v>
      </c>
      <c r="R68">
        <v>46890800.579999998</v>
      </c>
      <c r="S68">
        <v>0.24054886454894001</v>
      </c>
    </row>
    <row r="69" spans="1:19" x14ac:dyDescent="0.25">
      <c r="A69">
        <v>34</v>
      </c>
      <c r="B69">
        <v>1713.6</v>
      </c>
      <c r="C69">
        <v>34</v>
      </c>
      <c r="D69">
        <v>6.9493496119964202E-3</v>
      </c>
      <c r="E69">
        <v>2.90844077132479E-3</v>
      </c>
      <c r="F69">
        <v>1.74247333302437E-3</v>
      </c>
      <c r="G69">
        <v>1.20553380570245E-3</v>
      </c>
      <c r="H69">
        <v>8.7843352453113497E-4</v>
      </c>
      <c r="I69">
        <v>14.907934429234301</v>
      </c>
      <c r="J69">
        <v>456917.7</v>
      </c>
      <c r="K69">
        <v>406553.94</v>
      </c>
      <c r="L69">
        <v>0.76390038320473896</v>
      </c>
      <c r="M69">
        <v>0.82208947368421004</v>
      </c>
      <c r="N69">
        <v>14.907934429234301</v>
      </c>
      <c r="O69">
        <v>0.87034057832837297</v>
      </c>
      <c r="P69">
        <v>14.907934429234301</v>
      </c>
      <c r="Q69">
        <v>0.87291377983513296</v>
      </c>
      <c r="R69">
        <v>45702831.399999999</v>
      </c>
      <c r="S69">
        <v>0.24054886454894001</v>
      </c>
    </row>
    <row r="70" spans="1:19" x14ac:dyDescent="0.25">
      <c r="A70">
        <v>33</v>
      </c>
      <c r="B70">
        <v>1663.2</v>
      </c>
      <c r="C70">
        <v>33</v>
      </c>
      <c r="D70">
        <v>6.74099828539602E-3</v>
      </c>
      <c r="E70">
        <v>2.8782485287335798E-3</v>
      </c>
      <c r="F70">
        <v>1.70515943043922E-3</v>
      </c>
      <c r="G70">
        <v>1.17109596554787E-3</v>
      </c>
      <c r="H70">
        <v>8.74000280897434E-4</v>
      </c>
      <c r="I70">
        <v>14.9050872971688</v>
      </c>
      <c r="J70">
        <v>456801.88</v>
      </c>
      <c r="K70">
        <v>406363.22</v>
      </c>
      <c r="L70">
        <v>0.76347835670795094</v>
      </c>
      <c r="M70">
        <v>0.82186863587540304</v>
      </c>
      <c r="N70">
        <v>14.9050872971688</v>
      </c>
      <c r="O70">
        <v>0.87057632082498204</v>
      </c>
      <c r="P70">
        <v>14.9050872971688</v>
      </c>
      <c r="Q70">
        <v>0.87046504759672405</v>
      </c>
      <c r="R70">
        <v>44232822.799999997</v>
      </c>
      <c r="S70">
        <v>0.24054886454894001</v>
      </c>
    </row>
    <row r="71" spans="1:19" x14ac:dyDescent="0.25">
      <c r="A71">
        <v>32</v>
      </c>
      <c r="B71">
        <v>1612.8</v>
      </c>
      <c r="C71">
        <v>32</v>
      </c>
      <c r="D71">
        <v>6.5674705242181504E-3</v>
      </c>
      <c r="E71">
        <v>2.7642345271918301E-3</v>
      </c>
      <c r="F71">
        <v>1.6575574989144001E-3</v>
      </c>
      <c r="G71">
        <v>1.14520827499656E-3</v>
      </c>
      <c r="H71">
        <v>8.3866703575198002E-4</v>
      </c>
      <c r="I71">
        <v>14.865734162316199</v>
      </c>
      <c r="J71">
        <v>456409.8</v>
      </c>
      <c r="K71">
        <v>406095.64</v>
      </c>
      <c r="L71">
        <v>0.76114190564733797</v>
      </c>
      <c r="M71">
        <v>0.82117372001432098</v>
      </c>
      <c r="N71">
        <v>14.865734162316199</v>
      </c>
      <c r="O71">
        <v>0.87059790430383099</v>
      </c>
      <c r="P71">
        <v>14.865734162316199</v>
      </c>
      <c r="Q71">
        <v>0.88060454789520404</v>
      </c>
      <c r="R71">
        <v>42995150.200000003</v>
      </c>
      <c r="S71">
        <v>0.24054886454894001</v>
      </c>
    </row>
    <row r="72" spans="1:19" x14ac:dyDescent="0.25">
      <c r="A72">
        <v>31</v>
      </c>
      <c r="B72">
        <v>1562.4</v>
      </c>
      <c r="C72">
        <v>31</v>
      </c>
      <c r="D72">
        <v>6.3841725046596704E-3</v>
      </c>
      <c r="E72">
        <v>2.7268676341220301E-3</v>
      </c>
      <c r="F72">
        <v>1.61481199520836E-3</v>
      </c>
      <c r="G72">
        <v>1.0854067908767501E-3</v>
      </c>
      <c r="H72">
        <v>8.0672894892514695E-4</v>
      </c>
      <c r="I72">
        <v>14.8122263258331</v>
      </c>
      <c r="J72">
        <v>455912.86</v>
      </c>
      <c r="K72">
        <v>405692.08</v>
      </c>
      <c r="L72">
        <v>0.75793273962559404</v>
      </c>
      <c r="M72">
        <v>0.82028037952022903</v>
      </c>
      <c r="N72">
        <v>14.8122263258331</v>
      </c>
      <c r="O72">
        <v>0.86872246109430495</v>
      </c>
      <c r="P72">
        <v>14.8122263258331</v>
      </c>
      <c r="Q72">
        <v>0.88748544112995897</v>
      </c>
      <c r="R72">
        <v>41459438.979999997</v>
      </c>
      <c r="S72">
        <v>0.24054886454894001</v>
      </c>
    </row>
    <row r="73" spans="1:19" x14ac:dyDescent="0.25">
      <c r="A73">
        <v>30</v>
      </c>
      <c r="B73">
        <v>1512</v>
      </c>
      <c r="C73">
        <v>30</v>
      </c>
      <c r="D73">
        <v>6.2617546272652402E-3</v>
      </c>
      <c r="E73">
        <v>2.6360162999428702E-3</v>
      </c>
      <c r="F73">
        <v>1.5711254745473899E-3</v>
      </c>
      <c r="G73">
        <v>1.0598966853056699E-3</v>
      </c>
      <c r="H73">
        <v>7.9175131038690795E-4</v>
      </c>
      <c r="I73">
        <v>14.7725235146517</v>
      </c>
      <c r="J73">
        <v>455218.02</v>
      </c>
      <c r="K73">
        <v>405668.12</v>
      </c>
      <c r="L73">
        <v>0.755239543150105</v>
      </c>
      <c r="M73">
        <v>0.81902123165055496</v>
      </c>
      <c r="N73">
        <v>14.7725235146517</v>
      </c>
      <c r="O73">
        <v>0.86578497605248195</v>
      </c>
      <c r="P73">
        <v>14.7725235146517</v>
      </c>
      <c r="Q73">
        <v>0.891278910573018</v>
      </c>
      <c r="R73">
        <v>40237018.200000003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6.0176358425721097E-3</v>
      </c>
      <c r="E74">
        <v>2.5679192617661401E-3</v>
      </c>
      <c r="F74">
        <v>1.5292291385514999E-3</v>
      </c>
      <c r="G74">
        <v>1.0686940782752201E-3</v>
      </c>
      <c r="H74">
        <v>7.9119415764040198E-4</v>
      </c>
      <c r="I74">
        <v>14.740207491929599</v>
      </c>
      <c r="J74">
        <v>454406.3</v>
      </c>
      <c r="K74">
        <v>405327.58</v>
      </c>
      <c r="L74">
        <v>0.75264015439845799</v>
      </c>
      <c r="M74">
        <v>0.81757160759040404</v>
      </c>
      <c r="N74">
        <v>14.740207491929599</v>
      </c>
      <c r="O74">
        <v>0.85729423085444001</v>
      </c>
      <c r="P74">
        <v>14.740207491929599</v>
      </c>
      <c r="Q74">
        <v>0.88864171633085198</v>
      </c>
      <c r="R74">
        <v>38758154.18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5.8929846743104204E-3</v>
      </c>
      <c r="E75">
        <v>2.49010774939147E-3</v>
      </c>
      <c r="F75">
        <v>1.4949606364457E-3</v>
      </c>
      <c r="G75">
        <v>9.9965056623841698E-4</v>
      </c>
      <c r="H75">
        <v>7.5493251380461803E-4</v>
      </c>
      <c r="I75">
        <v>14.685731660630299</v>
      </c>
      <c r="J75">
        <v>453023.94</v>
      </c>
      <c r="K75">
        <v>405092.36</v>
      </c>
      <c r="L75">
        <v>0.74850322295098703</v>
      </c>
      <c r="M75">
        <v>0.81506910132473998</v>
      </c>
      <c r="N75">
        <v>14.685731660630299</v>
      </c>
      <c r="O75">
        <v>0.83799953914278602</v>
      </c>
      <c r="P75">
        <v>14.685731660630299</v>
      </c>
      <c r="Q75">
        <v>0.86452099663704396</v>
      </c>
      <c r="R75">
        <v>37375949.359999999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5.5726228443946403E-3</v>
      </c>
      <c r="E76">
        <v>2.4323736136339499E-3</v>
      </c>
      <c r="F76">
        <v>1.4290434208864299E-3</v>
      </c>
      <c r="G76">
        <v>9.8380132076102697E-4</v>
      </c>
      <c r="H76">
        <v>7.5063190290192497E-4</v>
      </c>
      <c r="I76">
        <v>14.6503995917375</v>
      </c>
      <c r="J76">
        <v>451315.96</v>
      </c>
      <c r="K76">
        <v>404801.94</v>
      </c>
      <c r="L76">
        <v>0.74500364813616105</v>
      </c>
      <c r="M76">
        <v>0.81200572860723197</v>
      </c>
      <c r="N76">
        <v>14.6503995917375</v>
      </c>
      <c r="O76">
        <v>0.81584833466790396</v>
      </c>
      <c r="P76">
        <v>14.6503995917375</v>
      </c>
      <c r="Q76">
        <v>0.83849373192185805</v>
      </c>
      <c r="R76">
        <v>35845150.380000003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5.4000121788597196E-3</v>
      </c>
      <c r="E77">
        <v>2.3380728113232899E-3</v>
      </c>
      <c r="F77">
        <v>1.4272819833755701E-3</v>
      </c>
      <c r="G77">
        <v>9.7449507834705803E-4</v>
      </c>
      <c r="H77">
        <v>7.1264607412615296E-4</v>
      </c>
      <c r="I77">
        <v>14.560851815175401</v>
      </c>
      <c r="J77">
        <v>450015.92</v>
      </c>
      <c r="K77">
        <v>404819.18</v>
      </c>
      <c r="L77">
        <v>0.73975480015130102</v>
      </c>
      <c r="M77">
        <v>0.80967078410311399</v>
      </c>
      <c r="N77">
        <v>14.560851815175401</v>
      </c>
      <c r="O77">
        <v>0.82330758444601304</v>
      </c>
      <c r="P77">
        <v>14.560851815175401</v>
      </c>
      <c r="Q77">
        <v>0.82942284663351296</v>
      </c>
      <c r="R77">
        <v>34972251.359999999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5.1761564137334203E-3</v>
      </c>
      <c r="E78">
        <v>2.2854705794837201E-3</v>
      </c>
      <c r="F78">
        <v>1.3457473229125301E-3</v>
      </c>
      <c r="G78">
        <v>9.5886671891155101E-4</v>
      </c>
      <c r="H78">
        <v>6.9245877199649805E-4</v>
      </c>
      <c r="I78">
        <v>14.4988806833175</v>
      </c>
      <c r="J78">
        <v>446635.94</v>
      </c>
      <c r="K78">
        <v>404565.42</v>
      </c>
      <c r="L78">
        <v>0.73380309793088205</v>
      </c>
      <c r="M78">
        <v>0.80358020050125301</v>
      </c>
      <c r="N78">
        <v>14.4988806833175</v>
      </c>
      <c r="O78">
        <v>0.82448601155604595</v>
      </c>
      <c r="P78">
        <v>14.4988806833175</v>
      </c>
      <c r="Q78">
        <v>0.81930619263796001</v>
      </c>
      <c r="R78">
        <v>33323430.640000001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5.1389017162061798E-3</v>
      </c>
      <c r="E79">
        <v>2.2396919776164199E-3</v>
      </c>
      <c r="F79">
        <v>1.3506924036365501E-3</v>
      </c>
      <c r="G79">
        <v>9.0497993621208798E-4</v>
      </c>
      <c r="H79">
        <v>6.8709736894849004E-4</v>
      </c>
      <c r="I79">
        <v>14.396893496793201</v>
      </c>
      <c r="J79">
        <v>444499.44</v>
      </c>
      <c r="K79">
        <v>404457.68</v>
      </c>
      <c r="L79">
        <v>0.72743083073043602</v>
      </c>
      <c r="M79">
        <v>0.79973032581453596</v>
      </c>
      <c r="N79">
        <v>14.396893496793201</v>
      </c>
      <c r="O79">
        <v>0.85603387114759899</v>
      </c>
      <c r="P79">
        <v>14.396893496793201</v>
      </c>
      <c r="Q79">
        <v>0.83642022622661705</v>
      </c>
      <c r="R79">
        <v>32273445.300000001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4.8762026784771404E-3</v>
      </c>
      <c r="E80">
        <v>2.0752481863782301E-3</v>
      </c>
      <c r="F80">
        <v>1.2521286790989801E-3</v>
      </c>
      <c r="G80">
        <v>8.7255964695448095E-4</v>
      </c>
      <c r="H80">
        <v>6.5394926357051299E-4</v>
      </c>
      <c r="I80">
        <v>14.2834193859329</v>
      </c>
      <c r="J80">
        <v>441465.58</v>
      </c>
      <c r="K80">
        <v>404240.36</v>
      </c>
      <c r="L80">
        <v>0.71950710935982698</v>
      </c>
      <c r="M80">
        <v>0.79427715717865999</v>
      </c>
      <c r="N80">
        <v>14.2834193859329</v>
      </c>
      <c r="O80">
        <v>0.85899803502606698</v>
      </c>
      <c r="P80">
        <v>14.2834193859329</v>
      </c>
      <c r="Q80">
        <v>0.84032318731003197</v>
      </c>
      <c r="R80">
        <v>30645566.16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4.6032129644352701E-3</v>
      </c>
      <c r="E81">
        <v>2.00423341727892E-3</v>
      </c>
      <c r="F81">
        <v>1.2210724686661299E-3</v>
      </c>
      <c r="G81">
        <v>8.4349743141768198E-4</v>
      </c>
      <c r="H81">
        <v>6.2564786358652901E-4</v>
      </c>
      <c r="I81">
        <v>14.156701078501399</v>
      </c>
      <c r="J81">
        <v>437557.14</v>
      </c>
      <c r="K81">
        <v>403558.5</v>
      </c>
      <c r="L81">
        <v>0.71037885459349503</v>
      </c>
      <c r="M81">
        <v>0.787252846401718</v>
      </c>
      <c r="N81">
        <v>14.156701078501399</v>
      </c>
      <c r="O81">
        <v>0.85287792482846503</v>
      </c>
      <c r="P81">
        <v>14.156701078501399</v>
      </c>
      <c r="Q81">
        <v>0.84674680996079799</v>
      </c>
      <c r="R81">
        <v>29379997.620000001</v>
      </c>
      <c r="S81">
        <v>0.21736043597249499</v>
      </c>
    </row>
    <row r="82" spans="1:19" x14ac:dyDescent="0.25">
      <c r="A82">
        <v>21</v>
      </c>
      <c r="B82">
        <v>1058.4000000000001</v>
      </c>
      <c r="C82">
        <v>21</v>
      </c>
      <c r="D82">
        <v>4.4761332030176298E-3</v>
      </c>
      <c r="E82">
        <v>1.93012843849559E-3</v>
      </c>
      <c r="F82">
        <v>1.1581869982275699E-3</v>
      </c>
      <c r="G82">
        <v>8.1094233433332897E-4</v>
      </c>
      <c r="H82">
        <v>6.1350821412398701E-4</v>
      </c>
      <c r="I82">
        <v>14.1775036763198</v>
      </c>
      <c r="J82">
        <v>438136.48</v>
      </c>
      <c r="K82">
        <v>403038.71999999997</v>
      </c>
      <c r="L82">
        <v>0.71152319515083895</v>
      </c>
      <c r="M82">
        <v>0.78828249194414601</v>
      </c>
      <c r="N82">
        <v>14.1775036763198</v>
      </c>
      <c r="O82">
        <v>0.84631423317146004</v>
      </c>
      <c r="P82">
        <v>14.1775036763198</v>
      </c>
      <c r="Q82">
        <v>0.86404261185917897</v>
      </c>
      <c r="R82">
        <v>28085714.600000001</v>
      </c>
      <c r="S82">
        <v>0.21736043597249499</v>
      </c>
    </row>
    <row r="83" spans="1:19" x14ac:dyDescent="0.25">
      <c r="A83">
        <v>20</v>
      </c>
      <c r="B83">
        <v>1008</v>
      </c>
      <c r="C83">
        <v>20</v>
      </c>
      <c r="D83">
        <v>4.2604851739207403E-3</v>
      </c>
      <c r="E83">
        <v>1.89087962024567E-3</v>
      </c>
      <c r="F83">
        <v>1.1348245592275501E-3</v>
      </c>
      <c r="G83">
        <v>7.9188167685124002E-4</v>
      </c>
      <c r="H83">
        <v>5.7490775853367396E-4</v>
      </c>
      <c r="I83">
        <v>14.173842064324599</v>
      </c>
      <c r="J83">
        <v>438783.48</v>
      </c>
      <c r="K83">
        <v>402457.32</v>
      </c>
      <c r="L83">
        <v>0.71146687262535901</v>
      </c>
      <c r="M83">
        <v>0.78944744002864298</v>
      </c>
      <c r="N83">
        <v>14.173842064324599</v>
      </c>
      <c r="O83">
        <v>0.84247885833373903</v>
      </c>
      <c r="P83">
        <v>14.173842064324599</v>
      </c>
      <c r="Q83">
        <v>0.86482939115983104</v>
      </c>
      <c r="R83">
        <v>26806871.600000001</v>
      </c>
      <c r="S83">
        <v>0.21736043597249499</v>
      </c>
    </row>
    <row r="84" spans="1:19" x14ac:dyDescent="0.25">
      <c r="A84">
        <v>19</v>
      </c>
      <c r="B84">
        <v>957.6</v>
      </c>
      <c r="C84">
        <v>19</v>
      </c>
      <c r="D84">
        <v>4.0249429915828402E-3</v>
      </c>
      <c r="E84">
        <v>1.7566878913178E-3</v>
      </c>
      <c r="F84">
        <v>1.0922296072795399E-3</v>
      </c>
      <c r="G84">
        <v>7.5133169321869604E-4</v>
      </c>
      <c r="H84">
        <v>5.5540852028084799E-4</v>
      </c>
      <c r="I84">
        <v>14.1717610333718</v>
      </c>
      <c r="J84">
        <v>439238.82</v>
      </c>
      <c r="K84">
        <v>401762.74</v>
      </c>
      <c r="L84">
        <v>0.71176618584462203</v>
      </c>
      <c r="M84">
        <v>0.79027207303974201</v>
      </c>
      <c r="N84">
        <v>14.1717610333718</v>
      </c>
      <c r="O84">
        <v>0.85115285600839696</v>
      </c>
      <c r="P84">
        <v>14.1717610333718</v>
      </c>
      <c r="Q84">
        <v>0.86957941613936296</v>
      </c>
      <c r="R84">
        <v>25495421.800000001</v>
      </c>
      <c r="S84">
        <v>0.21736043597249499</v>
      </c>
    </row>
    <row r="85" spans="1:19" x14ac:dyDescent="0.25">
      <c r="A85">
        <v>18</v>
      </c>
      <c r="B85">
        <v>907.2</v>
      </c>
      <c r="C85">
        <v>18</v>
      </c>
      <c r="D85">
        <v>3.8169592425024001E-3</v>
      </c>
      <c r="E85">
        <v>1.70524570502924E-3</v>
      </c>
      <c r="F85">
        <v>1.0331100922155499E-3</v>
      </c>
      <c r="G85">
        <v>7.2072856806574604E-4</v>
      </c>
      <c r="H85">
        <v>5.4258602568039798E-4</v>
      </c>
      <c r="I85">
        <v>14.1328247352454</v>
      </c>
      <c r="J85">
        <v>440109.24</v>
      </c>
      <c r="K85">
        <v>400952.72</v>
      </c>
      <c r="L85">
        <v>0.71069299950135201</v>
      </c>
      <c r="M85">
        <v>0.79184998209810198</v>
      </c>
      <c r="N85">
        <v>14.1328247352454</v>
      </c>
      <c r="O85">
        <v>0.85180693083071102</v>
      </c>
      <c r="P85">
        <v>14.1328247352454</v>
      </c>
      <c r="Q85">
        <v>0.86833120697062005</v>
      </c>
      <c r="R85">
        <v>24118745.420000002</v>
      </c>
      <c r="S85">
        <v>0.21736043597249499</v>
      </c>
    </row>
    <row r="86" spans="1:19" x14ac:dyDescent="0.25">
      <c r="A86">
        <v>17</v>
      </c>
      <c r="B86">
        <v>856.8</v>
      </c>
      <c r="C86">
        <v>17</v>
      </c>
      <c r="D86">
        <v>3.65013959792226E-3</v>
      </c>
      <c r="E86">
        <v>1.6310726817743799E-3</v>
      </c>
      <c r="F86">
        <v>9.8636454909488804E-4</v>
      </c>
      <c r="G86">
        <v>6.9696222070260298E-4</v>
      </c>
      <c r="H86">
        <v>5.16353158164936E-4</v>
      </c>
      <c r="I86">
        <v>14.124691856755</v>
      </c>
      <c r="J86">
        <v>440299.48</v>
      </c>
      <c r="K86">
        <v>399931.94</v>
      </c>
      <c r="L86">
        <v>0.71059004376520296</v>
      </c>
      <c r="M86">
        <v>0.79217837450769701</v>
      </c>
      <c r="N86">
        <v>14.124691856755</v>
      </c>
      <c r="O86">
        <v>0.86018641939665197</v>
      </c>
      <c r="P86">
        <v>14.124691856755</v>
      </c>
      <c r="Q86">
        <v>0.86702607563150402</v>
      </c>
      <c r="R86">
        <v>22684558.420000002</v>
      </c>
      <c r="S86">
        <v>0.21736043597249499</v>
      </c>
    </row>
    <row r="87" spans="1:19" x14ac:dyDescent="0.25">
      <c r="A87">
        <v>16</v>
      </c>
      <c r="B87">
        <v>806.4</v>
      </c>
      <c r="C87">
        <v>16</v>
      </c>
      <c r="D87">
        <v>3.49533489058722E-3</v>
      </c>
      <c r="E87">
        <v>1.5551501853109701E-3</v>
      </c>
      <c r="F87">
        <v>9.3704709573189397E-4</v>
      </c>
      <c r="G87">
        <v>6.5970025593496803E-4</v>
      </c>
      <c r="H87">
        <v>4.9441450770091797E-4</v>
      </c>
      <c r="I87">
        <v>14.0727902088137</v>
      </c>
      <c r="J87">
        <v>441300.74</v>
      </c>
      <c r="K87">
        <v>398612.58</v>
      </c>
      <c r="L87">
        <v>0.70897071026111302</v>
      </c>
      <c r="M87">
        <v>0.79398177586824203</v>
      </c>
      <c r="N87">
        <v>14.0727902088137</v>
      </c>
      <c r="O87">
        <v>0.86527270198248396</v>
      </c>
      <c r="P87">
        <v>14.0727902088137</v>
      </c>
      <c r="Q87">
        <v>0.86582274623598898</v>
      </c>
      <c r="R87">
        <v>21427414.539999999</v>
      </c>
      <c r="S87">
        <v>0.21736043597249499</v>
      </c>
    </row>
    <row r="88" spans="1:19" x14ac:dyDescent="0.25">
      <c r="A88">
        <v>15</v>
      </c>
      <c r="B88">
        <v>756</v>
      </c>
      <c r="C88">
        <v>15</v>
      </c>
      <c r="D88">
        <v>3.2440469777085799E-3</v>
      </c>
      <c r="E88">
        <v>1.43971862813839E-3</v>
      </c>
      <c r="F88">
        <v>8.7728007286849198E-4</v>
      </c>
      <c r="G88">
        <v>6.1345679356379905E-4</v>
      </c>
      <c r="H88">
        <v>4.6868567168052299E-4</v>
      </c>
      <c r="I88">
        <v>14.0076092158676</v>
      </c>
      <c r="J88">
        <v>441946.16</v>
      </c>
      <c r="K88">
        <v>397731.08</v>
      </c>
      <c r="L88">
        <v>0.70651771677151398</v>
      </c>
      <c r="M88">
        <v>0.79514300035803798</v>
      </c>
      <c r="N88">
        <v>14.0076092158676</v>
      </c>
      <c r="O88">
        <v>0.86436629060097303</v>
      </c>
      <c r="P88">
        <v>14.0076092158676</v>
      </c>
      <c r="Q88">
        <v>0.86069669652874603</v>
      </c>
      <c r="R88">
        <v>20096499.34</v>
      </c>
      <c r="S88">
        <v>0.21736043597249499</v>
      </c>
    </row>
    <row r="89" spans="1:19" x14ac:dyDescent="0.25">
      <c r="A89">
        <v>14</v>
      </c>
      <c r="B89">
        <v>705.6</v>
      </c>
      <c r="C89">
        <v>14</v>
      </c>
      <c r="D89">
        <v>3.0985993624921301E-3</v>
      </c>
      <c r="E89">
        <v>1.3771419780576599E-3</v>
      </c>
      <c r="F89">
        <v>8.3652877661364103E-4</v>
      </c>
      <c r="G89">
        <v>5.7678536495721095E-4</v>
      </c>
      <c r="H89">
        <v>4.4666984487357102E-4</v>
      </c>
      <c r="I89">
        <v>13.975414239304699</v>
      </c>
      <c r="J89">
        <v>441937.78</v>
      </c>
      <c r="K89">
        <v>396404.1</v>
      </c>
      <c r="L89">
        <v>0.70482703959747495</v>
      </c>
      <c r="M89">
        <v>0.79512284282133905</v>
      </c>
      <c r="N89">
        <v>13.975414239304699</v>
      </c>
      <c r="O89">
        <v>0.84165703698472105</v>
      </c>
      <c r="P89">
        <v>13.975414239304699</v>
      </c>
      <c r="Q89">
        <v>0.83921196733525505</v>
      </c>
      <c r="R89">
        <v>18793389.940000001</v>
      </c>
      <c r="S89">
        <v>0.21736043597249499</v>
      </c>
    </row>
    <row r="90" spans="1:19" x14ac:dyDescent="0.25">
      <c r="A90">
        <v>13</v>
      </c>
      <c r="B90">
        <v>655.20000000000005</v>
      </c>
      <c r="C90">
        <v>13</v>
      </c>
      <c r="D90">
        <v>2.8810515797114398E-3</v>
      </c>
      <c r="E90">
        <v>1.2869261488428999E-3</v>
      </c>
      <c r="F90">
        <v>8.01775940355575E-4</v>
      </c>
      <c r="G90">
        <v>5.49406444076745E-4</v>
      </c>
      <c r="H90">
        <v>4.2447303575587799E-4</v>
      </c>
      <c r="I90">
        <v>13.9035578370046</v>
      </c>
      <c r="J90">
        <v>440285.32</v>
      </c>
      <c r="K90">
        <v>395595.04</v>
      </c>
      <c r="L90">
        <v>0.700017160877758</v>
      </c>
      <c r="M90">
        <v>0.79215599713569596</v>
      </c>
      <c r="N90">
        <v>13.9035578370046</v>
      </c>
      <c r="O90">
        <v>0.785499780790886</v>
      </c>
      <c r="P90">
        <v>13.9035578370046</v>
      </c>
      <c r="Q90">
        <v>0.77115994984689495</v>
      </c>
      <c r="R90">
        <v>17279055.760000002</v>
      </c>
      <c r="S90">
        <v>0.21736043597249499</v>
      </c>
    </row>
    <row r="91" spans="1:19" x14ac:dyDescent="0.25">
      <c r="A91">
        <v>12</v>
      </c>
      <c r="B91">
        <v>604.79999999999995</v>
      </c>
      <c r="C91">
        <v>12</v>
      </c>
      <c r="D91">
        <v>2.66255360450591E-3</v>
      </c>
      <c r="E91">
        <v>1.1981839072916201E-3</v>
      </c>
      <c r="F91">
        <v>7.2598046641923297E-4</v>
      </c>
      <c r="G91">
        <v>5.1201433054643395E-4</v>
      </c>
      <c r="H91">
        <v>3.8570436525378198E-4</v>
      </c>
      <c r="I91">
        <v>13.8408557642963</v>
      </c>
      <c r="J91">
        <v>437575.56</v>
      </c>
      <c r="K91">
        <v>394193</v>
      </c>
      <c r="L91">
        <v>0.69490680513839698</v>
      </c>
      <c r="M91">
        <v>0.78728016469745699</v>
      </c>
      <c r="N91">
        <v>13.8408557642963</v>
      </c>
      <c r="O91">
        <v>0.74171401212468402</v>
      </c>
      <c r="P91">
        <v>13.8408557642963</v>
      </c>
      <c r="Q91">
        <v>0.71692879757308803</v>
      </c>
      <c r="R91">
        <v>16057544.76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2.4868666588493899E-3</v>
      </c>
      <c r="E92">
        <v>1.1146783162734499E-3</v>
      </c>
      <c r="F92">
        <v>6.8350217247324402E-4</v>
      </c>
      <c r="G92">
        <v>4.8273753943350401E-4</v>
      </c>
      <c r="H92">
        <v>3.6656613035320401E-4</v>
      </c>
      <c r="I92">
        <v>13.740374906765201</v>
      </c>
      <c r="J92">
        <v>434039.68</v>
      </c>
      <c r="K92">
        <v>393093.58</v>
      </c>
      <c r="L92">
        <v>0.68657656558772395</v>
      </c>
      <c r="M92">
        <v>0.78092040816326502</v>
      </c>
      <c r="N92">
        <v>13.740374906765201</v>
      </c>
      <c r="O92">
        <v>0.70986824052570696</v>
      </c>
      <c r="P92">
        <v>13.740374906765201</v>
      </c>
      <c r="Q92">
        <v>0.66868084973692399</v>
      </c>
      <c r="R92">
        <v>14711412.58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2.24086274748595E-3</v>
      </c>
      <c r="E93">
        <v>1.01640622165969E-3</v>
      </c>
      <c r="F93">
        <v>6.3349589945186301E-4</v>
      </c>
      <c r="G93">
        <v>4.4631153934958698E-4</v>
      </c>
      <c r="H93">
        <v>3.4042924237263602E-4</v>
      </c>
      <c r="I93">
        <v>13.5835461799611</v>
      </c>
      <c r="J93">
        <v>428195.04</v>
      </c>
      <c r="K93">
        <v>391628.22</v>
      </c>
      <c r="L93">
        <v>0.67323240333867296</v>
      </c>
      <c r="M93">
        <v>0.77040161117078398</v>
      </c>
      <c r="N93">
        <v>13.5835461799611</v>
      </c>
      <c r="O93">
        <v>0.694745992243887</v>
      </c>
      <c r="P93">
        <v>13.5835461799611</v>
      </c>
      <c r="Q93">
        <v>0.62529158432866305</v>
      </c>
      <c r="R93">
        <v>13287481.5</v>
      </c>
      <c r="S93">
        <v>0.216374370569898</v>
      </c>
    </row>
    <row r="94" spans="1:19" x14ac:dyDescent="0.25">
      <c r="A94">
        <v>9</v>
      </c>
      <c r="B94">
        <v>453.6</v>
      </c>
      <c r="C94">
        <v>9</v>
      </c>
      <c r="D94">
        <v>2.0231016657092401E-3</v>
      </c>
      <c r="E94">
        <v>9.3107148472128102E-4</v>
      </c>
      <c r="F94">
        <v>5.7994547298204004E-4</v>
      </c>
      <c r="G94">
        <v>4.1473895119172797E-4</v>
      </c>
      <c r="H94">
        <v>3.13908910637902E-4</v>
      </c>
      <c r="I94">
        <v>13.382695330746801</v>
      </c>
      <c r="J94">
        <v>419082.66</v>
      </c>
      <c r="K94">
        <v>389509.26</v>
      </c>
      <c r="L94">
        <v>0.65511676778252304</v>
      </c>
      <c r="M94">
        <v>0.75400938059434297</v>
      </c>
      <c r="N94">
        <v>13.382695330746801</v>
      </c>
      <c r="O94">
        <v>0.69347624395825203</v>
      </c>
      <c r="P94">
        <v>13.382695330746801</v>
      </c>
      <c r="Q94">
        <v>0.59195248080038598</v>
      </c>
      <c r="R94">
        <v>12007858.060000001</v>
      </c>
      <c r="S94">
        <v>0.17926562081501601</v>
      </c>
    </row>
    <row r="95" spans="1:19" x14ac:dyDescent="0.25">
      <c r="A95">
        <v>8</v>
      </c>
      <c r="B95">
        <v>403.2</v>
      </c>
      <c r="C95">
        <v>8</v>
      </c>
      <c r="D95">
        <v>1.86141579160106E-3</v>
      </c>
      <c r="E95">
        <v>8.4117495862172105E-4</v>
      </c>
      <c r="F95">
        <v>5.2293137425513602E-4</v>
      </c>
      <c r="G95">
        <v>3.74578846946518E-4</v>
      </c>
      <c r="H95">
        <v>2.8841536161880498E-4</v>
      </c>
      <c r="I95">
        <v>12.965112523579</v>
      </c>
      <c r="J95">
        <v>410741.7</v>
      </c>
      <c r="K95">
        <v>391411.36</v>
      </c>
      <c r="L95">
        <v>0.63308442970241696</v>
      </c>
      <c r="M95">
        <v>0.73900834228428203</v>
      </c>
      <c r="N95">
        <v>12.965112523579</v>
      </c>
      <c r="O95">
        <v>0.81329059942340498</v>
      </c>
      <c r="P95">
        <v>12.965112523579</v>
      </c>
      <c r="Q95">
        <v>0.77145720605540002</v>
      </c>
      <c r="R95">
        <v>10717446.76</v>
      </c>
      <c r="S95">
        <v>0.17926562081501601</v>
      </c>
    </row>
    <row r="96" spans="1:19" x14ac:dyDescent="0.25">
      <c r="A96">
        <v>7</v>
      </c>
      <c r="B96">
        <v>352.8</v>
      </c>
      <c r="C96">
        <v>7</v>
      </c>
      <c r="D96">
        <v>1.60971435688827E-3</v>
      </c>
      <c r="E96">
        <v>7.4330871166080302E-4</v>
      </c>
      <c r="F96">
        <v>4.6534883730057401E-4</v>
      </c>
      <c r="G96">
        <v>3.3204696136448998E-4</v>
      </c>
      <c r="H96">
        <v>2.5376336111793601E-4</v>
      </c>
      <c r="I96">
        <v>12.208981642608</v>
      </c>
      <c r="J96">
        <v>394401</v>
      </c>
      <c r="K96">
        <v>387648.86</v>
      </c>
      <c r="L96">
        <v>0.59021205350134998</v>
      </c>
      <c r="M96">
        <v>0.70960064446831295</v>
      </c>
      <c r="N96">
        <v>12.208981642608</v>
      </c>
      <c r="O96">
        <v>0.79451527789058995</v>
      </c>
      <c r="P96">
        <v>12.208981642608</v>
      </c>
      <c r="Q96">
        <v>0.81670211684374305</v>
      </c>
      <c r="R96">
        <v>9358849.1199999992</v>
      </c>
      <c r="S96">
        <v>0.17926562081501601</v>
      </c>
    </row>
    <row r="97" spans="1:19" x14ac:dyDescent="0.25">
      <c r="A97">
        <v>6</v>
      </c>
      <c r="B97">
        <v>302.39999999999998</v>
      </c>
      <c r="C97">
        <v>6</v>
      </c>
      <c r="D97">
        <v>1.4547547824321301E-3</v>
      </c>
      <c r="E97">
        <v>6.5032431108258295E-4</v>
      </c>
      <c r="F97">
        <v>4.1118083114066798E-4</v>
      </c>
      <c r="G97">
        <v>2.9397332945427099E-4</v>
      </c>
      <c r="H97">
        <v>2.23490909647987E-4</v>
      </c>
      <c r="I97">
        <v>11.719717502466199</v>
      </c>
      <c r="J97">
        <v>379884.32</v>
      </c>
      <c r="K97">
        <v>381145.08</v>
      </c>
      <c r="L97">
        <v>0.55581964112339999</v>
      </c>
      <c r="M97">
        <v>0.68347235947010299</v>
      </c>
      <c r="N97">
        <v>11.719717502466199</v>
      </c>
      <c r="O97">
        <v>0.73716955595266298</v>
      </c>
      <c r="P97">
        <v>11.719717502466199</v>
      </c>
      <c r="Q97">
        <v>0.74194939385270398</v>
      </c>
      <c r="R97">
        <v>8031058.6600000001</v>
      </c>
      <c r="S97">
        <v>0.121967834808068</v>
      </c>
    </row>
    <row r="98" spans="1:19" x14ac:dyDescent="0.25">
      <c r="A98">
        <v>5</v>
      </c>
      <c r="B98">
        <v>252</v>
      </c>
      <c r="C98">
        <v>5</v>
      </c>
      <c r="D98">
        <v>1.20971508083339E-3</v>
      </c>
      <c r="E98">
        <v>5.5789676051769298E-4</v>
      </c>
      <c r="F98">
        <v>3.4782517395113698E-4</v>
      </c>
      <c r="G98">
        <v>2.5037536724863298E-4</v>
      </c>
      <c r="H98">
        <v>1.9142362023304101E-4</v>
      </c>
      <c r="I98">
        <v>11.9662408338618</v>
      </c>
      <c r="J98">
        <v>377244.88</v>
      </c>
      <c r="K98">
        <v>377259.12</v>
      </c>
      <c r="L98">
        <v>0.56306308057284205</v>
      </c>
      <c r="M98">
        <v>0.67873583959899697</v>
      </c>
      <c r="N98">
        <v>11.9662408338618</v>
      </c>
      <c r="O98">
        <v>0.72686772850319503</v>
      </c>
      <c r="P98">
        <v>11.9662408338618</v>
      </c>
      <c r="Q98">
        <v>0.76125243433641399</v>
      </c>
      <c r="R98">
        <v>6685205.8399999999</v>
      </c>
      <c r="S98">
        <v>0.121967834808068</v>
      </c>
    </row>
    <row r="99" spans="1:19" x14ac:dyDescent="0.25">
      <c r="A99">
        <v>4</v>
      </c>
      <c r="B99">
        <v>201.6</v>
      </c>
      <c r="C99">
        <v>4</v>
      </c>
      <c r="D99">
        <v>9.4683949646120905E-4</v>
      </c>
      <c r="E99">
        <v>4.4568836930401301E-4</v>
      </c>
      <c r="F99">
        <v>2.85685943244718E-4</v>
      </c>
      <c r="G99">
        <v>2.0380718309517899E-4</v>
      </c>
      <c r="H99">
        <v>1.57080358352041E-4</v>
      </c>
      <c r="I99">
        <v>12.1828195216089</v>
      </c>
      <c r="J99">
        <v>363647.84</v>
      </c>
      <c r="K99">
        <v>364877</v>
      </c>
      <c r="L99">
        <v>0.56064500109471405</v>
      </c>
      <c r="M99">
        <v>0.65427250268528403</v>
      </c>
      <c r="N99">
        <v>12.1828195216089</v>
      </c>
      <c r="O99">
        <v>0.72577210555331195</v>
      </c>
      <c r="P99">
        <v>12.1828195216089</v>
      </c>
      <c r="Q99">
        <v>0.73944897605047599</v>
      </c>
      <c r="R99">
        <v>5303369.3600000003</v>
      </c>
      <c r="S99">
        <v>0.121967834808068</v>
      </c>
    </row>
    <row r="100" spans="1:19" x14ac:dyDescent="0.25">
      <c r="A100">
        <v>3</v>
      </c>
      <c r="B100">
        <v>151.19999999999999</v>
      </c>
      <c r="C100">
        <v>3</v>
      </c>
      <c r="D100">
        <v>1.08102297590829E-3</v>
      </c>
      <c r="E100">
        <v>3.4027556968022201E-4</v>
      </c>
      <c r="F100">
        <v>2.1898034804722301E-4</v>
      </c>
      <c r="G100">
        <v>1.5952784958438501E-4</v>
      </c>
      <c r="H100">
        <v>1.24063518003047E-4</v>
      </c>
      <c r="I100">
        <v>12.401247111891401</v>
      </c>
      <c r="J100">
        <v>362609.56</v>
      </c>
      <c r="K100">
        <v>361524.5</v>
      </c>
      <c r="L100">
        <v>0.56943683635517295</v>
      </c>
      <c r="M100">
        <v>0.65239656283566005</v>
      </c>
      <c r="N100">
        <v>12.401247111891401</v>
      </c>
      <c r="O100">
        <v>0.72209760180293403</v>
      </c>
      <c r="P100">
        <v>12.401247111891401</v>
      </c>
      <c r="Q100">
        <v>0.72107085508604696</v>
      </c>
      <c r="R100">
        <v>3997479.68</v>
      </c>
      <c r="S100">
        <v>0.110210379908525</v>
      </c>
    </row>
    <row r="101" spans="1:19" x14ac:dyDescent="0.25">
      <c r="A101">
        <v>2</v>
      </c>
      <c r="B101">
        <v>100.8</v>
      </c>
      <c r="C101">
        <v>2</v>
      </c>
      <c r="D101">
        <v>8.6879791634506996E-4</v>
      </c>
      <c r="E101">
        <v>2.3732382341076899E-4</v>
      </c>
      <c r="F101">
        <v>1.5677279437104001E-4</v>
      </c>
      <c r="G101">
        <v>1.10121077952563E-4</v>
      </c>
      <c r="H101" s="4">
        <v>8.6975108093006605E-5</v>
      </c>
      <c r="I101">
        <v>12.525854938395</v>
      </c>
      <c r="J101">
        <v>357148.2</v>
      </c>
      <c r="K101">
        <v>347843.92</v>
      </c>
      <c r="L101">
        <v>0.57084538666443396</v>
      </c>
      <c r="M101">
        <v>0.64257672753311801</v>
      </c>
      <c r="N101">
        <v>12.525854938395</v>
      </c>
      <c r="O101">
        <v>0.66137870916774599</v>
      </c>
      <c r="P101">
        <v>12.525854938395</v>
      </c>
      <c r="Q101">
        <v>0.639430122335641</v>
      </c>
      <c r="R101">
        <v>2644089.7400000002</v>
      </c>
      <c r="S101">
        <v>0.110210379908525</v>
      </c>
    </row>
    <row r="102" spans="1:19" x14ac:dyDescent="0.25">
      <c r="A102">
        <v>1</v>
      </c>
      <c r="B102">
        <v>50.4</v>
      </c>
      <c r="C102">
        <v>1</v>
      </c>
      <c r="D102">
        <v>5.6689342403628E-4</v>
      </c>
      <c r="E102">
        <v>1.4779881928510399E-4</v>
      </c>
      <c r="F102">
        <v>1.12401849520944E-4</v>
      </c>
      <c r="G102" s="4">
        <v>5.90925977555906E-5</v>
      </c>
      <c r="H102" s="4">
        <v>4.7129573160227202E-5</v>
      </c>
      <c r="I102">
        <v>11.9005351359262</v>
      </c>
      <c r="J102">
        <v>299980.09999999998</v>
      </c>
      <c r="K102">
        <v>298912.62</v>
      </c>
      <c r="L102">
        <v>0.50495441922203899</v>
      </c>
      <c r="M102">
        <v>0.53971661296097395</v>
      </c>
      <c r="N102">
        <v>11.9005351359262</v>
      </c>
      <c r="O102">
        <v>0.59871568150524002</v>
      </c>
      <c r="P102">
        <v>11.9005351359262</v>
      </c>
      <c r="Q102">
        <v>0.71395713444137998</v>
      </c>
      <c r="R102">
        <v>1326719.7</v>
      </c>
      <c r="S102">
        <v>8.3741779583717105E-2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5040</v>
      </c>
      <c r="C3">
        <v>100</v>
      </c>
      <c r="D3">
        <v>43</v>
      </c>
      <c r="E3">
        <v>36</v>
      </c>
      <c r="F3">
        <v>28</v>
      </c>
      <c r="G3">
        <v>28</v>
      </c>
      <c r="H3">
        <v>34</v>
      </c>
      <c r="I3">
        <v>36</v>
      </c>
      <c r="J3">
        <v>5854</v>
      </c>
      <c r="K3">
        <v>36816</v>
      </c>
      <c r="L3">
        <v>5740</v>
      </c>
      <c r="M3">
        <v>5109</v>
      </c>
      <c r="N3">
        <v>50</v>
      </c>
      <c r="O3">
        <v>36</v>
      </c>
      <c r="P3">
        <v>46</v>
      </c>
      <c r="Q3">
        <v>81</v>
      </c>
      <c r="R3">
        <v>5756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20</v>
      </c>
      <c r="F4">
        <v>25</v>
      </c>
      <c r="G4">
        <v>21</v>
      </c>
      <c r="H4">
        <v>25</v>
      </c>
      <c r="I4">
        <v>26</v>
      </c>
      <c r="J4">
        <v>4155</v>
      </c>
      <c r="K4">
        <v>31296</v>
      </c>
      <c r="L4">
        <v>3699</v>
      </c>
      <c r="M4">
        <v>3472</v>
      </c>
      <c r="N4">
        <v>28</v>
      </c>
      <c r="O4">
        <v>31</v>
      </c>
      <c r="P4">
        <v>25</v>
      </c>
      <c r="Q4">
        <v>40</v>
      </c>
      <c r="R4">
        <v>4607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51</v>
      </c>
      <c r="E5">
        <v>18</v>
      </c>
      <c r="F5">
        <v>19</v>
      </c>
      <c r="G5">
        <v>20</v>
      </c>
      <c r="H5">
        <v>27</v>
      </c>
      <c r="I5">
        <v>42</v>
      </c>
      <c r="J5">
        <v>4110</v>
      </c>
      <c r="K5">
        <v>31530</v>
      </c>
      <c r="L5">
        <v>3588</v>
      </c>
      <c r="M5">
        <v>3315</v>
      </c>
      <c r="N5">
        <v>24</v>
      </c>
      <c r="O5">
        <v>31</v>
      </c>
      <c r="P5">
        <v>25</v>
      </c>
      <c r="Q5">
        <v>40</v>
      </c>
      <c r="R5">
        <v>4682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11</v>
      </c>
      <c r="E6">
        <v>19</v>
      </c>
      <c r="F6">
        <v>19</v>
      </c>
      <c r="G6">
        <v>38</v>
      </c>
      <c r="H6">
        <v>23</v>
      </c>
      <c r="I6">
        <v>27</v>
      </c>
      <c r="J6">
        <v>4297</v>
      </c>
      <c r="K6">
        <v>32218</v>
      </c>
      <c r="L6">
        <v>3748</v>
      </c>
      <c r="M6">
        <v>3589</v>
      </c>
      <c r="N6">
        <v>24</v>
      </c>
      <c r="O6">
        <v>29</v>
      </c>
      <c r="P6">
        <v>25</v>
      </c>
      <c r="Q6">
        <v>42</v>
      </c>
      <c r="R6">
        <v>4525</v>
      </c>
      <c r="S6">
        <v>20</v>
      </c>
    </row>
    <row r="7" spans="1:19" x14ac:dyDescent="0.25">
      <c r="A7">
        <v>96</v>
      </c>
      <c r="B7">
        <v>4838.3999999999996</v>
      </c>
      <c r="C7">
        <v>96</v>
      </c>
      <c r="D7">
        <v>11</v>
      </c>
      <c r="E7">
        <v>18</v>
      </c>
      <c r="F7">
        <v>18</v>
      </c>
      <c r="G7">
        <v>24</v>
      </c>
      <c r="H7">
        <v>21</v>
      </c>
      <c r="I7">
        <v>26</v>
      </c>
      <c r="J7">
        <v>4520</v>
      </c>
      <c r="K7">
        <v>32019</v>
      </c>
      <c r="L7">
        <v>3939</v>
      </c>
      <c r="M7">
        <v>3683</v>
      </c>
      <c r="N7">
        <v>26</v>
      </c>
      <c r="O7">
        <v>65</v>
      </c>
      <c r="P7">
        <v>25</v>
      </c>
      <c r="Q7">
        <v>40</v>
      </c>
      <c r="R7">
        <v>4605</v>
      </c>
      <c r="S7">
        <v>32</v>
      </c>
    </row>
    <row r="8" spans="1:19" x14ac:dyDescent="0.25">
      <c r="A8">
        <v>95</v>
      </c>
      <c r="B8">
        <v>4788</v>
      </c>
      <c r="C8">
        <v>95</v>
      </c>
      <c r="D8">
        <v>22</v>
      </c>
      <c r="E8">
        <v>18</v>
      </c>
      <c r="F8">
        <v>19</v>
      </c>
      <c r="G8">
        <v>36</v>
      </c>
      <c r="H8">
        <v>39</v>
      </c>
      <c r="I8">
        <v>54</v>
      </c>
      <c r="J8">
        <v>4348</v>
      </c>
      <c r="K8">
        <v>31886</v>
      </c>
      <c r="L8">
        <v>3629</v>
      </c>
      <c r="M8">
        <v>3468</v>
      </c>
      <c r="N8">
        <v>25</v>
      </c>
      <c r="O8">
        <v>30</v>
      </c>
      <c r="P8">
        <v>25</v>
      </c>
      <c r="Q8">
        <v>55</v>
      </c>
      <c r="R8">
        <v>4545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20</v>
      </c>
      <c r="F9">
        <v>20</v>
      </c>
      <c r="G9">
        <v>93</v>
      </c>
      <c r="H9">
        <v>28</v>
      </c>
      <c r="I9">
        <v>33</v>
      </c>
      <c r="J9">
        <v>4370</v>
      </c>
      <c r="K9">
        <v>31749</v>
      </c>
      <c r="L9">
        <v>3899</v>
      </c>
      <c r="M9">
        <v>3675</v>
      </c>
      <c r="N9">
        <v>90</v>
      </c>
      <c r="O9">
        <v>46</v>
      </c>
      <c r="P9">
        <v>27</v>
      </c>
      <c r="Q9">
        <v>42</v>
      </c>
      <c r="R9">
        <v>4570</v>
      </c>
      <c r="S9">
        <v>32</v>
      </c>
    </row>
    <row r="10" spans="1:19" x14ac:dyDescent="0.25">
      <c r="A10">
        <v>93</v>
      </c>
      <c r="B10">
        <v>4687.2</v>
      </c>
      <c r="C10">
        <v>93</v>
      </c>
      <c r="D10">
        <v>12</v>
      </c>
      <c r="E10">
        <v>18</v>
      </c>
      <c r="F10">
        <v>20</v>
      </c>
      <c r="G10">
        <v>20</v>
      </c>
      <c r="H10">
        <v>21</v>
      </c>
      <c r="I10">
        <v>26</v>
      </c>
      <c r="J10">
        <v>4172</v>
      </c>
      <c r="K10">
        <v>31108</v>
      </c>
      <c r="L10">
        <v>3691</v>
      </c>
      <c r="M10">
        <v>3531</v>
      </c>
      <c r="N10">
        <v>27</v>
      </c>
      <c r="O10">
        <v>28</v>
      </c>
      <c r="P10">
        <v>26</v>
      </c>
      <c r="Q10">
        <v>42</v>
      </c>
      <c r="R10">
        <v>4449</v>
      </c>
      <c r="S10">
        <v>20</v>
      </c>
    </row>
    <row r="11" spans="1:19" x14ac:dyDescent="0.25">
      <c r="A11">
        <v>92</v>
      </c>
      <c r="B11">
        <v>4636.8</v>
      </c>
      <c r="C11">
        <v>92</v>
      </c>
      <c r="D11">
        <v>11</v>
      </c>
      <c r="E11">
        <v>18</v>
      </c>
      <c r="F11">
        <v>19</v>
      </c>
      <c r="G11">
        <v>20</v>
      </c>
      <c r="H11">
        <v>33</v>
      </c>
      <c r="I11">
        <v>25</v>
      </c>
      <c r="J11">
        <v>4273</v>
      </c>
      <c r="K11">
        <v>31204</v>
      </c>
      <c r="L11">
        <v>3739</v>
      </c>
      <c r="M11">
        <v>3486</v>
      </c>
      <c r="N11">
        <v>33</v>
      </c>
      <c r="O11">
        <v>28</v>
      </c>
      <c r="P11">
        <v>25</v>
      </c>
      <c r="Q11">
        <v>40</v>
      </c>
      <c r="R11">
        <v>4581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18</v>
      </c>
      <c r="F12">
        <v>19</v>
      </c>
      <c r="G12">
        <v>20</v>
      </c>
      <c r="H12">
        <v>21</v>
      </c>
      <c r="I12">
        <v>53</v>
      </c>
      <c r="J12">
        <v>3965</v>
      </c>
      <c r="K12">
        <v>31429</v>
      </c>
      <c r="L12">
        <v>3584</v>
      </c>
      <c r="M12">
        <v>3198</v>
      </c>
      <c r="N12">
        <v>25</v>
      </c>
      <c r="O12">
        <v>27</v>
      </c>
      <c r="P12">
        <v>25</v>
      </c>
      <c r="Q12">
        <v>40</v>
      </c>
      <c r="R12">
        <v>4494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14</v>
      </c>
      <c r="E13">
        <v>18</v>
      </c>
      <c r="F13">
        <v>19</v>
      </c>
      <c r="G13">
        <v>20</v>
      </c>
      <c r="H13">
        <v>22</v>
      </c>
      <c r="I13">
        <v>26</v>
      </c>
      <c r="J13">
        <v>4242</v>
      </c>
      <c r="K13">
        <v>31931</v>
      </c>
      <c r="L13">
        <v>3720</v>
      </c>
      <c r="M13">
        <v>3396</v>
      </c>
      <c r="N13">
        <v>30</v>
      </c>
      <c r="O13">
        <v>29</v>
      </c>
      <c r="P13">
        <v>25</v>
      </c>
      <c r="Q13">
        <v>41</v>
      </c>
      <c r="R13">
        <v>4622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20</v>
      </c>
      <c r="F14">
        <v>19</v>
      </c>
      <c r="G14">
        <v>20</v>
      </c>
      <c r="H14">
        <v>21</v>
      </c>
      <c r="I14">
        <v>25</v>
      </c>
      <c r="J14">
        <v>4285</v>
      </c>
      <c r="K14">
        <v>31456</v>
      </c>
      <c r="L14">
        <v>3772</v>
      </c>
      <c r="M14">
        <v>3571</v>
      </c>
      <c r="N14">
        <v>24</v>
      </c>
      <c r="O14">
        <v>27</v>
      </c>
      <c r="P14">
        <v>25</v>
      </c>
      <c r="Q14">
        <v>40</v>
      </c>
      <c r="R14">
        <v>4537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42</v>
      </c>
      <c r="F15">
        <v>42</v>
      </c>
      <c r="G15">
        <v>20</v>
      </c>
      <c r="H15">
        <v>21</v>
      </c>
      <c r="I15">
        <v>27</v>
      </c>
      <c r="J15">
        <v>4073</v>
      </c>
      <c r="K15">
        <v>31267</v>
      </c>
      <c r="L15">
        <v>3633</v>
      </c>
      <c r="M15">
        <v>3349</v>
      </c>
      <c r="N15">
        <v>24</v>
      </c>
      <c r="O15">
        <v>27</v>
      </c>
      <c r="P15">
        <v>25</v>
      </c>
      <c r="Q15">
        <v>40</v>
      </c>
      <c r="R15">
        <v>4488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22</v>
      </c>
      <c r="E16">
        <v>18</v>
      </c>
      <c r="F16">
        <v>18</v>
      </c>
      <c r="G16">
        <v>20</v>
      </c>
      <c r="H16">
        <v>60</v>
      </c>
      <c r="I16">
        <v>25</v>
      </c>
      <c r="J16">
        <v>4102</v>
      </c>
      <c r="K16">
        <v>30866</v>
      </c>
      <c r="L16">
        <v>3614</v>
      </c>
      <c r="M16">
        <v>3440</v>
      </c>
      <c r="N16">
        <v>24</v>
      </c>
      <c r="O16">
        <v>27</v>
      </c>
      <c r="P16">
        <v>25</v>
      </c>
      <c r="Q16">
        <v>40</v>
      </c>
      <c r="R16">
        <v>4635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18</v>
      </c>
      <c r="F17">
        <v>19</v>
      </c>
      <c r="G17">
        <v>20</v>
      </c>
      <c r="H17">
        <v>22</v>
      </c>
      <c r="I17">
        <v>25</v>
      </c>
      <c r="J17">
        <v>4040</v>
      </c>
      <c r="K17">
        <v>30842</v>
      </c>
      <c r="L17">
        <v>3527</v>
      </c>
      <c r="M17">
        <v>3297</v>
      </c>
      <c r="N17">
        <v>24</v>
      </c>
      <c r="O17">
        <v>27</v>
      </c>
      <c r="P17">
        <v>25</v>
      </c>
      <c r="Q17">
        <v>41</v>
      </c>
      <c r="R17">
        <v>4512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11</v>
      </c>
      <c r="E18">
        <v>17</v>
      </c>
      <c r="F18">
        <v>19</v>
      </c>
      <c r="G18">
        <v>21</v>
      </c>
      <c r="H18">
        <v>21</v>
      </c>
      <c r="I18">
        <v>32</v>
      </c>
      <c r="J18">
        <v>4168</v>
      </c>
      <c r="K18">
        <v>31202</v>
      </c>
      <c r="L18">
        <v>3695</v>
      </c>
      <c r="M18">
        <v>3448</v>
      </c>
      <c r="N18">
        <v>24</v>
      </c>
      <c r="O18">
        <v>30</v>
      </c>
      <c r="P18">
        <v>25</v>
      </c>
      <c r="Q18">
        <v>41</v>
      </c>
      <c r="R18">
        <v>4606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17</v>
      </c>
      <c r="E19">
        <v>26</v>
      </c>
      <c r="F19">
        <v>18</v>
      </c>
      <c r="G19">
        <v>21</v>
      </c>
      <c r="H19">
        <v>21</v>
      </c>
      <c r="I19">
        <v>25</v>
      </c>
      <c r="J19">
        <v>4285</v>
      </c>
      <c r="K19">
        <v>31597</v>
      </c>
      <c r="L19">
        <v>3830</v>
      </c>
      <c r="M19">
        <v>3489</v>
      </c>
      <c r="N19">
        <v>24</v>
      </c>
      <c r="O19">
        <v>27</v>
      </c>
      <c r="P19">
        <v>24</v>
      </c>
      <c r="Q19">
        <v>40</v>
      </c>
      <c r="R19">
        <v>4551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25</v>
      </c>
      <c r="E20">
        <v>18</v>
      </c>
      <c r="F20">
        <v>18</v>
      </c>
      <c r="G20">
        <v>20</v>
      </c>
      <c r="H20">
        <v>21</v>
      </c>
      <c r="I20">
        <v>31</v>
      </c>
      <c r="J20">
        <v>4232</v>
      </c>
      <c r="K20">
        <v>31418</v>
      </c>
      <c r="L20">
        <v>3811</v>
      </c>
      <c r="M20">
        <v>3487</v>
      </c>
      <c r="N20">
        <v>24</v>
      </c>
      <c r="O20">
        <v>27</v>
      </c>
      <c r="P20">
        <v>25</v>
      </c>
      <c r="Q20">
        <v>40</v>
      </c>
      <c r="R20">
        <v>4551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26</v>
      </c>
      <c r="E21">
        <v>33</v>
      </c>
      <c r="F21">
        <v>18</v>
      </c>
      <c r="G21">
        <v>21</v>
      </c>
      <c r="H21">
        <v>28</v>
      </c>
      <c r="I21">
        <v>25</v>
      </c>
      <c r="J21">
        <v>4191</v>
      </c>
      <c r="K21">
        <v>31240</v>
      </c>
      <c r="L21">
        <v>3694</v>
      </c>
      <c r="M21">
        <v>3510</v>
      </c>
      <c r="N21">
        <v>24</v>
      </c>
      <c r="O21">
        <v>27</v>
      </c>
      <c r="P21">
        <v>24</v>
      </c>
      <c r="Q21">
        <v>40</v>
      </c>
      <c r="R21">
        <v>4467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12</v>
      </c>
      <c r="E22">
        <v>19</v>
      </c>
      <c r="F22">
        <v>19</v>
      </c>
      <c r="G22">
        <v>21</v>
      </c>
      <c r="H22">
        <v>21</v>
      </c>
      <c r="I22">
        <v>25</v>
      </c>
      <c r="J22">
        <v>4037</v>
      </c>
      <c r="K22">
        <v>30938</v>
      </c>
      <c r="L22">
        <v>3611</v>
      </c>
      <c r="M22">
        <v>3400</v>
      </c>
      <c r="N22">
        <v>24</v>
      </c>
      <c r="O22">
        <v>29</v>
      </c>
      <c r="P22">
        <v>25</v>
      </c>
      <c r="Q22">
        <v>40</v>
      </c>
      <c r="R22">
        <v>4521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21</v>
      </c>
      <c r="F23">
        <v>18</v>
      </c>
      <c r="G23">
        <v>20</v>
      </c>
      <c r="H23">
        <v>24</v>
      </c>
      <c r="I23">
        <v>25</v>
      </c>
      <c r="J23">
        <v>4341</v>
      </c>
      <c r="K23">
        <v>31306</v>
      </c>
      <c r="L23">
        <v>3659</v>
      </c>
      <c r="M23">
        <v>3622</v>
      </c>
      <c r="N23">
        <v>24</v>
      </c>
      <c r="O23">
        <v>27</v>
      </c>
      <c r="P23">
        <v>25</v>
      </c>
      <c r="Q23">
        <v>40</v>
      </c>
      <c r="R23">
        <v>4585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13</v>
      </c>
      <c r="E24">
        <v>18</v>
      </c>
      <c r="F24">
        <v>18</v>
      </c>
      <c r="G24">
        <v>20</v>
      </c>
      <c r="H24">
        <v>22</v>
      </c>
      <c r="I24">
        <v>25</v>
      </c>
      <c r="J24">
        <v>4128</v>
      </c>
      <c r="K24">
        <v>31281</v>
      </c>
      <c r="L24">
        <v>3622</v>
      </c>
      <c r="M24">
        <v>3390</v>
      </c>
      <c r="N24">
        <v>24</v>
      </c>
      <c r="O24">
        <v>27</v>
      </c>
      <c r="P24">
        <v>25</v>
      </c>
      <c r="Q24">
        <v>40</v>
      </c>
      <c r="R24">
        <v>4521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17</v>
      </c>
      <c r="E25">
        <v>18</v>
      </c>
      <c r="F25">
        <v>18</v>
      </c>
      <c r="G25">
        <v>20</v>
      </c>
      <c r="H25">
        <v>21</v>
      </c>
      <c r="I25">
        <v>25</v>
      </c>
      <c r="J25">
        <v>4364</v>
      </c>
      <c r="K25">
        <v>31611</v>
      </c>
      <c r="L25">
        <v>3854</v>
      </c>
      <c r="M25">
        <v>3747</v>
      </c>
      <c r="N25">
        <v>24</v>
      </c>
      <c r="O25">
        <v>27</v>
      </c>
      <c r="P25">
        <v>25</v>
      </c>
      <c r="Q25">
        <v>40</v>
      </c>
      <c r="R25">
        <v>4623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18</v>
      </c>
      <c r="F26">
        <v>33</v>
      </c>
      <c r="G26">
        <v>20</v>
      </c>
      <c r="H26">
        <v>22</v>
      </c>
      <c r="I26">
        <v>32</v>
      </c>
      <c r="J26">
        <v>4385</v>
      </c>
      <c r="K26">
        <v>31424</v>
      </c>
      <c r="L26">
        <v>3842</v>
      </c>
      <c r="M26">
        <v>3582</v>
      </c>
      <c r="N26">
        <v>28</v>
      </c>
      <c r="O26">
        <v>27</v>
      </c>
      <c r="P26">
        <v>27</v>
      </c>
      <c r="Q26">
        <v>43</v>
      </c>
      <c r="R26">
        <v>4555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21</v>
      </c>
      <c r="F27">
        <v>19</v>
      </c>
      <c r="G27">
        <v>34</v>
      </c>
      <c r="H27">
        <v>27</v>
      </c>
      <c r="I27">
        <v>26</v>
      </c>
      <c r="J27">
        <v>4095</v>
      </c>
      <c r="K27">
        <v>31356</v>
      </c>
      <c r="L27">
        <v>3568</v>
      </c>
      <c r="M27">
        <v>3349</v>
      </c>
      <c r="N27">
        <v>44</v>
      </c>
      <c r="O27">
        <v>27</v>
      </c>
      <c r="P27">
        <v>25</v>
      </c>
      <c r="Q27">
        <v>40</v>
      </c>
      <c r="R27">
        <v>4426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16</v>
      </c>
      <c r="E28">
        <v>18</v>
      </c>
      <c r="F28">
        <v>19</v>
      </c>
      <c r="G28">
        <v>20</v>
      </c>
      <c r="H28">
        <v>21</v>
      </c>
      <c r="I28">
        <v>25</v>
      </c>
      <c r="J28">
        <v>4196</v>
      </c>
      <c r="K28">
        <v>31024</v>
      </c>
      <c r="L28">
        <v>3721</v>
      </c>
      <c r="M28">
        <v>3371</v>
      </c>
      <c r="N28">
        <v>24</v>
      </c>
      <c r="O28">
        <v>27</v>
      </c>
      <c r="P28">
        <v>25</v>
      </c>
      <c r="Q28">
        <v>40</v>
      </c>
      <c r="R28">
        <v>4513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18</v>
      </c>
      <c r="F29">
        <v>19</v>
      </c>
      <c r="G29">
        <v>20</v>
      </c>
      <c r="H29">
        <v>21</v>
      </c>
      <c r="I29">
        <v>25</v>
      </c>
      <c r="J29">
        <v>4176</v>
      </c>
      <c r="K29">
        <v>31041</v>
      </c>
      <c r="L29">
        <v>3705</v>
      </c>
      <c r="M29">
        <v>3524</v>
      </c>
      <c r="N29">
        <v>61</v>
      </c>
      <c r="O29">
        <v>28</v>
      </c>
      <c r="P29">
        <v>26</v>
      </c>
      <c r="Q29">
        <v>41</v>
      </c>
      <c r="R29">
        <v>4579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20</v>
      </c>
      <c r="F30">
        <v>19</v>
      </c>
      <c r="G30">
        <v>20</v>
      </c>
      <c r="H30">
        <v>21</v>
      </c>
      <c r="I30">
        <v>30</v>
      </c>
      <c r="J30">
        <v>4188</v>
      </c>
      <c r="K30">
        <v>31151</v>
      </c>
      <c r="L30">
        <v>3673</v>
      </c>
      <c r="M30">
        <v>3460</v>
      </c>
      <c r="N30">
        <v>24</v>
      </c>
      <c r="O30">
        <v>27</v>
      </c>
      <c r="P30">
        <v>26</v>
      </c>
      <c r="Q30">
        <v>51</v>
      </c>
      <c r="R30">
        <v>4558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11</v>
      </c>
      <c r="E31">
        <v>24</v>
      </c>
      <c r="F31">
        <v>19</v>
      </c>
      <c r="G31">
        <v>28</v>
      </c>
      <c r="H31">
        <v>21</v>
      </c>
      <c r="I31">
        <v>30</v>
      </c>
      <c r="J31">
        <v>4423</v>
      </c>
      <c r="K31">
        <v>31314</v>
      </c>
      <c r="L31">
        <v>3977</v>
      </c>
      <c r="M31">
        <v>3693</v>
      </c>
      <c r="N31">
        <v>37</v>
      </c>
      <c r="O31">
        <v>29</v>
      </c>
      <c r="P31">
        <v>25</v>
      </c>
      <c r="Q31">
        <v>40</v>
      </c>
      <c r="R31">
        <v>4603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38</v>
      </c>
      <c r="F32">
        <v>38</v>
      </c>
      <c r="G32">
        <v>20</v>
      </c>
      <c r="H32">
        <v>21</v>
      </c>
      <c r="I32">
        <v>25</v>
      </c>
      <c r="J32">
        <v>4155</v>
      </c>
      <c r="K32">
        <v>30711</v>
      </c>
      <c r="L32">
        <v>3548</v>
      </c>
      <c r="M32">
        <v>3358</v>
      </c>
      <c r="N32">
        <v>24</v>
      </c>
      <c r="O32">
        <v>27</v>
      </c>
      <c r="P32">
        <v>24</v>
      </c>
      <c r="Q32">
        <v>40</v>
      </c>
      <c r="R32">
        <v>4600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19</v>
      </c>
      <c r="F33">
        <v>18</v>
      </c>
      <c r="G33">
        <v>20</v>
      </c>
      <c r="H33">
        <v>22</v>
      </c>
      <c r="I33">
        <v>25</v>
      </c>
      <c r="J33">
        <v>4265</v>
      </c>
      <c r="K33">
        <v>31193</v>
      </c>
      <c r="L33">
        <v>3761</v>
      </c>
      <c r="M33">
        <v>3476</v>
      </c>
      <c r="N33">
        <v>25</v>
      </c>
      <c r="O33">
        <v>28</v>
      </c>
      <c r="P33">
        <v>25</v>
      </c>
      <c r="Q33">
        <v>41</v>
      </c>
      <c r="R33">
        <v>4476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19</v>
      </c>
      <c r="F34">
        <v>34</v>
      </c>
      <c r="G34">
        <v>21</v>
      </c>
      <c r="H34">
        <v>23</v>
      </c>
      <c r="I34">
        <v>49</v>
      </c>
      <c r="J34">
        <v>4271</v>
      </c>
      <c r="K34">
        <v>31238</v>
      </c>
      <c r="L34">
        <v>3820</v>
      </c>
      <c r="M34">
        <v>3540</v>
      </c>
      <c r="N34">
        <v>28</v>
      </c>
      <c r="O34">
        <v>27</v>
      </c>
      <c r="P34">
        <v>25</v>
      </c>
      <c r="Q34">
        <v>40</v>
      </c>
      <c r="R34">
        <v>4574</v>
      </c>
      <c r="S34">
        <v>24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18</v>
      </c>
      <c r="F35">
        <v>19</v>
      </c>
      <c r="G35">
        <v>20</v>
      </c>
      <c r="H35">
        <v>21</v>
      </c>
      <c r="I35">
        <v>25</v>
      </c>
      <c r="J35">
        <v>4038</v>
      </c>
      <c r="K35">
        <v>30767</v>
      </c>
      <c r="L35">
        <v>3451</v>
      </c>
      <c r="M35">
        <v>3295</v>
      </c>
      <c r="N35">
        <v>24</v>
      </c>
      <c r="O35">
        <v>27</v>
      </c>
      <c r="P35">
        <v>25</v>
      </c>
      <c r="Q35">
        <v>40</v>
      </c>
      <c r="R35">
        <v>4549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12</v>
      </c>
      <c r="E36">
        <v>19</v>
      </c>
      <c r="F36">
        <v>19</v>
      </c>
      <c r="G36">
        <v>20</v>
      </c>
      <c r="H36">
        <v>22</v>
      </c>
      <c r="I36">
        <v>25</v>
      </c>
      <c r="J36">
        <v>4358</v>
      </c>
      <c r="K36">
        <v>31081</v>
      </c>
      <c r="L36">
        <v>3769</v>
      </c>
      <c r="M36">
        <v>3657</v>
      </c>
      <c r="N36">
        <v>24</v>
      </c>
      <c r="O36">
        <v>27</v>
      </c>
      <c r="P36">
        <v>24</v>
      </c>
      <c r="Q36">
        <v>40</v>
      </c>
      <c r="R36">
        <v>4536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19</v>
      </c>
      <c r="F37">
        <v>29</v>
      </c>
      <c r="G37">
        <v>29</v>
      </c>
      <c r="H37">
        <v>21</v>
      </c>
      <c r="I37">
        <v>28</v>
      </c>
      <c r="J37">
        <v>4188</v>
      </c>
      <c r="K37">
        <v>31389</v>
      </c>
      <c r="L37">
        <v>3599</v>
      </c>
      <c r="M37">
        <v>3341</v>
      </c>
      <c r="N37">
        <v>24</v>
      </c>
      <c r="O37">
        <v>27</v>
      </c>
      <c r="P37">
        <v>25</v>
      </c>
      <c r="Q37">
        <v>41</v>
      </c>
      <c r="R37">
        <v>4527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11</v>
      </c>
      <c r="E38">
        <v>21</v>
      </c>
      <c r="F38">
        <v>20</v>
      </c>
      <c r="G38">
        <v>20</v>
      </c>
      <c r="H38">
        <v>45</v>
      </c>
      <c r="I38">
        <v>26</v>
      </c>
      <c r="J38">
        <v>4269</v>
      </c>
      <c r="K38">
        <v>31263</v>
      </c>
      <c r="L38">
        <v>3649</v>
      </c>
      <c r="M38">
        <v>3484</v>
      </c>
      <c r="N38">
        <v>24</v>
      </c>
      <c r="O38">
        <v>27</v>
      </c>
      <c r="P38">
        <v>24</v>
      </c>
      <c r="Q38">
        <v>39</v>
      </c>
      <c r="R38">
        <v>4508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14</v>
      </c>
      <c r="E39">
        <v>18</v>
      </c>
      <c r="F39">
        <v>19</v>
      </c>
      <c r="G39">
        <v>20</v>
      </c>
      <c r="H39">
        <v>21</v>
      </c>
      <c r="I39">
        <v>26</v>
      </c>
      <c r="J39">
        <v>4113</v>
      </c>
      <c r="K39">
        <v>30880</v>
      </c>
      <c r="L39">
        <v>3636</v>
      </c>
      <c r="M39">
        <v>3420</v>
      </c>
      <c r="N39">
        <v>24</v>
      </c>
      <c r="O39">
        <v>27</v>
      </c>
      <c r="P39">
        <v>25</v>
      </c>
      <c r="Q39">
        <v>40</v>
      </c>
      <c r="R39">
        <v>4554</v>
      </c>
      <c r="S39">
        <v>19</v>
      </c>
    </row>
    <row r="40" spans="1:19" x14ac:dyDescent="0.25">
      <c r="A40">
        <v>63</v>
      </c>
      <c r="B40">
        <v>3175.2</v>
      </c>
      <c r="C40">
        <v>63</v>
      </c>
      <c r="D40">
        <v>12</v>
      </c>
      <c r="E40">
        <v>18</v>
      </c>
      <c r="F40">
        <v>19</v>
      </c>
      <c r="G40">
        <v>20</v>
      </c>
      <c r="H40">
        <v>21</v>
      </c>
      <c r="I40">
        <v>25</v>
      </c>
      <c r="J40">
        <v>4588</v>
      </c>
      <c r="K40">
        <v>31574</v>
      </c>
      <c r="L40">
        <v>4100</v>
      </c>
      <c r="M40">
        <v>4035</v>
      </c>
      <c r="N40">
        <v>24</v>
      </c>
      <c r="O40">
        <v>31</v>
      </c>
      <c r="P40">
        <v>25</v>
      </c>
      <c r="Q40">
        <v>78</v>
      </c>
      <c r="R40">
        <v>4590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11</v>
      </c>
      <c r="E41">
        <v>19</v>
      </c>
      <c r="F41">
        <v>19</v>
      </c>
      <c r="G41">
        <v>20</v>
      </c>
      <c r="H41">
        <v>21</v>
      </c>
      <c r="I41">
        <v>25</v>
      </c>
      <c r="J41">
        <v>3950</v>
      </c>
      <c r="K41">
        <v>30649</v>
      </c>
      <c r="L41">
        <v>3442</v>
      </c>
      <c r="M41">
        <v>3209</v>
      </c>
      <c r="N41">
        <v>24</v>
      </c>
      <c r="O41">
        <v>27</v>
      </c>
      <c r="P41">
        <v>25</v>
      </c>
      <c r="Q41">
        <v>39</v>
      </c>
      <c r="R41">
        <v>4515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19</v>
      </c>
      <c r="F42">
        <v>19</v>
      </c>
      <c r="G42">
        <v>20</v>
      </c>
      <c r="H42">
        <v>22</v>
      </c>
      <c r="I42">
        <v>25</v>
      </c>
      <c r="J42">
        <v>4407</v>
      </c>
      <c r="K42">
        <v>31294</v>
      </c>
      <c r="L42">
        <v>3755</v>
      </c>
      <c r="M42">
        <v>3642</v>
      </c>
      <c r="N42">
        <v>24</v>
      </c>
      <c r="O42">
        <v>28</v>
      </c>
      <c r="P42">
        <v>28</v>
      </c>
      <c r="Q42">
        <v>40</v>
      </c>
      <c r="R42">
        <v>4642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12</v>
      </c>
      <c r="E43">
        <v>20</v>
      </c>
      <c r="F43">
        <v>19</v>
      </c>
      <c r="G43">
        <v>20</v>
      </c>
      <c r="H43">
        <v>21</v>
      </c>
      <c r="I43">
        <v>25</v>
      </c>
      <c r="J43">
        <v>4221</v>
      </c>
      <c r="K43">
        <v>31072</v>
      </c>
      <c r="L43">
        <v>3661</v>
      </c>
      <c r="M43">
        <v>3462</v>
      </c>
      <c r="N43">
        <v>24</v>
      </c>
      <c r="O43">
        <v>27</v>
      </c>
      <c r="P43">
        <v>25</v>
      </c>
      <c r="Q43">
        <v>39</v>
      </c>
      <c r="R43">
        <v>4511</v>
      </c>
      <c r="S43">
        <v>55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19</v>
      </c>
      <c r="F44">
        <v>19</v>
      </c>
      <c r="G44">
        <v>20</v>
      </c>
      <c r="H44">
        <v>21</v>
      </c>
      <c r="I44">
        <v>25</v>
      </c>
      <c r="J44">
        <v>4224</v>
      </c>
      <c r="K44">
        <v>31396</v>
      </c>
      <c r="L44">
        <v>3680</v>
      </c>
      <c r="M44">
        <v>3446</v>
      </c>
      <c r="N44">
        <v>24</v>
      </c>
      <c r="O44">
        <v>27</v>
      </c>
      <c r="P44">
        <v>25</v>
      </c>
      <c r="Q44">
        <v>39</v>
      </c>
      <c r="R44">
        <v>4513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13</v>
      </c>
      <c r="E45">
        <v>19</v>
      </c>
      <c r="F45">
        <v>19</v>
      </c>
      <c r="G45">
        <v>20</v>
      </c>
      <c r="H45">
        <v>21</v>
      </c>
      <c r="I45">
        <v>26</v>
      </c>
      <c r="J45">
        <v>4215</v>
      </c>
      <c r="K45">
        <v>30851</v>
      </c>
      <c r="L45">
        <v>3542</v>
      </c>
      <c r="M45">
        <v>3449</v>
      </c>
      <c r="N45">
        <v>24</v>
      </c>
      <c r="O45">
        <v>27</v>
      </c>
      <c r="P45">
        <v>25</v>
      </c>
      <c r="Q45">
        <v>39</v>
      </c>
      <c r="R45">
        <v>4512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11</v>
      </c>
      <c r="E46">
        <v>18</v>
      </c>
      <c r="F46">
        <v>18</v>
      </c>
      <c r="G46">
        <v>20</v>
      </c>
      <c r="H46">
        <v>21</v>
      </c>
      <c r="I46">
        <v>25</v>
      </c>
      <c r="J46">
        <v>4315</v>
      </c>
      <c r="K46">
        <v>31129</v>
      </c>
      <c r="L46">
        <v>3701</v>
      </c>
      <c r="M46">
        <v>3608</v>
      </c>
      <c r="N46">
        <v>24</v>
      </c>
      <c r="O46">
        <v>27</v>
      </c>
      <c r="P46">
        <v>25</v>
      </c>
      <c r="Q46">
        <v>40</v>
      </c>
      <c r="R46">
        <v>4680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11</v>
      </c>
      <c r="E47">
        <v>19</v>
      </c>
      <c r="F47">
        <v>18</v>
      </c>
      <c r="G47">
        <v>20</v>
      </c>
      <c r="H47">
        <v>21</v>
      </c>
      <c r="I47">
        <v>25</v>
      </c>
      <c r="J47">
        <v>4063</v>
      </c>
      <c r="K47">
        <v>30870</v>
      </c>
      <c r="L47">
        <v>3578</v>
      </c>
      <c r="M47">
        <v>3392</v>
      </c>
      <c r="N47">
        <v>24</v>
      </c>
      <c r="O47">
        <v>27</v>
      </c>
      <c r="P47">
        <v>25</v>
      </c>
      <c r="Q47">
        <v>39</v>
      </c>
      <c r="R47">
        <v>4515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18</v>
      </c>
      <c r="F48">
        <v>35</v>
      </c>
      <c r="G48">
        <v>26</v>
      </c>
      <c r="H48">
        <v>21</v>
      </c>
      <c r="I48">
        <v>27</v>
      </c>
      <c r="J48">
        <v>4468</v>
      </c>
      <c r="K48">
        <v>31101</v>
      </c>
      <c r="L48">
        <v>3821</v>
      </c>
      <c r="M48">
        <v>3690</v>
      </c>
      <c r="N48">
        <v>24</v>
      </c>
      <c r="O48">
        <v>27</v>
      </c>
      <c r="P48">
        <v>25</v>
      </c>
      <c r="Q48">
        <v>39</v>
      </c>
      <c r="R48">
        <v>4542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17</v>
      </c>
      <c r="E49">
        <v>19</v>
      </c>
      <c r="F49">
        <v>19</v>
      </c>
      <c r="G49">
        <v>20</v>
      </c>
      <c r="H49">
        <v>21</v>
      </c>
      <c r="I49">
        <v>25</v>
      </c>
      <c r="J49">
        <v>4222</v>
      </c>
      <c r="K49">
        <v>31130</v>
      </c>
      <c r="L49">
        <v>3636</v>
      </c>
      <c r="M49">
        <v>3464</v>
      </c>
      <c r="N49">
        <v>24</v>
      </c>
      <c r="O49">
        <v>27</v>
      </c>
      <c r="P49">
        <v>25</v>
      </c>
      <c r="Q49">
        <v>39</v>
      </c>
      <c r="R49">
        <v>4482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10</v>
      </c>
      <c r="E50">
        <v>19</v>
      </c>
      <c r="F50">
        <v>21</v>
      </c>
      <c r="G50">
        <v>20</v>
      </c>
      <c r="H50">
        <v>21</v>
      </c>
      <c r="I50">
        <v>31</v>
      </c>
      <c r="J50">
        <v>4291</v>
      </c>
      <c r="K50">
        <v>31209</v>
      </c>
      <c r="L50">
        <v>3690</v>
      </c>
      <c r="M50">
        <v>3678</v>
      </c>
      <c r="N50">
        <v>25</v>
      </c>
      <c r="O50">
        <v>27</v>
      </c>
      <c r="P50">
        <v>25</v>
      </c>
      <c r="Q50">
        <v>40</v>
      </c>
      <c r="R50">
        <v>4628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19</v>
      </c>
      <c r="F51">
        <v>22</v>
      </c>
      <c r="G51">
        <v>20</v>
      </c>
      <c r="H51">
        <v>23</v>
      </c>
      <c r="I51">
        <v>26</v>
      </c>
      <c r="J51">
        <v>4342</v>
      </c>
      <c r="K51">
        <v>31148</v>
      </c>
      <c r="L51">
        <v>3706</v>
      </c>
      <c r="M51">
        <v>3683</v>
      </c>
      <c r="N51">
        <v>108</v>
      </c>
      <c r="O51">
        <v>27</v>
      </c>
      <c r="P51">
        <v>38</v>
      </c>
      <c r="Q51">
        <v>40</v>
      </c>
      <c r="R51">
        <v>4602</v>
      </c>
      <c r="S51">
        <v>19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18</v>
      </c>
      <c r="F52">
        <v>18</v>
      </c>
      <c r="G52">
        <v>20</v>
      </c>
      <c r="H52">
        <v>21</v>
      </c>
      <c r="I52">
        <v>25</v>
      </c>
      <c r="J52">
        <v>4200</v>
      </c>
      <c r="K52">
        <v>30796</v>
      </c>
      <c r="L52">
        <v>3564</v>
      </c>
      <c r="M52">
        <v>3412</v>
      </c>
      <c r="N52">
        <v>24</v>
      </c>
      <c r="O52">
        <v>27</v>
      </c>
      <c r="P52">
        <v>24</v>
      </c>
      <c r="Q52">
        <v>39</v>
      </c>
      <c r="R52">
        <v>4499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12</v>
      </c>
      <c r="E53">
        <v>18</v>
      </c>
      <c r="F53">
        <v>18</v>
      </c>
      <c r="G53">
        <v>21</v>
      </c>
      <c r="H53">
        <v>21</v>
      </c>
      <c r="I53">
        <v>25</v>
      </c>
      <c r="J53">
        <v>4346</v>
      </c>
      <c r="K53">
        <v>30770</v>
      </c>
      <c r="L53">
        <v>3713</v>
      </c>
      <c r="M53">
        <v>3671</v>
      </c>
      <c r="N53">
        <v>24</v>
      </c>
      <c r="O53">
        <v>57</v>
      </c>
      <c r="P53">
        <v>25</v>
      </c>
      <c r="Q53">
        <v>39</v>
      </c>
      <c r="R53">
        <v>4567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11</v>
      </c>
      <c r="E54">
        <v>18</v>
      </c>
      <c r="F54">
        <v>19</v>
      </c>
      <c r="G54">
        <v>20</v>
      </c>
      <c r="H54">
        <v>21</v>
      </c>
      <c r="I54">
        <v>41</v>
      </c>
      <c r="J54">
        <v>4310</v>
      </c>
      <c r="K54">
        <v>31262</v>
      </c>
      <c r="L54">
        <v>3704</v>
      </c>
      <c r="M54">
        <v>3571</v>
      </c>
      <c r="N54">
        <v>24</v>
      </c>
      <c r="O54">
        <v>27</v>
      </c>
      <c r="P54">
        <v>25</v>
      </c>
      <c r="Q54">
        <v>47</v>
      </c>
      <c r="R54">
        <v>4455</v>
      </c>
      <c r="S54">
        <v>25</v>
      </c>
    </row>
    <row r="55" spans="1:19" x14ac:dyDescent="0.25">
      <c r="A55">
        <v>48</v>
      </c>
      <c r="B55">
        <v>2419.1999999999998</v>
      </c>
      <c r="C55">
        <v>48</v>
      </c>
      <c r="D55">
        <v>11</v>
      </c>
      <c r="E55">
        <v>19</v>
      </c>
      <c r="F55">
        <v>19</v>
      </c>
      <c r="G55">
        <v>20</v>
      </c>
      <c r="H55">
        <v>24</v>
      </c>
      <c r="I55">
        <v>29</v>
      </c>
      <c r="J55">
        <v>4452</v>
      </c>
      <c r="K55">
        <v>31356</v>
      </c>
      <c r="L55">
        <v>3722</v>
      </c>
      <c r="M55">
        <v>3595</v>
      </c>
      <c r="N55">
        <v>25</v>
      </c>
      <c r="O55">
        <v>27</v>
      </c>
      <c r="P55">
        <v>25</v>
      </c>
      <c r="Q55">
        <v>43</v>
      </c>
      <c r="R55">
        <v>4617</v>
      </c>
      <c r="S55">
        <v>19</v>
      </c>
    </row>
    <row r="56" spans="1:19" x14ac:dyDescent="0.25">
      <c r="A56">
        <v>47</v>
      </c>
      <c r="B56">
        <v>2368.8000000000002</v>
      </c>
      <c r="C56">
        <v>47</v>
      </c>
      <c r="D56">
        <v>25</v>
      </c>
      <c r="E56">
        <v>18</v>
      </c>
      <c r="F56">
        <v>53</v>
      </c>
      <c r="G56">
        <v>20</v>
      </c>
      <c r="H56">
        <v>21</v>
      </c>
      <c r="I56">
        <v>60</v>
      </c>
      <c r="J56">
        <v>4512</v>
      </c>
      <c r="K56">
        <v>32012</v>
      </c>
      <c r="L56">
        <v>3713</v>
      </c>
      <c r="M56">
        <v>3836</v>
      </c>
      <c r="N56">
        <v>24</v>
      </c>
      <c r="O56">
        <v>28</v>
      </c>
      <c r="P56">
        <v>25</v>
      </c>
      <c r="Q56">
        <v>39</v>
      </c>
      <c r="R56">
        <v>4627</v>
      </c>
      <c r="S56">
        <v>19</v>
      </c>
    </row>
    <row r="57" spans="1:19" x14ac:dyDescent="0.25">
      <c r="A57">
        <v>46</v>
      </c>
      <c r="B57">
        <v>2318.4</v>
      </c>
      <c r="C57">
        <v>46</v>
      </c>
      <c r="D57">
        <v>12</v>
      </c>
      <c r="E57">
        <v>21</v>
      </c>
      <c r="F57">
        <v>25</v>
      </c>
      <c r="G57">
        <v>26</v>
      </c>
      <c r="H57">
        <v>21</v>
      </c>
      <c r="I57">
        <v>25</v>
      </c>
      <c r="J57">
        <v>4442</v>
      </c>
      <c r="K57">
        <v>30882</v>
      </c>
      <c r="L57">
        <v>3781</v>
      </c>
      <c r="M57">
        <v>3709</v>
      </c>
      <c r="N57">
        <v>25</v>
      </c>
      <c r="O57">
        <v>30</v>
      </c>
      <c r="P57">
        <v>25</v>
      </c>
      <c r="Q57">
        <v>39</v>
      </c>
      <c r="R57">
        <v>4532</v>
      </c>
      <c r="S57">
        <v>20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19</v>
      </c>
      <c r="F58">
        <v>19</v>
      </c>
      <c r="G58">
        <v>25</v>
      </c>
      <c r="H58">
        <v>22</v>
      </c>
      <c r="I58">
        <v>29</v>
      </c>
      <c r="J58">
        <v>4202</v>
      </c>
      <c r="K58">
        <v>30469</v>
      </c>
      <c r="L58">
        <v>3498</v>
      </c>
      <c r="M58">
        <v>3601</v>
      </c>
      <c r="N58">
        <v>24</v>
      </c>
      <c r="O58">
        <v>27</v>
      </c>
      <c r="P58">
        <v>25</v>
      </c>
      <c r="Q58">
        <v>39</v>
      </c>
      <c r="R58">
        <v>4549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11</v>
      </c>
      <c r="E59">
        <v>19</v>
      </c>
      <c r="F59">
        <v>19</v>
      </c>
      <c r="G59">
        <v>45</v>
      </c>
      <c r="H59">
        <v>42</v>
      </c>
      <c r="I59">
        <v>44</v>
      </c>
      <c r="J59">
        <v>4431</v>
      </c>
      <c r="K59">
        <v>30982</v>
      </c>
      <c r="L59">
        <v>3698</v>
      </c>
      <c r="M59">
        <v>3577</v>
      </c>
      <c r="N59">
        <v>25</v>
      </c>
      <c r="O59">
        <v>65</v>
      </c>
      <c r="P59">
        <v>25</v>
      </c>
      <c r="Q59">
        <v>39</v>
      </c>
      <c r="R59">
        <v>4555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19</v>
      </c>
      <c r="F60">
        <v>18</v>
      </c>
      <c r="G60">
        <v>20</v>
      </c>
      <c r="H60">
        <v>29</v>
      </c>
      <c r="I60">
        <v>25</v>
      </c>
      <c r="J60">
        <v>4118</v>
      </c>
      <c r="K60">
        <v>30509</v>
      </c>
      <c r="L60">
        <v>3475</v>
      </c>
      <c r="M60">
        <v>3352</v>
      </c>
      <c r="N60">
        <v>24</v>
      </c>
      <c r="O60">
        <v>27</v>
      </c>
      <c r="P60">
        <v>27</v>
      </c>
      <c r="Q60">
        <v>38</v>
      </c>
      <c r="R60">
        <v>4503</v>
      </c>
      <c r="S60">
        <v>21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18</v>
      </c>
      <c r="F61">
        <v>19</v>
      </c>
      <c r="G61">
        <v>20</v>
      </c>
      <c r="H61">
        <v>21</v>
      </c>
      <c r="I61">
        <v>25</v>
      </c>
      <c r="J61">
        <v>4413</v>
      </c>
      <c r="K61">
        <v>31057</v>
      </c>
      <c r="L61">
        <v>3579</v>
      </c>
      <c r="M61">
        <v>3671</v>
      </c>
      <c r="N61">
        <v>24</v>
      </c>
      <c r="O61">
        <v>27</v>
      </c>
      <c r="P61">
        <v>27</v>
      </c>
      <c r="Q61">
        <v>38</v>
      </c>
      <c r="R61">
        <v>4641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19</v>
      </c>
      <c r="F62">
        <v>19</v>
      </c>
      <c r="G62">
        <v>21</v>
      </c>
      <c r="H62">
        <v>21</v>
      </c>
      <c r="I62">
        <v>26</v>
      </c>
      <c r="J62">
        <v>4396</v>
      </c>
      <c r="K62">
        <v>31091</v>
      </c>
      <c r="L62">
        <v>3746</v>
      </c>
      <c r="M62">
        <v>3698</v>
      </c>
      <c r="N62">
        <v>25</v>
      </c>
      <c r="O62">
        <v>29</v>
      </c>
      <c r="P62">
        <v>25</v>
      </c>
      <c r="Q62">
        <v>39</v>
      </c>
      <c r="R62">
        <v>4459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12</v>
      </c>
      <c r="E63">
        <v>19</v>
      </c>
      <c r="F63">
        <v>25</v>
      </c>
      <c r="G63">
        <v>21</v>
      </c>
      <c r="H63">
        <v>21</v>
      </c>
      <c r="I63">
        <v>25</v>
      </c>
      <c r="J63">
        <v>4537</v>
      </c>
      <c r="K63">
        <v>31141</v>
      </c>
      <c r="L63">
        <v>3763</v>
      </c>
      <c r="M63">
        <v>3908</v>
      </c>
      <c r="N63">
        <v>24</v>
      </c>
      <c r="O63">
        <v>27</v>
      </c>
      <c r="P63">
        <v>26</v>
      </c>
      <c r="Q63">
        <v>40</v>
      </c>
      <c r="R63">
        <v>4548</v>
      </c>
      <c r="S63">
        <v>25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19</v>
      </c>
      <c r="F64">
        <v>35</v>
      </c>
      <c r="G64">
        <v>36</v>
      </c>
      <c r="H64">
        <v>41</v>
      </c>
      <c r="I64">
        <v>25</v>
      </c>
      <c r="J64">
        <v>4557</v>
      </c>
      <c r="K64">
        <v>30958</v>
      </c>
      <c r="L64">
        <v>3801</v>
      </c>
      <c r="M64">
        <v>3866</v>
      </c>
      <c r="N64">
        <v>25</v>
      </c>
      <c r="O64">
        <v>28</v>
      </c>
      <c r="P64">
        <v>25</v>
      </c>
      <c r="Q64">
        <v>78</v>
      </c>
      <c r="R64">
        <v>4617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18</v>
      </c>
      <c r="F65">
        <v>18</v>
      </c>
      <c r="G65">
        <v>20</v>
      </c>
      <c r="H65">
        <v>45</v>
      </c>
      <c r="I65">
        <v>48</v>
      </c>
      <c r="J65">
        <v>4231</v>
      </c>
      <c r="K65">
        <v>30897</v>
      </c>
      <c r="L65">
        <v>3527</v>
      </c>
      <c r="M65">
        <v>3575</v>
      </c>
      <c r="N65">
        <v>24</v>
      </c>
      <c r="O65">
        <v>27</v>
      </c>
      <c r="P65">
        <v>25</v>
      </c>
      <c r="Q65">
        <v>38</v>
      </c>
      <c r="R65">
        <v>4433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19</v>
      </c>
      <c r="F66">
        <v>19</v>
      </c>
      <c r="G66">
        <v>20</v>
      </c>
      <c r="H66">
        <v>21</v>
      </c>
      <c r="I66">
        <v>26</v>
      </c>
      <c r="J66">
        <v>4645</v>
      </c>
      <c r="K66">
        <v>31072</v>
      </c>
      <c r="L66">
        <v>3806</v>
      </c>
      <c r="M66">
        <v>3953</v>
      </c>
      <c r="N66">
        <v>24</v>
      </c>
      <c r="O66">
        <v>27</v>
      </c>
      <c r="P66">
        <v>25</v>
      </c>
      <c r="Q66">
        <v>38</v>
      </c>
      <c r="R66">
        <v>4581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19</v>
      </c>
      <c r="F67">
        <v>19</v>
      </c>
      <c r="G67">
        <v>24</v>
      </c>
      <c r="H67">
        <v>22</v>
      </c>
      <c r="I67">
        <v>26</v>
      </c>
      <c r="J67">
        <v>4487</v>
      </c>
      <c r="K67">
        <v>31018</v>
      </c>
      <c r="L67">
        <v>3717</v>
      </c>
      <c r="M67">
        <v>3714</v>
      </c>
      <c r="N67">
        <v>27</v>
      </c>
      <c r="O67">
        <v>29</v>
      </c>
      <c r="P67">
        <v>26</v>
      </c>
      <c r="Q67">
        <v>38</v>
      </c>
      <c r="R67">
        <v>4549</v>
      </c>
      <c r="S67">
        <v>24</v>
      </c>
    </row>
    <row r="68" spans="1:19" x14ac:dyDescent="0.25">
      <c r="A68">
        <v>35</v>
      </c>
      <c r="B68">
        <v>1764</v>
      </c>
      <c r="C68">
        <v>35</v>
      </c>
      <c r="D68">
        <v>18</v>
      </c>
      <c r="E68">
        <v>18</v>
      </c>
      <c r="F68">
        <v>20</v>
      </c>
      <c r="G68">
        <v>20</v>
      </c>
      <c r="H68">
        <v>26</v>
      </c>
      <c r="I68">
        <v>29</v>
      </c>
      <c r="J68">
        <v>4448</v>
      </c>
      <c r="K68">
        <v>30854</v>
      </c>
      <c r="L68">
        <v>3685</v>
      </c>
      <c r="M68">
        <v>3765</v>
      </c>
      <c r="N68">
        <v>24</v>
      </c>
      <c r="O68">
        <v>27</v>
      </c>
      <c r="P68">
        <v>25</v>
      </c>
      <c r="Q68">
        <v>41</v>
      </c>
      <c r="R68">
        <v>4646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29</v>
      </c>
      <c r="F69">
        <v>30</v>
      </c>
      <c r="G69">
        <v>20</v>
      </c>
      <c r="H69">
        <v>21</v>
      </c>
      <c r="I69">
        <v>25</v>
      </c>
      <c r="J69">
        <v>4520</v>
      </c>
      <c r="K69">
        <v>31392</v>
      </c>
      <c r="L69">
        <v>3705</v>
      </c>
      <c r="M69">
        <v>3826</v>
      </c>
      <c r="N69">
        <v>24</v>
      </c>
      <c r="O69">
        <v>27</v>
      </c>
      <c r="P69">
        <v>24</v>
      </c>
      <c r="Q69">
        <v>42</v>
      </c>
      <c r="R69">
        <v>4579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41</v>
      </c>
      <c r="F70">
        <v>41</v>
      </c>
      <c r="G70">
        <v>20</v>
      </c>
      <c r="H70">
        <v>21</v>
      </c>
      <c r="I70">
        <v>25</v>
      </c>
      <c r="J70">
        <v>4339</v>
      </c>
      <c r="K70">
        <v>30445</v>
      </c>
      <c r="L70">
        <v>3487</v>
      </c>
      <c r="M70">
        <v>3561</v>
      </c>
      <c r="N70">
        <v>24</v>
      </c>
      <c r="O70">
        <v>27</v>
      </c>
      <c r="P70">
        <v>67</v>
      </c>
      <c r="Q70">
        <v>37</v>
      </c>
      <c r="R70">
        <v>4441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11</v>
      </c>
      <c r="E71">
        <v>18</v>
      </c>
      <c r="F71">
        <v>19</v>
      </c>
      <c r="G71">
        <v>20</v>
      </c>
      <c r="H71">
        <v>21</v>
      </c>
      <c r="I71">
        <v>25</v>
      </c>
      <c r="J71">
        <v>4464</v>
      </c>
      <c r="K71">
        <v>30697</v>
      </c>
      <c r="L71">
        <v>3589</v>
      </c>
      <c r="M71">
        <v>3633</v>
      </c>
      <c r="N71">
        <v>24</v>
      </c>
      <c r="O71">
        <v>27</v>
      </c>
      <c r="P71">
        <v>25</v>
      </c>
      <c r="Q71">
        <v>37</v>
      </c>
      <c r="R71">
        <v>4558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17</v>
      </c>
      <c r="E72">
        <v>18</v>
      </c>
      <c r="F72">
        <v>44</v>
      </c>
      <c r="G72">
        <v>20</v>
      </c>
      <c r="H72">
        <v>44</v>
      </c>
      <c r="I72">
        <v>25</v>
      </c>
      <c r="J72">
        <v>4297</v>
      </c>
      <c r="K72">
        <v>30467</v>
      </c>
      <c r="L72">
        <v>3545</v>
      </c>
      <c r="M72">
        <v>3612</v>
      </c>
      <c r="N72">
        <v>26</v>
      </c>
      <c r="O72">
        <v>27</v>
      </c>
      <c r="P72">
        <v>26</v>
      </c>
      <c r="Q72">
        <v>37</v>
      </c>
      <c r="R72">
        <v>4545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19</v>
      </c>
      <c r="F73">
        <v>20</v>
      </c>
      <c r="G73">
        <v>20</v>
      </c>
      <c r="H73">
        <v>21</v>
      </c>
      <c r="I73">
        <v>26</v>
      </c>
      <c r="J73">
        <v>4308</v>
      </c>
      <c r="K73">
        <v>30617</v>
      </c>
      <c r="L73">
        <v>3560</v>
      </c>
      <c r="M73">
        <v>3559</v>
      </c>
      <c r="N73">
        <v>24</v>
      </c>
      <c r="O73">
        <v>27</v>
      </c>
      <c r="P73">
        <v>25</v>
      </c>
      <c r="Q73">
        <v>36</v>
      </c>
      <c r="R73">
        <v>4530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13</v>
      </c>
      <c r="E74">
        <v>21</v>
      </c>
      <c r="F74">
        <v>24</v>
      </c>
      <c r="G74">
        <v>20</v>
      </c>
      <c r="H74">
        <v>21</v>
      </c>
      <c r="I74">
        <v>25</v>
      </c>
      <c r="J74">
        <v>4552</v>
      </c>
      <c r="K74">
        <v>30825</v>
      </c>
      <c r="L74">
        <v>3726</v>
      </c>
      <c r="M74">
        <v>3801</v>
      </c>
      <c r="N74">
        <v>31</v>
      </c>
      <c r="O74">
        <v>30</v>
      </c>
      <c r="P74">
        <v>25</v>
      </c>
      <c r="Q74">
        <v>36</v>
      </c>
      <c r="R74">
        <v>4508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12</v>
      </c>
      <c r="E75">
        <v>19</v>
      </c>
      <c r="F75">
        <v>21</v>
      </c>
      <c r="G75">
        <v>20</v>
      </c>
      <c r="H75">
        <v>38</v>
      </c>
      <c r="I75">
        <v>25</v>
      </c>
      <c r="J75">
        <v>4386</v>
      </c>
      <c r="K75">
        <v>30655</v>
      </c>
      <c r="L75">
        <v>3532</v>
      </c>
      <c r="M75">
        <v>3633</v>
      </c>
      <c r="N75">
        <v>24</v>
      </c>
      <c r="O75">
        <v>27</v>
      </c>
      <c r="P75">
        <v>25</v>
      </c>
      <c r="Q75">
        <v>43</v>
      </c>
      <c r="R75">
        <v>4664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14</v>
      </c>
      <c r="E76">
        <v>37</v>
      </c>
      <c r="F76">
        <v>20</v>
      </c>
      <c r="G76">
        <v>40</v>
      </c>
      <c r="H76">
        <v>38</v>
      </c>
      <c r="I76">
        <v>26</v>
      </c>
      <c r="J76">
        <v>4308</v>
      </c>
      <c r="K76">
        <v>31014</v>
      </c>
      <c r="L76">
        <v>3586</v>
      </c>
      <c r="M76">
        <v>3550</v>
      </c>
      <c r="N76">
        <v>24</v>
      </c>
      <c r="O76">
        <v>27</v>
      </c>
      <c r="P76">
        <v>25</v>
      </c>
      <c r="Q76">
        <v>36</v>
      </c>
      <c r="R76">
        <v>4470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18</v>
      </c>
      <c r="F77">
        <v>19</v>
      </c>
      <c r="G77">
        <v>21</v>
      </c>
      <c r="H77">
        <v>21</v>
      </c>
      <c r="I77">
        <v>26</v>
      </c>
      <c r="J77">
        <v>4550</v>
      </c>
      <c r="K77">
        <v>31055</v>
      </c>
      <c r="L77">
        <v>3810</v>
      </c>
      <c r="M77">
        <v>3933</v>
      </c>
      <c r="N77">
        <v>24</v>
      </c>
      <c r="O77">
        <v>27</v>
      </c>
      <c r="P77">
        <v>25</v>
      </c>
      <c r="Q77">
        <v>36</v>
      </c>
      <c r="R77">
        <v>4592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11</v>
      </c>
      <c r="E78">
        <v>18</v>
      </c>
      <c r="F78">
        <v>19</v>
      </c>
      <c r="G78">
        <v>22</v>
      </c>
      <c r="H78">
        <v>21</v>
      </c>
      <c r="I78">
        <v>53</v>
      </c>
      <c r="J78">
        <v>4485</v>
      </c>
      <c r="K78">
        <v>30663</v>
      </c>
      <c r="L78">
        <v>3556</v>
      </c>
      <c r="M78">
        <v>3604</v>
      </c>
      <c r="N78">
        <v>24</v>
      </c>
      <c r="O78">
        <v>27</v>
      </c>
      <c r="P78">
        <v>25</v>
      </c>
      <c r="Q78">
        <v>36</v>
      </c>
      <c r="R78">
        <v>4391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11</v>
      </c>
      <c r="E79">
        <v>18</v>
      </c>
      <c r="F79">
        <v>18</v>
      </c>
      <c r="G79">
        <v>20</v>
      </c>
      <c r="H79">
        <v>23</v>
      </c>
      <c r="I79">
        <v>25</v>
      </c>
      <c r="J79">
        <v>4467</v>
      </c>
      <c r="K79">
        <v>30860</v>
      </c>
      <c r="L79">
        <v>3520</v>
      </c>
      <c r="M79">
        <v>3658</v>
      </c>
      <c r="N79">
        <v>24</v>
      </c>
      <c r="O79">
        <v>27</v>
      </c>
      <c r="P79">
        <v>25</v>
      </c>
      <c r="Q79">
        <v>37</v>
      </c>
      <c r="R79">
        <v>4684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41</v>
      </c>
      <c r="F80">
        <v>41</v>
      </c>
      <c r="G80">
        <v>20</v>
      </c>
      <c r="H80">
        <v>22</v>
      </c>
      <c r="I80">
        <v>25</v>
      </c>
      <c r="J80">
        <v>4370</v>
      </c>
      <c r="K80">
        <v>30334</v>
      </c>
      <c r="L80">
        <v>3515</v>
      </c>
      <c r="M80">
        <v>3671</v>
      </c>
      <c r="N80">
        <v>26</v>
      </c>
      <c r="O80">
        <v>29</v>
      </c>
      <c r="P80">
        <v>54</v>
      </c>
      <c r="Q80">
        <v>37</v>
      </c>
      <c r="R80">
        <v>4516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18</v>
      </c>
      <c r="F81">
        <v>20</v>
      </c>
      <c r="G81">
        <v>21</v>
      </c>
      <c r="H81">
        <v>21</v>
      </c>
      <c r="I81">
        <v>28</v>
      </c>
      <c r="J81">
        <v>4531</v>
      </c>
      <c r="K81">
        <v>30728</v>
      </c>
      <c r="L81">
        <v>3592</v>
      </c>
      <c r="M81">
        <v>3746</v>
      </c>
      <c r="N81">
        <v>24</v>
      </c>
      <c r="O81">
        <v>27</v>
      </c>
      <c r="P81">
        <v>25</v>
      </c>
      <c r="Q81">
        <v>36</v>
      </c>
      <c r="R81">
        <v>4646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11</v>
      </c>
      <c r="E82">
        <v>17</v>
      </c>
      <c r="F82">
        <v>26</v>
      </c>
      <c r="G82">
        <v>20</v>
      </c>
      <c r="H82">
        <v>21</v>
      </c>
      <c r="I82">
        <v>26</v>
      </c>
      <c r="J82">
        <v>4432</v>
      </c>
      <c r="K82">
        <v>30552</v>
      </c>
      <c r="L82">
        <v>3656</v>
      </c>
      <c r="M82">
        <v>3752</v>
      </c>
      <c r="N82">
        <v>24</v>
      </c>
      <c r="O82">
        <v>27</v>
      </c>
      <c r="P82">
        <v>25</v>
      </c>
      <c r="Q82">
        <v>37</v>
      </c>
      <c r="R82">
        <v>4625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21</v>
      </c>
      <c r="F83">
        <v>40</v>
      </c>
      <c r="G83">
        <v>40</v>
      </c>
      <c r="H83">
        <v>21</v>
      </c>
      <c r="I83">
        <v>26</v>
      </c>
      <c r="J83">
        <v>4614</v>
      </c>
      <c r="K83">
        <v>30248</v>
      </c>
      <c r="L83">
        <v>3712</v>
      </c>
      <c r="M83">
        <v>3941</v>
      </c>
      <c r="N83">
        <v>24</v>
      </c>
      <c r="O83">
        <v>28</v>
      </c>
      <c r="P83">
        <v>25</v>
      </c>
      <c r="Q83">
        <v>39</v>
      </c>
      <c r="R83">
        <v>4567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18</v>
      </c>
      <c r="F84">
        <v>18</v>
      </c>
      <c r="G84">
        <v>21</v>
      </c>
      <c r="H84">
        <v>21</v>
      </c>
      <c r="I84">
        <v>28</v>
      </c>
      <c r="J84">
        <v>4471</v>
      </c>
      <c r="K84">
        <v>30773</v>
      </c>
      <c r="L84">
        <v>3561</v>
      </c>
      <c r="M84">
        <v>3749</v>
      </c>
      <c r="N84">
        <v>24</v>
      </c>
      <c r="O84">
        <v>27</v>
      </c>
      <c r="P84">
        <v>25</v>
      </c>
      <c r="Q84">
        <v>36</v>
      </c>
      <c r="R84">
        <v>4526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13</v>
      </c>
      <c r="E85">
        <v>19</v>
      </c>
      <c r="F85">
        <v>19</v>
      </c>
      <c r="G85">
        <v>20</v>
      </c>
      <c r="H85">
        <v>37</v>
      </c>
      <c r="I85">
        <v>25</v>
      </c>
      <c r="J85">
        <v>4568</v>
      </c>
      <c r="K85">
        <v>30631</v>
      </c>
      <c r="L85">
        <v>3629</v>
      </c>
      <c r="M85">
        <v>3787</v>
      </c>
      <c r="N85">
        <v>24</v>
      </c>
      <c r="O85">
        <v>27</v>
      </c>
      <c r="P85">
        <v>24</v>
      </c>
      <c r="Q85">
        <v>36</v>
      </c>
      <c r="R85">
        <v>4531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21</v>
      </c>
      <c r="F86">
        <v>20</v>
      </c>
      <c r="G86">
        <v>20</v>
      </c>
      <c r="H86">
        <v>21</v>
      </c>
      <c r="I86">
        <v>25</v>
      </c>
      <c r="J86">
        <v>4611</v>
      </c>
      <c r="K86">
        <v>30826</v>
      </c>
      <c r="L86">
        <v>3707</v>
      </c>
      <c r="M86">
        <v>3954</v>
      </c>
      <c r="N86">
        <v>28</v>
      </c>
      <c r="O86">
        <v>27</v>
      </c>
      <c r="P86">
        <v>25</v>
      </c>
      <c r="Q86">
        <v>36</v>
      </c>
      <c r="R86">
        <v>4666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12</v>
      </c>
      <c r="E87">
        <v>18</v>
      </c>
      <c r="F87">
        <v>18</v>
      </c>
      <c r="G87">
        <v>20</v>
      </c>
      <c r="H87">
        <v>21</v>
      </c>
      <c r="I87">
        <v>25</v>
      </c>
      <c r="J87">
        <v>4448</v>
      </c>
      <c r="K87">
        <v>30551</v>
      </c>
      <c r="L87">
        <v>3564</v>
      </c>
      <c r="M87">
        <v>3705</v>
      </c>
      <c r="N87">
        <v>24</v>
      </c>
      <c r="O87">
        <v>27</v>
      </c>
      <c r="P87">
        <v>25</v>
      </c>
      <c r="Q87">
        <v>71</v>
      </c>
      <c r="R87">
        <v>4555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11</v>
      </c>
      <c r="E88">
        <v>18</v>
      </c>
      <c r="F88">
        <v>41</v>
      </c>
      <c r="G88">
        <v>20</v>
      </c>
      <c r="H88">
        <v>21</v>
      </c>
      <c r="I88">
        <v>46</v>
      </c>
      <c r="J88">
        <v>4662</v>
      </c>
      <c r="K88">
        <v>31119</v>
      </c>
      <c r="L88">
        <v>3772</v>
      </c>
      <c r="M88">
        <v>3947</v>
      </c>
      <c r="N88">
        <v>24</v>
      </c>
      <c r="O88">
        <v>27</v>
      </c>
      <c r="P88">
        <v>25</v>
      </c>
      <c r="Q88">
        <v>36</v>
      </c>
      <c r="R88">
        <v>4558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12</v>
      </c>
      <c r="E89">
        <v>18</v>
      </c>
      <c r="F89">
        <v>18</v>
      </c>
      <c r="G89">
        <v>21</v>
      </c>
      <c r="H89">
        <v>21</v>
      </c>
      <c r="I89">
        <v>26</v>
      </c>
      <c r="J89">
        <v>4769</v>
      </c>
      <c r="K89">
        <v>30259</v>
      </c>
      <c r="L89">
        <v>3845</v>
      </c>
      <c r="M89">
        <v>4071</v>
      </c>
      <c r="N89">
        <v>26</v>
      </c>
      <c r="O89">
        <v>27</v>
      </c>
      <c r="P89">
        <v>26</v>
      </c>
      <c r="Q89">
        <v>37</v>
      </c>
      <c r="R89">
        <v>4530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10</v>
      </c>
      <c r="E90">
        <v>18</v>
      </c>
      <c r="F90">
        <v>18</v>
      </c>
      <c r="G90">
        <v>23</v>
      </c>
      <c r="H90">
        <v>21</v>
      </c>
      <c r="I90">
        <v>25</v>
      </c>
      <c r="J90">
        <v>4483</v>
      </c>
      <c r="K90">
        <v>30114</v>
      </c>
      <c r="L90">
        <v>3555</v>
      </c>
      <c r="M90">
        <v>3753</v>
      </c>
      <c r="N90">
        <v>24</v>
      </c>
      <c r="O90">
        <v>27</v>
      </c>
      <c r="P90">
        <v>25</v>
      </c>
      <c r="Q90">
        <v>36</v>
      </c>
      <c r="R90">
        <v>4507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12</v>
      </c>
      <c r="E91">
        <v>18</v>
      </c>
      <c r="F91">
        <v>18</v>
      </c>
      <c r="G91">
        <v>20</v>
      </c>
      <c r="H91">
        <v>20</v>
      </c>
      <c r="I91">
        <v>28</v>
      </c>
      <c r="J91">
        <v>4605</v>
      </c>
      <c r="K91">
        <v>30188</v>
      </c>
      <c r="L91">
        <v>3780</v>
      </c>
      <c r="M91">
        <v>3968</v>
      </c>
      <c r="N91">
        <v>25</v>
      </c>
      <c r="O91">
        <v>28</v>
      </c>
      <c r="P91">
        <v>25</v>
      </c>
      <c r="Q91">
        <v>36</v>
      </c>
      <c r="R91">
        <v>4621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11</v>
      </c>
      <c r="E92">
        <v>21</v>
      </c>
      <c r="F92">
        <v>18</v>
      </c>
      <c r="G92">
        <v>32</v>
      </c>
      <c r="H92">
        <v>33</v>
      </c>
      <c r="I92">
        <v>26</v>
      </c>
      <c r="J92">
        <v>4474</v>
      </c>
      <c r="K92">
        <v>30449</v>
      </c>
      <c r="L92">
        <v>3590</v>
      </c>
      <c r="M92">
        <v>3759</v>
      </c>
      <c r="N92">
        <v>24</v>
      </c>
      <c r="O92">
        <v>28</v>
      </c>
      <c r="P92">
        <v>25</v>
      </c>
      <c r="Q92">
        <v>37</v>
      </c>
      <c r="R92">
        <v>4456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11</v>
      </c>
      <c r="E93">
        <v>18</v>
      </c>
      <c r="F93">
        <v>18</v>
      </c>
      <c r="G93">
        <v>44</v>
      </c>
      <c r="H93">
        <v>22</v>
      </c>
      <c r="I93">
        <v>49</v>
      </c>
      <c r="J93">
        <v>4679</v>
      </c>
      <c r="K93">
        <v>30324</v>
      </c>
      <c r="L93">
        <v>3851</v>
      </c>
      <c r="M93">
        <v>4023</v>
      </c>
      <c r="N93">
        <v>24</v>
      </c>
      <c r="O93">
        <v>27</v>
      </c>
      <c r="P93">
        <v>25</v>
      </c>
      <c r="Q93">
        <v>36</v>
      </c>
      <c r="R93">
        <v>4712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19</v>
      </c>
      <c r="F94">
        <v>19</v>
      </c>
      <c r="G94">
        <v>29</v>
      </c>
      <c r="H94">
        <v>21</v>
      </c>
      <c r="I94">
        <v>27</v>
      </c>
      <c r="J94">
        <v>4383</v>
      </c>
      <c r="K94">
        <v>29716</v>
      </c>
      <c r="L94">
        <v>3523</v>
      </c>
      <c r="M94">
        <v>3703</v>
      </c>
      <c r="N94">
        <v>24</v>
      </c>
      <c r="O94">
        <v>27</v>
      </c>
      <c r="P94">
        <v>25</v>
      </c>
      <c r="Q94">
        <v>36</v>
      </c>
      <c r="R94">
        <v>4591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10</v>
      </c>
      <c r="E95">
        <v>18</v>
      </c>
      <c r="F95">
        <v>19</v>
      </c>
      <c r="G95">
        <v>21</v>
      </c>
      <c r="H95">
        <v>20</v>
      </c>
      <c r="I95">
        <v>26</v>
      </c>
      <c r="J95">
        <v>4456</v>
      </c>
      <c r="K95">
        <v>30642</v>
      </c>
      <c r="L95">
        <v>3560</v>
      </c>
      <c r="M95">
        <v>3667</v>
      </c>
      <c r="N95">
        <v>24</v>
      </c>
      <c r="O95">
        <v>28</v>
      </c>
      <c r="P95">
        <v>25</v>
      </c>
      <c r="Q95">
        <v>36</v>
      </c>
      <c r="R95">
        <v>4591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19</v>
      </c>
      <c r="F96">
        <v>19</v>
      </c>
      <c r="G96">
        <v>19</v>
      </c>
      <c r="H96">
        <v>20</v>
      </c>
      <c r="I96">
        <v>25</v>
      </c>
      <c r="J96">
        <v>4571</v>
      </c>
      <c r="K96">
        <v>30598</v>
      </c>
      <c r="L96">
        <v>3824</v>
      </c>
      <c r="M96">
        <v>3818</v>
      </c>
      <c r="N96">
        <v>24</v>
      </c>
      <c r="O96">
        <v>61</v>
      </c>
      <c r="P96">
        <v>29</v>
      </c>
      <c r="Q96">
        <v>35</v>
      </c>
      <c r="R96">
        <v>4560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11</v>
      </c>
      <c r="E97">
        <v>29</v>
      </c>
      <c r="F97">
        <v>30</v>
      </c>
      <c r="G97">
        <v>19</v>
      </c>
      <c r="H97">
        <v>31</v>
      </c>
      <c r="I97">
        <v>32</v>
      </c>
      <c r="J97">
        <v>4587</v>
      </c>
      <c r="K97">
        <v>30759</v>
      </c>
      <c r="L97">
        <v>3743</v>
      </c>
      <c r="M97">
        <v>3782</v>
      </c>
      <c r="N97">
        <v>45</v>
      </c>
      <c r="O97">
        <v>33</v>
      </c>
      <c r="P97">
        <v>28</v>
      </c>
      <c r="Q97">
        <v>56</v>
      </c>
      <c r="R97">
        <v>4528</v>
      </c>
      <c r="S97">
        <v>22</v>
      </c>
    </row>
    <row r="98" spans="1:19" x14ac:dyDescent="0.25">
      <c r="A98">
        <v>5</v>
      </c>
      <c r="B98">
        <v>252</v>
      </c>
      <c r="C98">
        <v>5</v>
      </c>
      <c r="D98">
        <v>10</v>
      </c>
      <c r="E98">
        <v>19</v>
      </c>
      <c r="F98">
        <v>36</v>
      </c>
      <c r="G98">
        <v>19</v>
      </c>
      <c r="H98">
        <v>20</v>
      </c>
      <c r="I98">
        <v>26</v>
      </c>
      <c r="J98">
        <v>4648</v>
      </c>
      <c r="K98">
        <v>30422</v>
      </c>
      <c r="L98">
        <v>3873</v>
      </c>
      <c r="M98">
        <v>3832</v>
      </c>
      <c r="N98">
        <v>24</v>
      </c>
      <c r="O98">
        <v>27</v>
      </c>
      <c r="P98">
        <v>25</v>
      </c>
      <c r="Q98">
        <v>35</v>
      </c>
      <c r="R98">
        <v>4667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11</v>
      </c>
      <c r="E99">
        <v>17</v>
      </c>
      <c r="F99">
        <v>18</v>
      </c>
      <c r="G99">
        <v>36</v>
      </c>
      <c r="H99">
        <v>36</v>
      </c>
      <c r="I99">
        <v>26</v>
      </c>
      <c r="J99">
        <v>4550</v>
      </c>
      <c r="K99">
        <v>29543</v>
      </c>
      <c r="L99">
        <v>3670</v>
      </c>
      <c r="M99">
        <v>3628</v>
      </c>
      <c r="N99">
        <v>24</v>
      </c>
      <c r="O99">
        <v>29</v>
      </c>
      <c r="P99">
        <v>25</v>
      </c>
      <c r="Q99">
        <v>35</v>
      </c>
      <c r="R99">
        <v>4509</v>
      </c>
      <c r="S99">
        <v>20</v>
      </c>
    </row>
    <row r="100" spans="1:19" x14ac:dyDescent="0.25">
      <c r="A100">
        <v>3</v>
      </c>
      <c r="B100">
        <v>151.19999999999999</v>
      </c>
      <c r="C100">
        <v>3</v>
      </c>
      <c r="D100">
        <v>12</v>
      </c>
      <c r="E100">
        <v>20</v>
      </c>
      <c r="F100">
        <v>18</v>
      </c>
      <c r="G100">
        <v>19</v>
      </c>
      <c r="H100">
        <v>20</v>
      </c>
      <c r="I100">
        <v>28</v>
      </c>
      <c r="J100">
        <v>4722</v>
      </c>
      <c r="K100">
        <v>29142</v>
      </c>
      <c r="L100">
        <v>3923</v>
      </c>
      <c r="M100">
        <v>3856</v>
      </c>
      <c r="N100">
        <v>24</v>
      </c>
      <c r="O100">
        <v>27</v>
      </c>
      <c r="P100">
        <v>25</v>
      </c>
      <c r="Q100">
        <v>35</v>
      </c>
      <c r="R100">
        <v>4605</v>
      </c>
      <c r="S100">
        <v>19</v>
      </c>
    </row>
    <row r="101" spans="1:19" x14ac:dyDescent="0.25">
      <c r="A101">
        <v>2</v>
      </c>
      <c r="B101">
        <v>100.8</v>
      </c>
      <c r="C101">
        <v>2</v>
      </c>
      <c r="D101">
        <v>19</v>
      </c>
      <c r="E101">
        <v>19</v>
      </c>
      <c r="F101">
        <v>23</v>
      </c>
      <c r="G101">
        <v>24</v>
      </c>
      <c r="H101">
        <v>20</v>
      </c>
      <c r="I101">
        <v>25</v>
      </c>
      <c r="J101">
        <v>4299</v>
      </c>
      <c r="K101">
        <v>29011</v>
      </c>
      <c r="L101">
        <v>3568</v>
      </c>
      <c r="M101">
        <v>3506</v>
      </c>
      <c r="N101">
        <v>24</v>
      </c>
      <c r="O101">
        <v>31</v>
      </c>
      <c r="P101">
        <v>56</v>
      </c>
      <c r="Q101">
        <v>35</v>
      </c>
      <c r="R101">
        <v>4497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10</v>
      </c>
      <c r="E102">
        <v>18</v>
      </c>
      <c r="F102">
        <v>20</v>
      </c>
      <c r="G102">
        <v>20</v>
      </c>
      <c r="H102">
        <v>31</v>
      </c>
      <c r="I102">
        <v>39</v>
      </c>
      <c r="J102">
        <v>4810</v>
      </c>
      <c r="K102">
        <v>28897</v>
      </c>
      <c r="L102">
        <v>4405</v>
      </c>
      <c r="M102">
        <v>4365</v>
      </c>
      <c r="N102">
        <v>29</v>
      </c>
      <c r="O102">
        <v>39</v>
      </c>
      <c r="P102">
        <v>25</v>
      </c>
      <c r="Q102">
        <v>42</v>
      </c>
      <c r="R102">
        <v>4967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2023-01-26T05:05:29Z</dcterms:modified>
</cp:coreProperties>
</file>