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7-4-w-230106084758.136, T16d-7!, Mod 4, PpO 100, α 100, d 1, D% 10\"/>
    </mc:Choice>
  </mc:AlternateContent>
  <xr:revisionPtr revIDLastSave="0" documentId="13_ncr:1_{866B6787-E40C-4A33-9C0E-EEF22CC275B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G12" i="18"/>
  <c r="G13" i="18" s="1"/>
  <c r="H12" i="18"/>
  <c r="H13" i="18" s="1"/>
  <c r="H15" i="18" s="1"/>
  <c r="I12" i="18"/>
  <c r="I13" i="18" s="1"/>
  <c r="I15" i="18" s="1"/>
  <c r="J12" i="18"/>
  <c r="J13" i="18" s="1"/>
  <c r="K12" i="18"/>
  <c r="K13" i="18" s="1"/>
  <c r="L12" i="18"/>
  <c r="L13" i="18" s="1"/>
  <c r="M12" i="18"/>
  <c r="M13" i="18" s="1"/>
  <c r="N12" i="18"/>
  <c r="N13" i="18" s="1"/>
  <c r="N15" i="18" s="1"/>
  <c r="O12" i="18"/>
  <c r="O13" i="18" s="1"/>
  <c r="O15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R15" i="18" l="1"/>
  <c r="L15" i="18"/>
  <c r="F15" i="18"/>
  <c r="M15" i="18"/>
  <c r="G15" i="18"/>
  <c r="Q15" i="18"/>
  <c r="K15" i="18"/>
  <c r="E15" i="18"/>
  <c r="P15" i="18"/>
  <c r="J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<sst xmlns="http://schemas.openxmlformats.org/spreadsheetml/2006/main" count="36" uniqueCount="35">
  <si>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</si>
  <si>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</si>
  <si>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</si>
  <si>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</si>
  <si>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</si>
  <si>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</si>
  <si>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</si>
  <si>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</si>
  <si>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</si>
  <si>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</si>
  <si>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</si>
  <si>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</si>
  <si>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</si>
  <si>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</si>
  <si>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</si>
  <si>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</si>
  <si>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1(0 1 2 3 4 6 5)</t>
  </si>
  <si>
    <t xml:space="preserve"> 100(0 1 6 2 5 3 4)</t>
  </si>
  <si>
    <t xml:space="preserve"> 200(0 2 5 3 4 1 6)</t>
  </si>
  <si>
    <t xml:space="preserve"> 300(0 3 4 5 1 2 6)</t>
  </si>
  <si>
    <t>H-Axis</t>
  </si>
  <si>
    <t xml:space="preserve"> Max distance</t>
  </si>
  <si>
    <t xml:space="preserve"> Ratio</t>
  </si>
  <si>
    <t>Li et al.+D</t>
  </si>
  <si>
    <t>Li et al.-D</t>
  </si>
  <si>
    <t>Cheng+D</t>
  </si>
  <si>
    <t>Cheng-D</t>
  </si>
  <si>
    <t>Salleh et al.+D</t>
  </si>
  <si>
    <t>Salleh et al.-D</t>
  </si>
  <si>
    <t>Zhao et al.+D</t>
  </si>
  <si>
    <t>Zhao et al.-D</t>
  </si>
  <si>
    <t>Osuna Enciso et al.+D</t>
  </si>
  <si>
    <t>Osuna Enciso et al.-D</t>
  </si>
  <si>
    <t>LCDM+D</t>
  </si>
  <si>
    <t>LCDM-D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</si>
</sst>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D22-4DB4-BFC9-D985FC51FC61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0.68742916124602849</c:v>
                </c:pt>
                <c:pt idx="1">
                  <c:v>0.69481759028881884</c:v>
                </c:pt>
                <c:pt idx="2">
                  <c:v>0.77848434166435287</c:v>
                </c:pt>
                <c:pt idx="3">
                  <c:v>0.7906085445637604</c:v>
                </c:pt>
                <c:pt idx="4">
                  <c:v>0.78878828890057839</c:v>
                </c:pt>
                <c:pt idx="5">
                  <c:v>0.78456269539676293</c:v>
                </c:pt>
                <c:pt idx="6">
                  <c:v>0.79028349890962113</c:v>
                </c:pt>
                <c:pt idx="7">
                  <c:v>0.78309998995313579</c:v>
                </c:pt>
                <c:pt idx="8">
                  <c:v>0.79203874544197417</c:v>
                </c:pt>
                <c:pt idx="9">
                  <c:v>0.7916811952224212</c:v>
                </c:pt>
                <c:pt idx="10">
                  <c:v>0.80965621989634051</c:v>
                </c:pt>
                <c:pt idx="11">
                  <c:v>0.78921084825095955</c:v>
                </c:pt>
                <c:pt idx="12">
                  <c:v>0.80344784790227497</c:v>
                </c:pt>
                <c:pt idx="13">
                  <c:v>0.80292777485565092</c:v>
                </c:pt>
                <c:pt idx="14">
                  <c:v>0.80562565378500983</c:v>
                </c:pt>
                <c:pt idx="15">
                  <c:v>0.80283026115940992</c:v>
                </c:pt>
                <c:pt idx="16">
                  <c:v>0.82187793649198992</c:v>
                </c:pt>
                <c:pt idx="17">
                  <c:v>0.80331782964061837</c:v>
                </c:pt>
                <c:pt idx="18">
                  <c:v>0.80949369706927143</c:v>
                </c:pt>
                <c:pt idx="19">
                  <c:v>0.80175761050074923</c:v>
                </c:pt>
                <c:pt idx="20">
                  <c:v>0.82298309171606521</c:v>
                </c:pt>
                <c:pt idx="21">
                  <c:v>0.82662360304242843</c:v>
                </c:pt>
                <c:pt idx="22">
                  <c:v>0.80286276572482362</c:v>
                </c:pt>
                <c:pt idx="23">
                  <c:v>0.82964652762592661</c:v>
                </c:pt>
                <c:pt idx="24">
                  <c:v>0.82909395001388897</c:v>
                </c:pt>
                <c:pt idx="25">
                  <c:v>0.83247442481694112</c:v>
                </c:pt>
                <c:pt idx="26">
                  <c:v>0.82675362130408492</c:v>
                </c:pt>
                <c:pt idx="27">
                  <c:v>0.82516089759880029</c:v>
                </c:pt>
                <c:pt idx="28">
                  <c:v>0.83585489961999337</c:v>
                </c:pt>
                <c:pt idx="29">
                  <c:v>0.83709007310572403</c:v>
                </c:pt>
                <c:pt idx="30">
                  <c:v>0.8421932898757154</c:v>
                </c:pt>
                <c:pt idx="31">
                  <c:v>0.8402105113854641</c:v>
                </c:pt>
                <c:pt idx="32">
                  <c:v>0.8516196138457639</c:v>
                </c:pt>
                <c:pt idx="33">
                  <c:v>0.85054696318710332</c:v>
                </c:pt>
                <c:pt idx="34">
                  <c:v>0.84573628750583763</c:v>
                </c:pt>
                <c:pt idx="35">
                  <c:v>0.85148959558410842</c:v>
                </c:pt>
                <c:pt idx="36">
                  <c:v>0.85903065476014684</c:v>
                </c:pt>
                <c:pt idx="37">
                  <c:v>0.85701537170448183</c:v>
                </c:pt>
                <c:pt idx="38">
                  <c:v>0.86429639435720829</c:v>
                </c:pt>
                <c:pt idx="39">
                  <c:v>0.86611665002039029</c:v>
                </c:pt>
                <c:pt idx="40">
                  <c:v>0.85857559084435109</c:v>
                </c:pt>
                <c:pt idx="41">
                  <c:v>0.87450282789719191</c:v>
                </c:pt>
                <c:pt idx="42">
                  <c:v>0.86751434633319024</c:v>
                </c:pt>
                <c:pt idx="43">
                  <c:v>0.87134988505203814</c:v>
                </c:pt>
                <c:pt idx="44">
                  <c:v>0.87102483939789888</c:v>
                </c:pt>
                <c:pt idx="45">
                  <c:v>0.8774932479152765</c:v>
                </c:pt>
                <c:pt idx="46">
                  <c:v>0.87281259049566629</c:v>
                </c:pt>
                <c:pt idx="47">
                  <c:v>0.87434030507012261</c:v>
                </c:pt>
                <c:pt idx="48">
                  <c:v>0.87892344879349105</c:v>
                </c:pt>
                <c:pt idx="49">
                  <c:v>0.88071119989125857</c:v>
                </c:pt>
                <c:pt idx="50">
                  <c:v>0.88600944405373361</c:v>
                </c:pt>
                <c:pt idx="51">
                  <c:v>0.88558688470335256</c:v>
                </c:pt>
                <c:pt idx="52">
                  <c:v>0.89384304431849848</c:v>
                </c:pt>
                <c:pt idx="53">
                  <c:v>0.89514322693505655</c:v>
                </c:pt>
                <c:pt idx="54">
                  <c:v>0.8993363158734573</c:v>
                </c:pt>
                <c:pt idx="55">
                  <c:v>0.90242424958778478</c:v>
                </c:pt>
                <c:pt idx="56">
                  <c:v>0.90092903957874193</c:v>
                </c:pt>
                <c:pt idx="57">
                  <c:v>0.90248925871861219</c:v>
                </c:pt>
                <c:pt idx="58">
                  <c:v>0.90879514440892062</c:v>
                </c:pt>
                <c:pt idx="59">
                  <c:v>0.90242424958778478</c:v>
                </c:pt>
                <c:pt idx="60">
                  <c:v>0.91107046398789837</c:v>
                </c:pt>
                <c:pt idx="61">
                  <c:v>0.91107046398789737</c:v>
                </c:pt>
                <c:pt idx="62">
                  <c:v>0.91552358944961021</c:v>
                </c:pt>
                <c:pt idx="63">
                  <c:v>0.91896907338349054</c:v>
                </c:pt>
                <c:pt idx="64">
                  <c:v>0.91851400946769479</c:v>
                </c:pt>
                <c:pt idx="65">
                  <c:v>0.92238205275195628</c:v>
                </c:pt>
                <c:pt idx="66">
                  <c:v>0.92325967601813319</c:v>
                </c:pt>
                <c:pt idx="67">
                  <c:v>0.92781031517608692</c:v>
                </c:pt>
                <c:pt idx="68">
                  <c:v>0.93691159349199638</c:v>
                </c:pt>
                <c:pt idx="69">
                  <c:v>0.93067071693251613</c:v>
                </c:pt>
                <c:pt idx="70">
                  <c:v>0.93535137435212612</c:v>
                </c:pt>
                <c:pt idx="71">
                  <c:v>0.94081214134167057</c:v>
                </c:pt>
                <c:pt idx="72">
                  <c:v>0.59765607236352325</c:v>
                </c:pt>
                <c:pt idx="73">
                  <c:v>1</c:v>
                </c:pt>
                <c:pt idx="74">
                  <c:v>0.95137206203053193</c:v>
                </c:pt>
                <c:pt idx="75">
                  <c:v>0.53599630181455182</c:v>
                </c:pt>
                <c:pt idx="76">
                  <c:v>0.61700888392455577</c:v>
                </c:pt>
                <c:pt idx="77">
                  <c:v>0.52674224575404738</c:v>
                </c:pt>
                <c:pt idx="78">
                  <c:v>0.53836781478827422</c:v>
                </c:pt>
                <c:pt idx="79">
                  <c:v>0.4675389549624645</c:v>
                </c:pt>
                <c:pt idx="80">
                  <c:v>0.46359300767683664</c:v>
                </c:pt>
                <c:pt idx="81">
                  <c:v>0.42221219071732496</c:v>
                </c:pt>
                <c:pt idx="82">
                  <c:v>0.4266699769987628</c:v>
                </c:pt>
                <c:pt idx="83">
                  <c:v>0.3875141020767387</c:v>
                </c:pt>
                <c:pt idx="84">
                  <c:v>0.38640788881581256</c:v>
                </c:pt>
                <c:pt idx="85">
                  <c:v>0.31884817702757412</c:v>
                </c:pt>
                <c:pt idx="86">
                  <c:v>0.3921609221092559</c:v>
                </c:pt>
                <c:pt idx="87">
                  <c:v>0.35080962063189453</c:v>
                </c:pt>
                <c:pt idx="88">
                  <c:v>0.3453563640139844</c:v>
                </c:pt>
                <c:pt idx="89">
                  <c:v>0.30113469705278489</c:v>
                </c:pt>
                <c:pt idx="90">
                  <c:v>0.25358711330760847</c:v>
                </c:pt>
                <c:pt idx="91">
                  <c:v>0.26431757573277437</c:v>
                </c:pt>
                <c:pt idx="92">
                  <c:v>0.23316918298791073</c:v>
                </c:pt>
                <c:pt idx="93">
                  <c:v>0.26195994563900532</c:v>
                </c:pt>
                <c:pt idx="94">
                  <c:v>0.18657620547613277</c:v>
                </c:pt>
                <c:pt idx="95">
                  <c:v>0.19739246296067264</c:v>
                </c:pt>
                <c:pt idx="96">
                  <c:v>0.2095241435306219</c:v>
                </c:pt>
                <c:pt idx="97">
                  <c:v>0.20561295254965176</c:v>
                </c:pt>
                <c:pt idx="98">
                  <c:v>0.20689716309527389</c:v>
                </c:pt>
                <c:pt idx="99">
                  <c:v>0.18470133691694121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D22-4DB4-BFC9-D985FC51FC61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LCDM-D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0.48002808002808212</c:v>
                </c:pt>
                <c:pt idx="1">
                  <c:v>0.87023734885803739</c:v>
                </c:pt>
                <c:pt idx="2">
                  <c:v>0.867683284457477</c:v>
                </c:pt>
                <c:pt idx="3">
                  <c:v>0.72161255411255631</c:v>
                </c:pt>
                <c:pt idx="4">
                  <c:v>1</c:v>
                </c:pt>
                <c:pt idx="5">
                  <c:v>0.72675565175565271</c:v>
                </c:pt>
                <c:pt idx="6">
                  <c:v>0.93123718386876186</c:v>
                </c:pt>
                <c:pt idx="7">
                  <c:v>0.61451621971102388</c:v>
                </c:pt>
                <c:pt idx="8">
                  <c:v>0.73345193619166149</c:v>
                </c:pt>
                <c:pt idx="9">
                  <c:v>0.73014269680936372</c:v>
                </c:pt>
                <c:pt idx="10">
                  <c:v>0.70695380568798072</c:v>
                </c:pt>
                <c:pt idx="11">
                  <c:v>0.53719008264463031</c:v>
                </c:pt>
                <c:pt idx="12">
                  <c:v>0.61371226176421212</c:v>
                </c:pt>
                <c:pt idx="13">
                  <c:v>0.82755411255411349</c:v>
                </c:pt>
                <c:pt idx="14">
                  <c:v>0.86766714766715114</c:v>
                </c:pt>
                <c:pt idx="15">
                  <c:v>0.68726223271677833</c:v>
                </c:pt>
                <c:pt idx="16">
                  <c:v>0.50540816326530857</c:v>
                </c:pt>
                <c:pt idx="17">
                  <c:v>0.61158229525576513</c:v>
                </c:pt>
                <c:pt idx="18">
                  <c:v>0.48961038961039172</c:v>
                </c:pt>
                <c:pt idx="19">
                  <c:v>0.55560802833530343</c:v>
                </c:pt>
                <c:pt idx="20">
                  <c:v>0.69319264069264097</c:v>
                </c:pt>
                <c:pt idx="21">
                  <c:v>0.74309163059163286</c:v>
                </c:pt>
                <c:pt idx="22">
                  <c:v>0.53494468494468772</c:v>
                </c:pt>
                <c:pt idx="23">
                  <c:v>0.48440476190476439</c:v>
                </c:pt>
                <c:pt idx="24">
                  <c:v>0.58686456400742393</c:v>
                </c:pt>
                <c:pt idx="25">
                  <c:v>0.8190645127230487</c:v>
                </c:pt>
                <c:pt idx="26">
                  <c:v>0.66918536009445073</c:v>
                </c:pt>
                <c:pt idx="27">
                  <c:v>0.4732388823297935</c:v>
                </c:pt>
                <c:pt idx="28">
                  <c:v>0.64638218923933133</c:v>
                </c:pt>
                <c:pt idx="29">
                  <c:v>0.43370851370851599</c:v>
                </c:pt>
                <c:pt idx="30">
                  <c:v>0.54281348903197923</c:v>
                </c:pt>
                <c:pt idx="31">
                  <c:v>0.4954427390791053</c:v>
                </c:pt>
                <c:pt idx="32">
                  <c:v>0.64264767490573838</c:v>
                </c:pt>
                <c:pt idx="33">
                  <c:v>0.6204545454545447</c:v>
                </c:pt>
                <c:pt idx="34">
                  <c:v>0.5356898740357412</c:v>
                </c:pt>
                <c:pt idx="35">
                  <c:v>0.53561464990036667</c:v>
                </c:pt>
                <c:pt idx="36">
                  <c:v>0.55854978354978624</c:v>
                </c:pt>
                <c:pt idx="37">
                  <c:v>0.52560983989555643</c:v>
                </c:pt>
                <c:pt idx="38">
                  <c:v>0.52351849830841657</c:v>
                </c:pt>
                <c:pt idx="39">
                  <c:v>0.51997162501364402</c:v>
                </c:pt>
                <c:pt idx="40">
                  <c:v>0.51583951762523428</c:v>
                </c:pt>
                <c:pt idx="41">
                  <c:v>0.45536178107606895</c:v>
                </c:pt>
                <c:pt idx="42">
                  <c:v>0.466037735849059</c:v>
                </c:pt>
                <c:pt idx="43">
                  <c:v>0.44238659890834037</c:v>
                </c:pt>
                <c:pt idx="44">
                  <c:v>0.63494341915394337</c:v>
                </c:pt>
                <c:pt idx="45">
                  <c:v>0.37619047619047752</c:v>
                </c:pt>
                <c:pt idx="46">
                  <c:v>0.41111111111111293</c:v>
                </c:pt>
                <c:pt idx="47">
                  <c:v>0.51779485820302384</c:v>
                </c:pt>
                <c:pt idx="48">
                  <c:v>0.41168831168831338</c:v>
                </c:pt>
                <c:pt idx="49">
                  <c:v>0.50838105993385752</c:v>
                </c:pt>
                <c:pt idx="50">
                  <c:v>0.45990860990861226</c:v>
                </c:pt>
                <c:pt idx="51">
                  <c:v>0.49509740259740498</c:v>
                </c:pt>
                <c:pt idx="52">
                  <c:v>0.52282654688669961</c:v>
                </c:pt>
                <c:pt idx="53">
                  <c:v>0.44806903622693317</c:v>
                </c:pt>
                <c:pt idx="54">
                  <c:v>0.35445659603554486</c:v>
                </c:pt>
                <c:pt idx="55">
                  <c:v>0.43980519480519698</c:v>
                </c:pt>
                <c:pt idx="56">
                  <c:v>0.35056277056277213</c:v>
                </c:pt>
                <c:pt idx="57">
                  <c:v>0.45115440115440353</c:v>
                </c:pt>
                <c:pt idx="58">
                  <c:v>0.40052792735719756</c:v>
                </c:pt>
                <c:pt idx="59">
                  <c:v>0.3591883116883135</c:v>
                </c:pt>
                <c:pt idx="60">
                  <c:v>0.39628427128427318</c:v>
                </c:pt>
                <c:pt idx="61">
                  <c:v>0.37833406529058883</c:v>
                </c:pt>
                <c:pt idx="62">
                  <c:v>0.31262544273908044</c:v>
                </c:pt>
                <c:pt idx="63">
                  <c:v>0.33371563501433754</c:v>
                </c:pt>
                <c:pt idx="64">
                  <c:v>0.38619373458083295</c:v>
                </c:pt>
                <c:pt idx="65">
                  <c:v>0.37250051535765982</c:v>
                </c:pt>
                <c:pt idx="66">
                  <c:v>0.25684601113172634</c:v>
                </c:pt>
                <c:pt idx="67">
                  <c:v>0.37930207507672475</c:v>
                </c:pt>
                <c:pt idx="68">
                  <c:v>0.26021251475797047</c:v>
                </c:pt>
                <c:pt idx="69">
                  <c:v>0.28094561688311831</c:v>
                </c:pt>
                <c:pt idx="70">
                  <c:v>0.28008658008658127</c:v>
                </c:pt>
                <c:pt idx="71">
                  <c:v>0.21604136604136684</c:v>
                </c:pt>
                <c:pt idx="72">
                  <c:v>0.25362872421696075</c:v>
                </c:pt>
                <c:pt idx="73">
                  <c:v>0.2781450872359974</c:v>
                </c:pt>
                <c:pt idx="74">
                  <c:v>0.2530397139092801</c:v>
                </c:pt>
                <c:pt idx="75">
                  <c:v>0.23877551020408283</c:v>
                </c:pt>
                <c:pt idx="76">
                  <c:v>0.23115906649741355</c:v>
                </c:pt>
                <c:pt idx="77">
                  <c:v>0.23241084312512997</c:v>
                </c:pt>
                <c:pt idx="78">
                  <c:v>0.2408950357002318</c:v>
                </c:pt>
                <c:pt idx="79">
                  <c:v>0.20020933014354164</c:v>
                </c:pt>
                <c:pt idx="80">
                  <c:v>0.22893760374963482</c:v>
                </c:pt>
                <c:pt idx="81">
                  <c:v>0.17745017745017821</c:v>
                </c:pt>
                <c:pt idx="82">
                  <c:v>0.21292236652236723</c:v>
                </c:pt>
                <c:pt idx="83">
                  <c:v>0.17719667719667789</c:v>
                </c:pt>
                <c:pt idx="84">
                  <c:v>0.14644512915022931</c:v>
                </c:pt>
                <c:pt idx="85">
                  <c:v>0.17930495430495502</c:v>
                </c:pt>
                <c:pt idx="86">
                  <c:v>0.14392857142857166</c:v>
                </c:pt>
                <c:pt idx="87">
                  <c:v>0.13657166631995032</c:v>
                </c:pt>
                <c:pt idx="88">
                  <c:v>0.11746501014793712</c:v>
                </c:pt>
                <c:pt idx="89">
                  <c:v>0.11169990723562188</c:v>
                </c:pt>
                <c:pt idx="90">
                  <c:v>0.12006493506493551</c:v>
                </c:pt>
                <c:pt idx="91">
                  <c:v>0.11974025974026026</c:v>
                </c:pt>
                <c:pt idx="92">
                  <c:v>8.6611762221518604E-2</c:v>
                </c:pt>
                <c:pt idx="93">
                  <c:v>7.9025974025973861E-2</c:v>
                </c:pt>
                <c:pt idx="94">
                  <c:v>7.5507003407062789E-2</c:v>
                </c:pt>
                <c:pt idx="95">
                  <c:v>6.8447541618273086E-2</c:v>
                </c:pt>
                <c:pt idx="96">
                  <c:v>6.1438074121001086E-2</c:v>
                </c:pt>
                <c:pt idx="97">
                  <c:v>4.182139277361481E-2</c:v>
                </c:pt>
                <c:pt idx="98">
                  <c:v>3.376623376623393E-2</c:v>
                </c:pt>
                <c:pt idx="99">
                  <c:v>3.376623376623393E-2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D22-4DB4-BFC9-D985FC51FC61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Li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0.99589904465930912</c:v>
                </c:pt>
                <c:pt idx="1">
                  <c:v>0.99756114847853761</c:v>
                </c:pt>
                <c:pt idx="2">
                  <c:v>0.99692895356535016</c:v>
                </c:pt>
                <c:pt idx="3">
                  <c:v>0.99660849090352888</c:v>
                </c:pt>
                <c:pt idx="4">
                  <c:v>0.99642410683114224</c:v>
                </c:pt>
                <c:pt idx="5">
                  <c:v>0.99731471022491303</c:v>
                </c:pt>
                <c:pt idx="6">
                  <c:v>0.99631393103165933</c:v>
                </c:pt>
                <c:pt idx="7">
                  <c:v>0.99595146906069287</c:v>
                </c:pt>
                <c:pt idx="8">
                  <c:v>0.99893540832581007</c:v>
                </c:pt>
                <c:pt idx="9">
                  <c:v>0.99560350204121151</c:v>
                </c:pt>
                <c:pt idx="10">
                  <c:v>0.99689390751493623</c:v>
                </c:pt>
                <c:pt idx="11">
                  <c:v>0.99910335887742396</c:v>
                </c:pt>
                <c:pt idx="12">
                  <c:v>0.99307393997705928</c:v>
                </c:pt>
                <c:pt idx="13">
                  <c:v>0.99627859498140969</c:v>
                </c:pt>
                <c:pt idx="14">
                  <c:v>1</c:v>
                </c:pt>
                <c:pt idx="15">
                  <c:v>0.9972140785797875</c:v>
                </c:pt>
                <c:pt idx="16">
                  <c:v>0.99853636398204026</c:v>
                </c:pt>
                <c:pt idx="17">
                  <c:v>0.99978083956825681</c:v>
                </c:pt>
                <c:pt idx="18">
                  <c:v>0.99621802861150888</c:v>
                </c:pt>
                <c:pt idx="19">
                  <c:v>0.99875369299437977</c:v>
                </c:pt>
                <c:pt idx="20">
                  <c:v>0.99687779342936944</c:v>
                </c:pt>
                <c:pt idx="21">
                  <c:v>0.99413596315033281</c:v>
                </c:pt>
                <c:pt idx="22">
                  <c:v>0.99660864162718754</c:v>
                </c:pt>
                <c:pt idx="23">
                  <c:v>0.99274528645470772</c:v>
                </c:pt>
                <c:pt idx="24">
                  <c:v>0.99399775123853285</c:v>
                </c:pt>
                <c:pt idx="25">
                  <c:v>0.99030203273537498</c:v>
                </c:pt>
                <c:pt idx="26">
                  <c:v>0.99576357774468027</c:v>
                </c:pt>
                <c:pt idx="27">
                  <c:v>0.9960765644636026</c:v>
                </c:pt>
                <c:pt idx="28">
                  <c:v>0.99179953360442286</c:v>
                </c:pt>
                <c:pt idx="29">
                  <c:v>0.99294571665729991</c:v>
                </c:pt>
                <c:pt idx="30">
                  <c:v>0.98891785046792258</c:v>
                </c:pt>
                <c:pt idx="31">
                  <c:v>0.98684920424560008</c:v>
                </c:pt>
                <c:pt idx="32">
                  <c:v>0.98778575411141178</c:v>
                </c:pt>
                <c:pt idx="33">
                  <c:v>0.98591590319003042</c:v>
                </c:pt>
                <c:pt idx="34">
                  <c:v>0.98784230145686736</c:v>
                </c:pt>
                <c:pt idx="35">
                  <c:v>0.98853007830404838</c:v>
                </c:pt>
                <c:pt idx="36">
                  <c:v>0.98487808997267123</c:v>
                </c:pt>
                <c:pt idx="37">
                  <c:v>0.98394103745997119</c:v>
                </c:pt>
                <c:pt idx="38">
                  <c:v>0.98203168762340065</c:v>
                </c:pt>
                <c:pt idx="39">
                  <c:v>0.97803596330083309</c:v>
                </c:pt>
                <c:pt idx="40">
                  <c:v>0.98460175542226547</c:v>
                </c:pt>
                <c:pt idx="41">
                  <c:v>0.97463514821529251</c:v>
                </c:pt>
                <c:pt idx="42">
                  <c:v>0.98117714148063562</c:v>
                </c:pt>
                <c:pt idx="43">
                  <c:v>0.97661156035689434</c:v>
                </c:pt>
                <c:pt idx="44">
                  <c:v>0.97630554477926501</c:v>
                </c:pt>
                <c:pt idx="45">
                  <c:v>0.97321114516621499</c:v>
                </c:pt>
                <c:pt idx="46">
                  <c:v>0.97698517672599172</c:v>
                </c:pt>
                <c:pt idx="47">
                  <c:v>0.97598443272478486</c:v>
                </c:pt>
                <c:pt idx="48">
                  <c:v>0.97351617114338995</c:v>
                </c:pt>
                <c:pt idx="49">
                  <c:v>0.97192793587143356</c:v>
                </c:pt>
                <c:pt idx="50">
                  <c:v>0.9665944590167258</c:v>
                </c:pt>
                <c:pt idx="51">
                  <c:v>0.96932013442640508</c:v>
                </c:pt>
                <c:pt idx="52">
                  <c:v>0.96341352185749141</c:v>
                </c:pt>
                <c:pt idx="53">
                  <c:v>0.9624582790620082</c:v>
                </c:pt>
                <c:pt idx="54">
                  <c:v>0.95758325183972537</c:v>
                </c:pt>
                <c:pt idx="55">
                  <c:v>0.9567730968842153</c:v>
                </c:pt>
                <c:pt idx="56">
                  <c:v>0.95956742337442047</c:v>
                </c:pt>
                <c:pt idx="57">
                  <c:v>0.95595598185836306</c:v>
                </c:pt>
                <c:pt idx="58">
                  <c:v>0.9511828931443107</c:v>
                </c:pt>
                <c:pt idx="59">
                  <c:v>0.95459161577699791</c:v>
                </c:pt>
                <c:pt idx="60">
                  <c:v>0.94167845299464681</c:v>
                </c:pt>
                <c:pt idx="61">
                  <c:v>0.94447306666159292</c:v>
                </c:pt>
                <c:pt idx="62">
                  <c:v>0.94277606995363772</c:v>
                </c:pt>
                <c:pt idx="63">
                  <c:v>0.93864733931904476</c:v>
                </c:pt>
                <c:pt idx="64">
                  <c:v>0.94263132295257257</c:v>
                </c:pt>
                <c:pt idx="65">
                  <c:v>0.93934192165689623</c:v>
                </c:pt>
                <c:pt idx="66">
                  <c:v>0.93819931380268751</c:v>
                </c:pt>
                <c:pt idx="67">
                  <c:v>0.93392885670686643</c:v>
                </c:pt>
                <c:pt idx="68">
                  <c:v>0.92299062680891408</c:v>
                </c:pt>
                <c:pt idx="69">
                  <c:v>0.92947879458986571</c:v>
                </c:pt>
                <c:pt idx="70">
                  <c:v>0.92108152924680375</c:v>
                </c:pt>
                <c:pt idx="71">
                  <c:v>0.91476400970606864</c:v>
                </c:pt>
                <c:pt idx="72">
                  <c:v>0.91658300752351085</c:v>
                </c:pt>
                <c:pt idx="73">
                  <c:v>0.91224776132892249</c:v>
                </c:pt>
                <c:pt idx="74">
                  <c:v>0.91421400113420426</c:v>
                </c:pt>
                <c:pt idx="75">
                  <c:v>0.91333843632972855</c:v>
                </c:pt>
                <c:pt idx="76">
                  <c:v>0.90692355023322335</c:v>
                </c:pt>
                <c:pt idx="77">
                  <c:v>0.90894398208796889</c:v>
                </c:pt>
                <c:pt idx="78">
                  <c:v>0.9063057378661713</c:v>
                </c:pt>
                <c:pt idx="79">
                  <c:v>0.89930355132664308</c:v>
                </c:pt>
                <c:pt idx="80">
                  <c:v>0.89541949526726083</c:v>
                </c:pt>
                <c:pt idx="81">
                  <c:v>0.89395229316320379</c:v>
                </c:pt>
                <c:pt idx="82">
                  <c:v>0.89378207401709475</c:v>
                </c:pt>
                <c:pt idx="83">
                  <c:v>0.89022809743142439</c:v>
                </c:pt>
                <c:pt idx="84">
                  <c:v>0.88769264463702702</c:v>
                </c:pt>
                <c:pt idx="85">
                  <c:v>0.87022115963375934</c:v>
                </c:pt>
                <c:pt idx="86">
                  <c:v>0.87375758601153009</c:v>
                </c:pt>
                <c:pt idx="87">
                  <c:v>0.86444554064276724</c:v>
                </c:pt>
                <c:pt idx="88">
                  <c:v>0.865151600391456</c:v>
                </c:pt>
                <c:pt idx="89">
                  <c:v>0.85679345876318946</c:v>
                </c:pt>
                <c:pt idx="90">
                  <c:v>0.86114476775569737</c:v>
                </c:pt>
                <c:pt idx="91">
                  <c:v>0.85349695694270511</c:v>
                </c:pt>
                <c:pt idx="92">
                  <c:v>0.85692208391432723</c:v>
                </c:pt>
                <c:pt idx="93">
                  <c:v>0.8548895610047893</c:v>
                </c:pt>
                <c:pt idx="94">
                  <c:v>0.85178363879231445</c:v>
                </c:pt>
                <c:pt idx="95">
                  <c:v>0.84736832738927581</c:v>
                </c:pt>
                <c:pt idx="96">
                  <c:v>0.84189751107849131</c:v>
                </c:pt>
                <c:pt idx="97">
                  <c:v>0.83265628998012764</c:v>
                </c:pt>
                <c:pt idx="98">
                  <c:v>0.8203222665845864</c:v>
                </c:pt>
                <c:pt idx="99">
                  <c:v>0.80451271682736958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D22-4DB4-BFC9-D985FC51FC61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Li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0.99742846247805383</c:v>
                </c:pt>
                <c:pt idx="1">
                  <c:v>0.99595024409866906</c:v>
                </c:pt>
                <c:pt idx="2">
                  <c:v>0.99743370798761199</c:v>
                </c:pt>
                <c:pt idx="3">
                  <c:v>0.99489287246618552</c:v>
                </c:pt>
                <c:pt idx="4">
                  <c:v>1</c:v>
                </c:pt>
                <c:pt idx="5">
                  <c:v>0.99860942719540546</c:v>
                </c:pt>
                <c:pt idx="6">
                  <c:v>0.99638201722335284</c:v>
                </c:pt>
                <c:pt idx="7">
                  <c:v>0.9982688487758824</c:v>
                </c:pt>
                <c:pt idx="8">
                  <c:v>0.98210755193487953</c:v>
                </c:pt>
                <c:pt idx="9">
                  <c:v>0.99406887538560573</c:v>
                </c:pt>
                <c:pt idx="10">
                  <c:v>0.98973262279484397</c:v>
                </c:pt>
                <c:pt idx="11">
                  <c:v>0.99819775285966372</c:v>
                </c:pt>
                <c:pt idx="12">
                  <c:v>0.98808059928670922</c:v>
                </c:pt>
                <c:pt idx="13">
                  <c:v>0.99152778708393263</c:v>
                </c:pt>
                <c:pt idx="14">
                  <c:v>0.99102323889837762</c:v>
                </c:pt>
                <c:pt idx="15">
                  <c:v>0.99428720261957226</c:v>
                </c:pt>
                <c:pt idx="16">
                  <c:v>0.98384796839572775</c:v>
                </c:pt>
                <c:pt idx="17">
                  <c:v>0.99198526547123034</c:v>
                </c:pt>
                <c:pt idx="18">
                  <c:v>0.99184196659213431</c:v>
                </c:pt>
                <c:pt idx="19">
                  <c:v>0.99501794985482717</c:v>
                </c:pt>
                <c:pt idx="20">
                  <c:v>0.98571841490292655</c:v>
                </c:pt>
                <c:pt idx="21">
                  <c:v>0.97988262775344981</c:v>
                </c:pt>
                <c:pt idx="22">
                  <c:v>0.98790337305805487</c:v>
                </c:pt>
                <c:pt idx="23">
                  <c:v>0.98078787498008291</c:v>
                </c:pt>
                <c:pt idx="24">
                  <c:v>0.98639716072235839</c:v>
                </c:pt>
                <c:pt idx="25">
                  <c:v>0.98696457434681839</c:v>
                </c:pt>
                <c:pt idx="26">
                  <c:v>0.98394782566644612</c:v>
                </c:pt>
                <c:pt idx="27">
                  <c:v>0.9703690664962944</c:v>
                </c:pt>
                <c:pt idx="28">
                  <c:v>0.977037339169602</c:v>
                </c:pt>
                <c:pt idx="29">
                  <c:v>0.95365749119120635</c:v>
                </c:pt>
                <c:pt idx="30">
                  <c:v>0.95889261963203587</c:v>
                </c:pt>
                <c:pt idx="31">
                  <c:v>0.96011093778615197</c:v>
                </c:pt>
                <c:pt idx="32">
                  <c:v>0.96912904723471638</c:v>
                </c:pt>
                <c:pt idx="33">
                  <c:v>0.96862658689373948</c:v>
                </c:pt>
                <c:pt idx="34">
                  <c:v>0.95875909948415727</c:v>
                </c:pt>
                <c:pt idx="35">
                  <c:v>0.96109360503019869</c:v>
                </c:pt>
                <c:pt idx="36">
                  <c:v>0.95754603297415974</c:v>
                </c:pt>
                <c:pt idx="37">
                  <c:v>0.94960876733062893</c:v>
                </c:pt>
                <c:pt idx="38">
                  <c:v>0.95676707707796127</c:v>
                </c:pt>
                <c:pt idx="39">
                  <c:v>0.93990072566130456</c:v>
                </c:pt>
                <c:pt idx="40">
                  <c:v>0.93486672854351882</c:v>
                </c:pt>
                <c:pt idx="41">
                  <c:v>0.94401827605499233</c:v>
                </c:pt>
                <c:pt idx="42">
                  <c:v>0.96126873824748826</c:v>
                </c:pt>
                <c:pt idx="43">
                  <c:v>0.95171570750872669</c:v>
                </c:pt>
                <c:pt idx="44">
                  <c:v>0.93541446597292843</c:v>
                </c:pt>
                <c:pt idx="45">
                  <c:v>0.94363033893513626</c:v>
                </c:pt>
                <c:pt idx="46">
                  <c:v>0.9451440053501281</c:v>
                </c:pt>
                <c:pt idx="47">
                  <c:v>0.94438681620377152</c:v>
                </c:pt>
                <c:pt idx="48">
                  <c:v>0.94096667515912813</c:v>
                </c:pt>
                <c:pt idx="49">
                  <c:v>0.93663604040189519</c:v>
                </c:pt>
                <c:pt idx="50">
                  <c:v>0.93003838897628155</c:v>
                </c:pt>
                <c:pt idx="51">
                  <c:v>0.93719375551098261</c:v>
                </c:pt>
                <c:pt idx="52">
                  <c:v>0.92411707803216248</c:v>
                </c:pt>
                <c:pt idx="53">
                  <c:v>0.92242660569871004</c:v>
                </c:pt>
                <c:pt idx="54">
                  <c:v>0.91013770757228307</c:v>
                </c:pt>
                <c:pt idx="55">
                  <c:v>0.92212054808733701</c:v>
                </c:pt>
                <c:pt idx="56">
                  <c:v>0.8906627560160737</c:v>
                </c:pt>
                <c:pt idx="57">
                  <c:v>0.90841809213198554</c:v>
                </c:pt>
                <c:pt idx="58">
                  <c:v>0.88930242467503118</c:v>
                </c:pt>
                <c:pt idx="59">
                  <c:v>0.90487066083507495</c:v>
                </c:pt>
                <c:pt idx="60">
                  <c:v>0.89771338564395775</c:v>
                </c:pt>
                <c:pt idx="61">
                  <c:v>0.89084867325566885</c:v>
                </c:pt>
                <c:pt idx="62">
                  <c:v>0.88672687142539663</c:v>
                </c:pt>
                <c:pt idx="63">
                  <c:v>0.89254860439484585</c:v>
                </c:pt>
                <c:pt idx="64">
                  <c:v>0.90137305436310544</c:v>
                </c:pt>
                <c:pt idx="65">
                  <c:v>0.87599261822040231</c:v>
                </c:pt>
                <c:pt idx="66">
                  <c:v>0.86671907573342455</c:v>
                </c:pt>
                <c:pt idx="67">
                  <c:v>0.87466335943395779</c:v>
                </c:pt>
                <c:pt idx="68">
                  <c:v>0.85716296137395243</c:v>
                </c:pt>
                <c:pt idx="69">
                  <c:v>0.87638837149507554</c:v>
                </c:pt>
                <c:pt idx="70">
                  <c:v>0.84753877700589908</c:v>
                </c:pt>
                <c:pt idx="71">
                  <c:v>0.84801359905597384</c:v>
                </c:pt>
                <c:pt idx="72">
                  <c:v>0.85234065584385144</c:v>
                </c:pt>
                <c:pt idx="73">
                  <c:v>0.85650430454214632</c:v>
                </c:pt>
                <c:pt idx="74">
                  <c:v>0.82423333850636549</c:v>
                </c:pt>
                <c:pt idx="75">
                  <c:v>0.84523259445985854</c:v>
                </c:pt>
                <c:pt idx="76">
                  <c:v>0.83748262888115022</c:v>
                </c:pt>
                <c:pt idx="77">
                  <c:v>0.84313492579550264</c:v>
                </c:pt>
                <c:pt idx="78">
                  <c:v>0.83617266706822657</c:v>
                </c:pt>
                <c:pt idx="79">
                  <c:v>0.82736148771760443</c:v>
                </c:pt>
                <c:pt idx="80">
                  <c:v>0.82191282851109659</c:v>
                </c:pt>
                <c:pt idx="81">
                  <c:v>0.81659169630242123</c:v>
                </c:pt>
                <c:pt idx="82">
                  <c:v>0.80533549722120457</c:v>
                </c:pt>
                <c:pt idx="83">
                  <c:v>0.8067368049737268</c:v>
                </c:pt>
                <c:pt idx="84">
                  <c:v>0.78182733192378617</c:v>
                </c:pt>
                <c:pt idx="85">
                  <c:v>0.79765106016264886</c:v>
                </c:pt>
                <c:pt idx="86">
                  <c:v>0.78601071059652938</c:v>
                </c:pt>
                <c:pt idx="87">
                  <c:v>0.78644613624507675</c:v>
                </c:pt>
                <c:pt idx="88">
                  <c:v>0.77317231045920443</c:v>
                </c:pt>
                <c:pt idx="89">
                  <c:v>0.77275663162386865</c:v>
                </c:pt>
                <c:pt idx="90">
                  <c:v>0.76001567353279376</c:v>
                </c:pt>
                <c:pt idx="91">
                  <c:v>0.76124513047947151</c:v>
                </c:pt>
                <c:pt idx="92">
                  <c:v>0.72638636205301277</c:v>
                </c:pt>
                <c:pt idx="93">
                  <c:v>0.69788385287954491</c:v>
                </c:pt>
                <c:pt idx="94">
                  <c:v>0.68218338895347008</c:v>
                </c:pt>
                <c:pt idx="95">
                  <c:v>0.67325060676969684</c:v>
                </c:pt>
                <c:pt idx="96">
                  <c:v>0.65304212318179677</c:v>
                </c:pt>
                <c:pt idx="97">
                  <c:v>0.62191931011192847</c:v>
                </c:pt>
                <c:pt idx="98">
                  <c:v>0.59500209877791477</c:v>
                </c:pt>
                <c:pt idx="99">
                  <c:v>0.50203764735258805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D22-4DB4-BFC9-D985FC51FC61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Cheng+D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0.93650931211785016</c:v>
                </c:pt>
                <c:pt idx="1">
                  <c:v>0.99842433163587163</c:v>
                </c:pt>
                <c:pt idx="2">
                  <c:v>0.91415235619104085</c:v>
                </c:pt>
                <c:pt idx="3">
                  <c:v>0.97058475271734079</c:v>
                </c:pt>
                <c:pt idx="4">
                  <c:v>0.96566240200768449</c:v>
                </c:pt>
                <c:pt idx="5">
                  <c:v>0.96480924965609338</c:v>
                </c:pt>
                <c:pt idx="6">
                  <c:v>0.97948716813116266</c:v>
                </c:pt>
                <c:pt idx="7">
                  <c:v>0.96183072348818455</c:v>
                </c:pt>
                <c:pt idx="8">
                  <c:v>0.97806847185109413</c:v>
                </c:pt>
                <c:pt idx="9">
                  <c:v>0.98752310256840414</c:v>
                </c:pt>
                <c:pt idx="10">
                  <c:v>0.98437278545671481</c:v>
                </c:pt>
                <c:pt idx="11">
                  <c:v>1</c:v>
                </c:pt>
                <c:pt idx="12">
                  <c:v>0.94258082217378558</c:v>
                </c:pt>
                <c:pt idx="13">
                  <c:v>0.92683958963644431</c:v>
                </c:pt>
                <c:pt idx="14">
                  <c:v>0.96713952988669849</c:v>
                </c:pt>
                <c:pt idx="15">
                  <c:v>0.9363161299583489</c:v>
                </c:pt>
                <c:pt idx="16">
                  <c:v>0.96072385005615901</c:v>
                </c:pt>
                <c:pt idx="17">
                  <c:v>0.9380339001774971</c:v>
                </c:pt>
                <c:pt idx="18">
                  <c:v>0.96882003694108021</c:v>
                </c:pt>
                <c:pt idx="19">
                  <c:v>0.93274751616625051</c:v>
                </c:pt>
                <c:pt idx="20">
                  <c:v>0.92704656119500572</c:v>
                </c:pt>
                <c:pt idx="21">
                  <c:v>0.99648268009122853</c:v>
                </c:pt>
                <c:pt idx="22">
                  <c:v>0.97754365286263845</c:v>
                </c:pt>
                <c:pt idx="23">
                  <c:v>0.95341128669920661</c:v>
                </c:pt>
                <c:pt idx="24">
                  <c:v>0.98382431075984356</c:v>
                </c:pt>
                <c:pt idx="25">
                  <c:v>0.96050429809336468</c:v>
                </c:pt>
                <c:pt idx="26">
                  <c:v>0.96870519044387482</c:v>
                </c:pt>
                <c:pt idx="27">
                  <c:v>0.93916550612065575</c:v>
                </c:pt>
                <c:pt idx="28">
                  <c:v>0.97911164738657119</c:v>
                </c:pt>
                <c:pt idx="29">
                  <c:v>0.94505157700077203</c:v>
                </c:pt>
                <c:pt idx="30">
                  <c:v>0.92860479867554835</c:v>
                </c:pt>
                <c:pt idx="31">
                  <c:v>0.97671988224906281</c:v>
                </c:pt>
                <c:pt idx="32">
                  <c:v>0.94296647451289695</c:v>
                </c:pt>
                <c:pt idx="33">
                  <c:v>0.93462258419809918</c:v>
                </c:pt>
                <c:pt idx="34">
                  <c:v>0.96437895484356262</c:v>
                </c:pt>
                <c:pt idx="35">
                  <c:v>0.92981583260332068</c:v>
                </c:pt>
                <c:pt idx="36">
                  <c:v>0.9103972141733736</c:v>
                </c:pt>
                <c:pt idx="37">
                  <c:v>0.90198219721238415</c:v>
                </c:pt>
                <c:pt idx="38">
                  <c:v>0.94669353885732899</c:v>
                </c:pt>
                <c:pt idx="39">
                  <c:v>0.9519176279717767</c:v>
                </c:pt>
                <c:pt idx="40">
                  <c:v>0.945788262109442</c:v>
                </c:pt>
                <c:pt idx="41">
                  <c:v>0.96920375336706022</c:v>
                </c:pt>
                <c:pt idx="42">
                  <c:v>0.96118902542590245</c:v>
                </c:pt>
                <c:pt idx="43">
                  <c:v>0.93870306169360451</c:v>
                </c:pt>
                <c:pt idx="44">
                  <c:v>0.87451042063133866</c:v>
                </c:pt>
                <c:pt idx="45">
                  <c:v>0.93331189402728032</c:v>
                </c:pt>
                <c:pt idx="46">
                  <c:v>0.9151359987750971</c:v>
                </c:pt>
                <c:pt idx="47">
                  <c:v>0.9359430647609629</c:v>
                </c:pt>
                <c:pt idx="48">
                  <c:v>0.90938191603426299</c:v>
                </c:pt>
                <c:pt idx="49">
                  <c:v>0.94768694510636864</c:v>
                </c:pt>
                <c:pt idx="50">
                  <c:v>0.94988841526768197</c:v>
                </c:pt>
                <c:pt idx="51">
                  <c:v>0.885305108258438</c:v>
                </c:pt>
                <c:pt idx="52">
                  <c:v>0.93452333433412049</c:v>
                </c:pt>
                <c:pt idx="53">
                  <c:v>0.95745823741409575</c:v>
                </c:pt>
                <c:pt idx="54">
                  <c:v>0.95375922622528464</c:v>
                </c:pt>
                <c:pt idx="55">
                  <c:v>0.96260047691341633</c:v>
                </c:pt>
                <c:pt idx="56">
                  <c:v>0.94635442739945463</c:v>
                </c:pt>
                <c:pt idx="57">
                  <c:v>0.94259990469163257</c:v>
                </c:pt>
                <c:pt idx="58">
                  <c:v>0.94332853984296217</c:v>
                </c:pt>
                <c:pt idx="59">
                  <c:v>0.90090640942108902</c:v>
                </c:pt>
                <c:pt idx="60">
                  <c:v>0.89062607430107854</c:v>
                </c:pt>
                <c:pt idx="61">
                  <c:v>0.89398232635509678</c:v>
                </c:pt>
                <c:pt idx="62">
                  <c:v>0.90673624611521386</c:v>
                </c:pt>
                <c:pt idx="63">
                  <c:v>0.9145643411561909</c:v>
                </c:pt>
                <c:pt idx="64">
                  <c:v>0.91136785053483993</c:v>
                </c:pt>
                <c:pt idx="65">
                  <c:v>0.87857678380711635</c:v>
                </c:pt>
                <c:pt idx="66">
                  <c:v>0.89891295714925246</c:v>
                </c:pt>
                <c:pt idx="67">
                  <c:v>0.91703908902432163</c:v>
                </c:pt>
                <c:pt idx="68">
                  <c:v>0.90501906289944511</c:v>
                </c:pt>
                <c:pt idx="69">
                  <c:v>0.91681299764998037</c:v>
                </c:pt>
                <c:pt idx="70">
                  <c:v>0.90412292482454659</c:v>
                </c:pt>
                <c:pt idx="71">
                  <c:v>0.91264651235227157</c:v>
                </c:pt>
                <c:pt idx="72">
                  <c:v>0.95730710892558435</c:v>
                </c:pt>
                <c:pt idx="73">
                  <c:v>0.91552280327159974</c:v>
                </c:pt>
                <c:pt idx="74">
                  <c:v>0.91146729960696959</c:v>
                </c:pt>
                <c:pt idx="75">
                  <c:v>0.84712617187930572</c:v>
                </c:pt>
                <c:pt idx="76">
                  <c:v>0.86613662538997949</c:v>
                </c:pt>
                <c:pt idx="77">
                  <c:v>0.89349083248121663</c:v>
                </c:pt>
                <c:pt idx="78">
                  <c:v>0.90901732149453718</c:v>
                </c:pt>
                <c:pt idx="79">
                  <c:v>0.87426724396643862</c:v>
                </c:pt>
                <c:pt idx="80">
                  <c:v>0.94845493963091621</c:v>
                </c:pt>
                <c:pt idx="81">
                  <c:v>0.89746904593996335</c:v>
                </c:pt>
                <c:pt idx="82">
                  <c:v>0.91828893100922038</c:v>
                </c:pt>
                <c:pt idx="83">
                  <c:v>0.96090624560234628</c:v>
                </c:pt>
                <c:pt idx="84">
                  <c:v>0.93110888921580115</c:v>
                </c:pt>
                <c:pt idx="85">
                  <c:v>0.91982429226921514</c:v>
                </c:pt>
                <c:pt idx="86">
                  <c:v>0.94530140031486309</c:v>
                </c:pt>
                <c:pt idx="87">
                  <c:v>0.96490720223925353</c:v>
                </c:pt>
                <c:pt idx="88">
                  <c:v>0.88760367560406317</c:v>
                </c:pt>
                <c:pt idx="89">
                  <c:v>0.91624719221204187</c:v>
                </c:pt>
                <c:pt idx="90">
                  <c:v>0.92265248283878376</c:v>
                </c:pt>
                <c:pt idx="91">
                  <c:v>0.88187436789739504</c:v>
                </c:pt>
                <c:pt idx="92">
                  <c:v>0.85076959095715898</c:v>
                </c:pt>
                <c:pt idx="93">
                  <c:v>0.87261955923394929</c:v>
                </c:pt>
                <c:pt idx="94">
                  <c:v>0.84057650468501277</c:v>
                </c:pt>
                <c:pt idx="95">
                  <c:v>0.85908806627738388</c:v>
                </c:pt>
                <c:pt idx="96">
                  <c:v>0.86383965430649212</c:v>
                </c:pt>
                <c:pt idx="97">
                  <c:v>0.86780353731194793</c:v>
                </c:pt>
                <c:pt idx="98">
                  <c:v>0.86096014557008504</c:v>
                </c:pt>
                <c:pt idx="99">
                  <c:v>0.85433484758368761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D22-4DB4-BFC9-D985FC51FC61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Cheng-D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0.91930621282794522</c:v>
                </c:pt>
                <c:pt idx="1">
                  <c:v>0.978528522197744</c:v>
                </c:pt>
                <c:pt idx="2">
                  <c:v>0.88361880113788538</c:v>
                </c:pt>
                <c:pt idx="3">
                  <c:v>0.97694326659594943</c:v>
                </c:pt>
                <c:pt idx="4">
                  <c:v>0.96883130761686642</c:v>
                </c:pt>
                <c:pt idx="5">
                  <c:v>0.9445798517905053</c:v>
                </c:pt>
                <c:pt idx="6">
                  <c:v>0.96226247746472537</c:v>
                </c:pt>
                <c:pt idx="7">
                  <c:v>0.98434900086339383</c:v>
                </c:pt>
                <c:pt idx="8">
                  <c:v>0.94765235458485542</c:v>
                </c:pt>
                <c:pt idx="9">
                  <c:v>1</c:v>
                </c:pt>
                <c:pt idx="10">
                  <c:v>0.95529431097407547</c:v>
                </c:pt>
                <c:pt idx="11">
                  <c:v>0.96151279971533354</c:v>
                </c:pt>
                <c:pt idx="12">
                  <c:v>0.91343728415445835</c:v>
                </c:pt>
                <c:pt idx="13">
                  <c:v>0.96446979238889541</c:v>
                </c:pt>
                <c:pt idx="14">
                  <c:v>0.9358672400660919</c:v>
                </c:pt>
                <c:pt idx="15">
                  <c:v>0.95084067387062299</c:v>
                </c:pt>
                <c:pt idx="16">
                  <c:v>0.88776569261938465</c:v>
                </c:pt>
                <c:pt idx="17">
                  <c:v>0.9521619325226951</c:v>
                </c:pt>
                <c:pt idx="18">
                  <c:v>0.91939442174679931</c:v>
                </c:pt>
                <c:pt idx="19">
                  <c:v>0.8265733044649527</c:v>
                </c:pt>
                <c:pt idx="20">
                  <c:v>0.93536930696738385</c:v>
                </c:pt>
                <c:pt idx="21">
                  <c:v>0.91672874332131205</c:v>
                </c:pt>
                <c:pt idx="22">
                  <c:v>0.99512105684849927</c:v>
                </c:pt>
                <c:pt idx="23">
                  <c:v>0.90444653609211578</c:v>
                </c:pt>
                <c:pt idx="24">
                  <c:v>0.95143859752374438</c:v>
                </c:pt>
                <c:pt idx="25">
                  <c:v>0.94155184617464438</c:v>
                </c:pt>
                <c:pt idx="26">
                  <c:v>0.94142593378355166</c:v>
                </c:pt>
                <c:pt idx="27">
                  <c:v>0.84585012460197773</c:v>
                </c:pt>
                <c:pt idx="28">
                  <c:v>0.89322287331431938</c:v>
                </c:pt>
                <c:pt idx="29">
                  <c:v>0.90909926187085977</c:v>
                </c:pt>
                <c:pt idx="30">
                  <c:v>0.92502447754882677</c:v>
                </c:pt>
                <c:pt idx="31">
                  <c:v>0.9385976255734213</c:v>
                </c:pt>
                <c:pt idx="32">
                  <c:v>0.89918817724324673</c:v>
                </c:pt>
                <c:pt idx="33">
                  <c:v>0.89450074752186426</c:v>
                </c:pt>
                <c:pt idx="34">
                  <c:v>0.92212236085368549</c:v>
                </c:pt>
                <c:pt idx="35">
                  <c:v>0.91316916403824289</c:v>
                </c:pt>
                <c:pt idx="36">
                  <c:v>0.89852283007926459</c:v>
                </c:pt>
                <c:pt idx="37">
                  <c:v>0.88420540333507558</c:v>
                </c:pt>
                <c:pt idx="38">
                  <c:v>0.86353001564163567</c:v>
                </c:pt>
                <c:pt idx="39">
                  <c:v>0.89235271447819708</c:v>
                </c:pt>
                <c:pt idx="40">
                  <c:v>0.88926098655965702</c:v>
                </c:pt>
                <c:pt idx="41">
                  <c:v>0.86166688091691768</c:v>
                </c:pt>
                <c:pt idx="42">
                  <c:v>0.83144429519588459</c:v>
                </c:pt>
                <c:pt idx="43">
                  <c:v>0.88306512378305679</c:v>
                </c:pt>
                <c:pt idx="44">
                  <c:v>0.89178859836541458</c:v>
                </c:pt>
                <c:pt idx="45">
                  <c:v>0.86500247910468908</c:v>
                </c:pt>
                <c:pt idx="46">
                  <c:v>0.87177536467425931</c:v>
                </c:pt>
                <c:pt idx="47">
                  <c:v>0.89633291758828981</c:v>
                </c:pt>
                <c:pt idx="48">
                  <c:v>0.88388239291114612</c:v>
                </c:pt>
                <c:pt idx="49">
                  <c:v>0.87587420139599437</c:v>
                </c:pt>
                <c:pt idx="50">
                  <c:v>0.8917006607391561</c:v>
                </c:pt>
                <c:pt idx="51">
                  <c:v>0.86793979431636625</c:v>
                </c:pt>
                <c:pt idx="52">
                  <c:v>0.87292129424742615</c:v>
                </c:pt>
                <c:pt idx="53">
                  <c:v>0.850949062902428</c:v>
                </c:pt>
                <c:pt idx="54">
                  <c:v>0.89545576501973567</c:v>
                </c:pt>
                <c:pt idx="55">
                  <c:v>0.86419419126786445</c:v>
                </c:pt>
                <c:pt idx="56">
                  <c:v>0.82233010418811514</c:v>
                </c:pt>
                <c:pt idx="57">
                  <c:v>0.91692224040876902</c:v>
                </c:pt>
                <c:pt idx="58">
                  <c:v>0.86815571896817567</c:v>
                </c:pt>
                <c:pt idx="59">
                  <c:v>0.87505358460763771</c:v>
                </c:pt>
                <c:pt idx="60">
                  <c:v>0.87977862212374758</c:v>
                </c:pt>
                <c:pt idx="61">
                  <c:v>0.8697810828259992</c:v>
                </c:pt>
                <c:pt idx="62">
                  <c:v>0.8507388982710512</c:v>
                </c:pt>
                <c:pt idx="63">
                  <c:v>0.82973486900201376</c:v>
                </c:pt>
                <c:pt idx="64">
                  <c:v>0.91128213159936444</c:v>
                </c:pt>
                <c:pt idx="65">
                  <c:v>0.84047984448536917</c:v>
                </c:pt>
                <c:pt idx="66">
                  <c:v>0.88161790984851751</c:v>
                </c:pt>
                <c:pt idx="67">
                  <c:v>0.80888251022984636</c:v>
                </c:pt>
                <c:pt idx="68">
                  <c:v>0.86701048637478573</c:v>
                </c:pt>
                <c:pt idx="69">
                  <c:v>0.77505102340903498</c:v>
                </c:pt>
                <c:pt idx="70">
                  <c:v>0.85331965646016883</c:v>
                </c:pt>
                <c:pt idx="71">
                  <c:v>0.81143427447576455</c:v>
                </c:pt>
                <c:pt idx="72">
                  <c:v>0.80551173739630366</c:v>
                </c:pt>
                <c:pt idx="73">
                  <c:v>0.83615932210513011</c:v>
                </c:pt>
                <c:pt idx="74">
                  <c:v>0.87783017535207764</c:v>
                </c:pt>
                <c:pt idx="75">
                  <c:v>0.8246485114223393</c:v>
                </c:pt>
                <c:pt idx="76">
                  <c:v>0.77501301598377526</c:v>
                </c:pt>
                <c:pt idx="77">
                  <c:v>0.82524251329767706</c:v>
                </c:pt>
                <c:pt idx="78">
                  <c:v>0.83905223263138273</c:v>
                </c:pt>
                <c:pt idx="79">
                  <c:v>0.90008227899753834</c:v>
                </c:pt>
                <c:pt idx="80">
                  <c:v>0.86945019064131379</c:v>
                </c:pt>
                <c:pt idx="81">
                  <c:v>0.80151361188389558</c:v>
                </c:pt>
                <c:pt idx="82">
                  <c:v>0.79646071938668217</c:v>
                </c:pt>
                <c:pt idx="83">
                  <c:v>0.786508864543222</c:v>
                </c:pt>
                <c:pt idx="84">
                  <c:v>0.81198160621834314</c:v>
                </c:pt>
                <c:pt idx="85">
                  <c:v>0.84001613648417095</c:v>
                </c:pt>
                <c:pt idx="86">
                  <c:v>0.80797098788447108</c:v>
                </c:pt>
                <c:pt idx="87">
                  <c:v>0.77267629850946662</c:v>
                </c:pt>
                <c:pt idx="88">
                  <c:v>0.81838510026697053</c:v>
                </c:pt>
                <c:pt idx="89">
                  <c:v>0.77651842541482752</c:v>
                </c:pt>
                <c:pt idx="90">
                  <c:v>0.76878053247081468</c:v>
                </c:pt>
                <c:pt idx="91">
                  <c:v>0.76681783163879902</c:v>
                </c:pt>
                <c:pt idx="92">
                  <c:v>0.76762640196502152</c:v>
                </c:pt>
                <c:pt idx="93">
                  <c:v>0.71219545796199113</c:v>
                </c:pt>
                <c:pt idx="94">
                  <c:v>0.73692503526757636</c:v>
                </c:pt>
                <c:pt idx="95">
                  <c:v>0.71899676229552967</c:v>
                </c:pt>
                <c:pt idx="96">
                  <c:v>0.66200873506453572</c:v>
                </c:pt>
                <c:pt idx="97">
                  <c:v>0.62997509271376273</c:v>
                </c:pt>
                <c:pt idx="98">
                  <c:v>0.69962532545881839</c:v>
                </c:pt>
                <c:pt idx="99">
                  <c:v>0.64310868653047937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D22-4DB4-BFC9-D985FC51FC61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Salleh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0.94546110408228556</c:v>
                </c:pt>
                <c:pt idx="1">
                  <c:v>0.99928151963518252</c:v>
                </c:pt>
                <c:pt idx="2">
                  <c:v>0.93470756646216668</c:v>
                </c:pt>
                <c:pt idx="3">
                  <c:v>0.9743607744900149</c:v>
                </c:pt>
                <c:pt idx="4">
                  <c:v>0.97033649377207665</c:v>
                </c:pt>
                <c:pt idx="5">
                  <c:v>0.97899565849764247</c:v>
                </c:pt>
                <c:pt idx="6">
                  <c:v>0.98921274665149772</c:v>
                </c:pt>
                <c:pt idx="7">
                  <c:v>0.98912348257407579</c:v>
                </c:pt>
                <c:pt idx="8">
                  <c:v>0.95878127086048481</c:v>
                </c:pt>
                <c:pt idx="9">
                  <c:v>0.99595086429492596</c:v>
                </c:pt>
                <c:pt idx="10">
                  <c:v>0.99001665786373005</c:v>
                </c:pt>
                <c:pt idx="11">
                  <c:v>0.97863094461123423</c:v>
                </c:pt>
                <c:pt idx="12">
                  <c:v>0.9708860996979416</c:v>
                </c:pt>
                <c:pt idx="13">
                  <c:v>0.91795055027203076</c:v>
                </c:pt>
                <c:pt idx="14">
                  <c:v>0.96448378317904815</c:v>
                </c:pt>
                <c:pt idx="15">
                  <c:v>0.95084116896957027</c:v>
                </c:pt>
                <c:pt idx="16">
                  <c:v>0.93269948824385296</c:v>
                </c:pt>
                <c:pt idx="17">
                  <c:v>0.93833093806823109</c:v>
                </c:pt>
                <c:pt idx="18">
                  <c:v>0.93392191668483238</c:v>
                </c:pt>
                <c:pt idx="19">
                  <c:v>0.94671057155299509</c:v>
                </c:pt>
                <c:pt idx="20">
                  <c:v>0.89786160326201891</c:v>
                </c:pt>
                <c:pt idx="21">
                  <c:v>0.98711000295265894</c:v>
                </c:pt>
                <c:pt idx="22">
                  <c:v>1</c:v>
                </c:pt>
                <c:pt idx="23">
                  <c:v>0.91948844733388302</c:v>
                </c:pt>
                <c:pt idx="24">
                  <c:v>0.96213579482561318</c:v>
                </c:pt>
                <c:pt idx="25">
                  <c:v>0.9431534844893158</c:v>
                </c:pt>
                <c:pt idx="26">
                  <c:v>0.95760195810419946</c:v>
                </c:pt>
                <c:pt idx="27">
                  <c:v>0.94015933228221926</c:v>
                </c:pt>
                <c:pt idx="28">
                  <c:v>0.9684058509878728</c:v>
                </c:pt>
                <c:pt idx="29">
                  <c:v>0.93542622376978068</c:v>
                </c:pt>
                <c:pt idx="30">
                  <c:v>0.91423241129408361</c:v>
                </c:pt>
                <c:pt idx="31">
                  <c:v>0.95662796751632961</c:v>
                </c:pt>
                <c:pt idx="32">
                  <c:v>0.92713814023759533</c:v>
                </c:pt>
                <c:pt idx="33">
                  <c:v>0.88708510303602306</c:v>
                </c:pt>
                <c:pt idx="34">
                  <c:v>0.91384355828220776</c:v>
                </c:pt>
                <c:pt idx="35">
                  <c:v>0.89948315681307012</c:v>
                </c:pt>
                <c:pt idx="36">
                  <c:v>0.88910002798937915</c:v>
                </c:pt>
                <c:pt idx="37">
                  <c:v>0.89132166931757817</c:v>
                </c:pt>
                <c:pt idx="38">
                  <c:v>0.89658403495898686</c:v>
                </c:pt>
                <c:pt idx="39">
                  <c:v>0.93555557319237892</c:v>
                </c:pt>
                <c:pt idx="40">
                  <c:v>0.92166931757933734</c:v>
                </c:pt>
                <c:pt idx="41">
                  <c:v>0.93141245689418073</c:v>
                </c:pt>
                <c:pt idx="42">
                  <c:v>0.92328531938855085</c:v>
                </c:pt>
                <c:pt idx="43">
                  <c:v>0.92413483739032831</c:v>
                </c:pt>
                <c:pt idx="44">
                  <c:v>0.85095235680846504</c:v>
                </c:pt>
                <c:pt idx="45">
                  <c:v>0.95100117012783758</c:v>
                </c:pt>
                <c:pt idx="46">
                  <c:v>0.88595553796424431</c:v>
                </c:pt>
                <c:pt idx="47">
                  <c:v>0.94589549097407033</c:v>
                </c:pt>
                <c:pt idx="48">
                  <c:v>0.87848455494564592</c:v>
                </c:pt>
                <c:pt idx="49">
                  <c:v>0.93773046128250415</c:v>
                </c:pt>
                <c:pt idx="50">
                  <c:v>0.90509861879799791</c:v>
                </c:pt>
                <c:pt idx="51">
                  <c:v>0.8428304209189853</c:v>
                </c:pt>
                <c:pt idx="52">
                  <c:v>0.93941083091310251</c:v>
                </c:pt>
                <c:pt idx="53">
                  <c:v>0.96164374966130617</c:v>
                </c:pt>
                <c:pt idx="54">
                  <c:v>0.90255716555399113</c:v>
                </c:pt>
                <c:pt idx="55">
                  <c:v>0.95603616644838041</c:v>
                </c:pt>
                <c:pt idx="56">
                  <c:v>0.95114482657185462</c:v>
                </c:pt>
                <c:pt idx="57">
                  <c:v>0.94471340195600106</c:v>
                </c:pt>
                <c:pt idx="58">
                  <c:v>0.94405447187350144</c:v>
                </c:pt>
                <c:pt idx="59">
                  <c:v>0.84377633081159731</c:v>
                </c:pt>
                <c:pt idx="60">
                  <c:v>0.85896044640379698</c:v>
                </c:pt>
                <c:pt idx="61">
                  <c:v>0.89815950920245258</c:v>
                </c:pt>
                <c:pt idx="62">
                  <c:v>0.90752735034138754</c:v>
                </c:pt>
                <c:pt idx="63">
                  <c:v>0.86494718430800543</c:v>
                </c:pt>
                <c:pt idx="64">
                  <c:v>0.90875740111657355</c:v>
                </c:pt>
                <c:pt idx="65">
                  <c:v>0.87154276513954088</c:v>
                </c:pt>
                <c:pt idx="66">
                  <c:v>0.84222387473921234</c:v>
                </c:pt>
                <c:pt idx="67">
                  <c:v>0.90915967177486157</c:v>
                </c:pt>
                <c:pt idx="68">
                  <c:v>0.90531467567381185</c:v>
                </c:pt>
                <c:pt idx="69">
                  <c:v>0.88590189651791351</c:v>
                </c:pt>
                <c:pt idx="70">
                  <c:v>0.90699062085425963</c:v>
                </c:pt>
                <c:pt idx="71">
                  <c:v>0.85824433840793724</c:v>
                </c:pt>
                <c:pt idx="72">
                  <c:v>0.93992789829865231</c:v>
                </c:pt>
                <c:pt idx="73">
                  <c:v>0.84497373591563296</c:v>
                </c:pt>
                <c:pt idx="74">
                  <c:v>0.9130531638408077</c:v>
                </c:pt>
                <c:pt idx="75">
                  <c:v>0.84696787776114546</c:v>
                </c:pt>
                <c:pt idx="76">
                  <c:v>0.86946430281622544</c:v>
                </c:pt>
                <c:pt idx="77">
                  <c:v>0.89791050333510669</c:v>
                </c:pt>
                <c:pt idx="78">
                  <c:v>0.91882253834727734</c:v>
                </c:pt>
                <c:pt idx="79">
                  <c:v>0.88560344504342159</c:v>
                </c:pt>
                <c:pt idx="80">
                  <c:v>0.94491541178657568</c:v>
                </c:pt>
                <c:pt idx="81">
                  <c:v>0.89685402078040011</c:v>
                </c:pt>
                <c:pt idx="82">
                  <c:v>0.91087377652423474</c:v>
                </c:pt>
                <c:pt idx="83">
                  <c:v>0.94435560900296456</c:v>
                </c:pt>
                <c:pt idx="84">
                  <c:v>0.92822731675815251</c:v>
                </c:pt>
                <c:pt idx="85">
                  <c:v>0.90721562731066752</c:v>
                </c:pt>
                <c:pt idx="86">
                  <c:v>0.90997033063246147</c:v>
                </c:pt>
                <c:pt idx="87">
                  <c:v>0.88694614860258914</c:v>
                </c:pt>
                <c:pt idx="88">
                  <c:v>0.86904629113217946</c:v>
                </c:pt>
                <c:pt idx="89">
                  <c:v>0.89151981899664956</c:v>
                </c:pt>
                <c:pt idx="90">
                  <c:v>0.89516310040400959</c:v>
                </c:pt>
                <c:pt idx="91">
                  <c:v>0.85650778207195566</c:v>
                </c:pt>
                <c:pt idx="92">
                  <c:v>0.81951455221626768</c:v>
                </c:pt>
                <c:pt idx="93">
                  <c:v>0.83717650377265262</c:v>
                </c:pt>
                <c:pt idx="94">
                  <c:v>0.81039617055043978</c:v>
                </c:pt>
                <c:pt idx="95">
                  <c:v>0.85450306748466121</c:v>
                </c:pt>
                <c:pt idx="96">
                  <c:v>0.85297942007399752</c:v>
                </c:pt>
                <c:pt idx="97">
                  <c:v>0.83630444491455547</c:v>
                </c:pt>
                <c:pt idx="98">
                  <c:v>0.85305132410822315</c:v>
                </c:pt>
                <c:pt idx="99">
                  <c:v>0.80724744376278013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1D22-4DB4-BFC9-D985FC51FC61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Salleh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0.93574922187638954</c:v>
                </c:pt>
                <c:pt idx="1">
                  <c:v>0.95399698340874839</c:v>
                </c:pt>
                <c:pt idx="2">
                  <c:v>0.9173789173789173</c:v>
                </c:pt>
                <c:pt idx="3">
                  <c:v>0.95186684660368903</c:v>
                </c:pt>
                <c:pt idx="4">
                  <c:v>0.98889931207004422</c:v>
                </c:pt>
                <c:pt idx="5">
                  <c:v>0.97011075709300587</c:v>
                </c:pt>
                <c:pt idx="6">
                  <c:v>0.99429330831769902</c:v>
                </c:pt>
                <c:pt idx="7">
                  <c:v>1</c:v>
                </c:pt>
                <c:pt idx="8">
                  <c:v>0.95186684660368903</c:v>
                </c:pt>
                <c:pt idx="9">
                  <c:v>0.9793317793317794</c:v>
                </c:pt>
                <c:pt idx="10">
                  <c:v>0.96710927960927973</c:v>
                </c:pt>
                <c:pt idx="11">
                  <c:v>0.97996315062183437</c:v>
                </c:pt>
                <c:pt idx="12">
                  <c:v>0.91756195387480355</c:v>
                </c:pt>
                <c:pt idx="13">
                  <c:v>0.93604651162790742</c:v>
                </c:pt>
                <c:pt idx="14">
                  <c:v>0.95573152337858192</c:v>
                </c:pt>
                <c:pt idx="15">
                  <c:v>0.97218337218337314</c:v>
                </c:pt>
                <c:pt idx="16">
                  <c:v>0.88461538461538536</c:v>
                </c:pt>
                <c:pt idx="17">
                  <c:v>0.94012066365007618</c:v>
                </c:pt>
                <c:pt idx="18">
                  <c:v>0.92381799318215463</c:v>
                </c:pt>
                <c:pt idx="19">
                  <c:v>0.84183605686196372</c:v>
                </c:pt>
                <c:pt idx="20">
                  <c:v>0.94429181929181927</c:v>
                </c:pt>
                <c:pt idx="21">
                  <c:v>0.91700014821402198</c:v>
                </c:pt>
                <c:pt idx="22">
                  <c:v>0.96987951807228978</c:v>
                </c:pt>
                <c:pt idx="23">
                  <c:v>0.90847784200385329</c:v>
                </c:pt>
                <c:pt idx="24">
                  <c:v>0.97290035313987444</c:v>
                </c:pt>
                <c:pt idx="25">
                  <c:v>0.92427650322387189</c:v>
                </c:pt>
                <c:pt idx="26">
                  <c:v>0.93551587301587336</c:v>
                </c:pt>
                <c:pt idx="27">
                  <c:v>0.86538461538461486</c:v>
                </c:pt>
                <c:pt idx="28">
                  <c:v>0.89304029304029331</c:v>
                </c:pt>
                <c:pt idx="29">
                  <c:v>0.90677338076182012</c:v>
                </c:pt>
                <c:pt idx="30">
                  <c:v>0.94537684537684519</c:v>
                </c:pt>
                <c:pt idx="31">
                  <c:v>0.94955738705738757</c:v>
                </c:pt>
                <c:pt idx="32">
                  <c:v>0.93037135278514649</c:v>
                </c:pt>
                <c:pt idx="33">
                  <c:v>0.9429039952295778</c:v>
                </c:pt>
                <c:pt idx="34">
                  <c:v>0.93144796380090555</c:v>
                </c:pt>
                <c:pt idx="35">
                  <c:v>0.94604700854700874</c:v>
                </c:pt>
                <c:pt idx="36">
                  <c:v>0.90639568764568734</c:v>
                </c:pt>
                <c:pt idx="37">
                  <c:v>0.8963432400932404</c:v>
                </c:pt>
                <c:pt idx="38">
                  <c:v>0.86795596117630103</c:v>
                </c:pt>
                <c:pt idx="39">
                  <c:v>0.86462407648848405</c:v>
                </c:pt>
                <c:pt idx="40">
                  <c:v>0.91286657454322162</c:v>
                </c:pt>
                <c:pt idx="41">
                  <c:v>0.85780885780885741</c:v>
                </c:pt>
                <c:pt idx="42">
                  <c:v>0.84973807554452774</c:v>
                </c:pt>
                <c:pt idx="43">
                  <c:v>0.89313769082555206</c:v>
                </c:pt>
                <c:pt idx="44">
                  <c:v>0.89682900925504527</c:v>
                </c:pt>
                <c:pt idx="45">
                  <c:v>0.86766872973769538</c:v>
                </c:pt>
                <c:pt idx="46">
                  <c:v>0.90664603595638082</c:v>
                </c:pt>
                <c:pt idx="47">
                  <c:v>0.85349002849002831</c:v>
                </c:pt>
                <c:pt idx="48">
                  <c:v>0.89865689865689857</c:v>
                </c:pt>
                <c:pt idx="49">
                  <c:v>0.83657447421492348</c:v>
                </c:pt>
                <c:pt idx="50">
                  <c:v>0.90798936835522237</c:v>
                </c:pt>
                <c:pt idx="51">
                  <c:v>0.87633246902909856</c:v>
                </c:pt>
                <c:pt idx="52">
                  <c:v>0.88641338336460396</c:v>
                </c:pt>
                <c:pt idx="53">
                  <c:v>0.85339366515837078</c:v>
                </c:pt>
                <c:pt idx="54">
                  <c:v>0.9030448717948717</c:v>
                </c:pt>
                <c:pt idx="55">
                  <c:v>0.84971931421635549</c:v>
                </c:pt>
                <c:pt idx="56">
                  <c:v>0.83661299940369749</c:v>
                </c:pt>
                <c:pt idx="57">
                  <c:v>0.90476190476190599</c:v>
                </c:pt>
                <c:pt idx="58">
                  <c:v>0.86695839091048732</c:v>
                </c:pt>
                <c:pt idx="59">
                  <c:v>0.91041666666666743</c:v>
                </c:pt>
                <c:pt idx="60">
                  <c:v>0.90514443362544694</c:v>
                </c:pt>
                <c:pt idx="61">
                  <c:v>0.87369420702754064</c:v>
                </c:pt>
                <c:pt idx="62">
                  <c:v>0.86833411986786313</c:v>
                </c:pt>
                <c:pt idx="63">
                  <c:v>0.84472096530920115</c:v>
                </c:pt>
                <c:pt idx="64">
                  <c:v>0.93857885034355659</c:v>
                </c:pt>
                <c:pt idx="65">
                  <c:v>0.85669852829616144</c:v>
                </c:pt>
                <c:pt idx="66">
                  <c:v>0.91352438411261949</c:v>
                </c:pt>
                <c:pt idx="67">
                  <c:v>0.82564102564102548</c:v>
                </c:pt>
                <c:pt idx="68">
                  <c:v>0.88849527665317141</c:v>
                </c:pt>
                <c:pt idx="69">
                  <c:v>0.79310344827586188</c:v>
                </c:pt>
                <c:pt idx="70">
                  <c:v>0.88461538461538536</c:v>
                </c:pt>
                <c:pt idx="71">
                  <c:v>0.83235962349886472</c:v>
                </c:pt>
                <c:pt idx="72">
                  <c:v>0.79402224281742284</c:v>
                </c:pt>
                <c:pt idx="73">
                  <c:v>0.84329577004736289</c:v>
                </c:pt>
                <c:pt idx="74">
                  <c:v>0.84165393105790443</c:v>
                </c:pt>
                <c:pt idx="75">
                  <c:v>0.81044517854333797</c:v>
                </c:pt>
                <c:pt idx="76">
                  <c:v>0.76247913821878288</c:v>
                </c:pt>
                <c:pt idx="77">
                  <c:v>0.84466501240694847</c:v>
                </c:pt>
                <c:pt idx="78">
                  <c:v>0.85059171597633199</c:v>
                </c:pt>
                <c:pt idx="79">
                  <c:v>0.87057387057387103</c:v>
                </c:pt>
                <c:pt idx="80">
                  <c:v>0.8142266335814724</c:v>
                </c:pt>
                <c:pt idx="81">
                  <c:v>0.82798437765325139</c:v>
                </c:pt>
                <c:pt idx="82">
                  <c:v>0.78319451249387551</c:v>
                </c:pt>
                <c:pt idx="83">
                  <c:v>0.79010519395134793</c:v>
                </c:pt>
                <c:pt idx="84">
                  <c:v>0.82683645183645249</c:v>
                </c:pt>
                <c:pt idx="85">
                  <c:v>0.82042560613989279</c:v>
                </c:pt>
                <c:pt idx="86">
                  <c:v>0.76553254437869822</c:v>
                </c:pt>
                <c:pt idx="87">
                  <c:v>0.7908813041263375</c:v>
                </c:pt>
                <c:pt idx="88">
                  <c:v>0.81796628029504737</c:v>
                </c:pt>
                <c:pt idx="89">
                  <c:v>0.70839022910028826</c:v>
                </c:pt>
                <c:pt idx="90">
                  <c:v>0.77403846153846123</c:v>
                </c:pt>
                <c:pt idx="91">
                  <c:v>0.73092463092463134</c:v>
                </c:pt>
                <c:pt idx="92">
                  <c:v>0.76949420442571193</c:v>
                </c:pt>
                <c:pt idx="93">
                  <c:v>0.76709401709401781</c:v>
                </c:pt>
                <c:pt idx="94">
                  <c:v>0.71582670203359877</c:v>
                </c:pt>
                <c:pt idx="95">
                  <c:v>0.72171418325264525</c:v>
                </c:pt>
                <c:pt idx="96">
                  <c:v>0.66295313881520801</c:v>
                </c:pt>
                <c:pt idx="97">
                  <c:v>0.64743589743589725</c:v>
                </c:pt>
                <c:pt idx="98">
                  <c:v>0.77800788954635103</c:v>
                </c:pt>
                <c:pt idx="99">
                  <c:v>0.76666666666666761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D22-4DB4-BFC9-D985FC51FC61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Zhao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0.95524435193477408</c:v>
                </c:pt>
                <c:pt idx="2">
                  <c:v>0.95419893147058421</c:v>
                </c:pt>
                <c:pt idx="3">
                  <c:v>0.96345342108344223</c:v>
                </c:pt>
                <c:pt idx="4">
                  <c:v>0.95015200640503927</c:v>
                </c:pt>
                <c:pt idx="5">
                  <c:v>0.94816570154009239</c:v>
                </c:pt>
                <c:pt idx="6">
                  <c:v>0.95037400842973496</c:v>
                </c:pt>
                <c:pt idx="7">
                  <c:v>0.92731303374385565</c:v>
                </c:pt>
                <c:pt idx="8">
                  <c:v>0.95241602154343019</c:v>
                </c:pt>
                <c:pt idx="9">
                  <c:v>0.93277177734495231</c:v>
                </c:pt>
                <c:pt idx="10">
                  <c:v>0.93870362889914194</c:v>
                </c:pt>
                <c:pt idx="11">
                  <c:v>0.89743982438845438</c:v>
                </c:pt>
                <c:pt idx="12">
                  <c:v>0.90443137580042721</c:v>
                </c:pt>
                <c:pt idx="13">
                  <c:v>0.88436380209356125</c:v>
                </c:pt>
                <c:pt idx="14">
                  <c:v>0.87091713380714508</c:v>
                </c:pt>
                <c:pt idx="15">
                  <c:v>0.89691783543857773</c:v>
                </c:pt>
                <c:pt idx="16">
                  <c:v>0.87699352765877325</c:v>
                </c:pt>
                <c:pt idx="17">
                  <c:v>0.85854334124355014</c:v>
                </c:pt>
                <c:pt idx="18">
                  <c:v>0.84537276117655713</c:v>
                </c:pt>
                <c:pt idx="19">
                  <c:v>0.84171921080211398</c:v>
                </c:pt>
                <c:pt idx="20">
                  <c:v>0.87082061494514307</c:v>
                </c:pt>
                <c:pt idx="21">
                  <c:v>0.88006856980758108</c:v>
                </c:pt>
                <c:pt idx="22">
                  <c:v>0.85430893598335123</c:v>
                </c:pt>
                <c:pt idx="23">
                  <c:v>0.85826555784471992</c:v>
                </c:pt>
                <c:pt idx="24">
                  <c:v>0.8213688412835829</c:v>
                </c:pt>
                <c:pt idx="25">
                  <c:v>0.82355965126264008</c:v>
                </c:pt>
                <c:pt idx="26">
                  <c:v>0.8074049438451546</c:v>
                </c:pt>
                <c:pt idx="27">
                  <c:v>0.8184016125450615</c:v>
                </c:pt>
                <c:pt idx="28">
                  <c:v>0.84758888583475911</c:v>
                </c:pt>
                <c:pt idx="29">
                  <c:v>0.83386348351949235</c:v>
                </c:pt>
                <c:pt idx="30">
                  <c:v>0.82072705300784787</c:v>
                </c:pt>
                <c:pt idx="31">
                  <c:v>0.81413709956904157</c:v>
                </c:pt>
                <c:pt idx="32">
                  <c:v>0.82163761696438764</c:v>
                </c:pt>
                <c:pt idx="33">
                  <c:v>0.80386199894119759</c:v>
                </c:pt>
                <c:pt idx="34">
                  <c:v>0.78289936385966319</c:v>
                </c:pt>
                <c:pt idx="35">
                  <c:v>0.77668107352002391</c:v>
                </c:pt>
                <c:pt idx="36">
                  <c:v>0.77864155847588512</c:v>
                </c:pt>
                <c:pt idx="37">
                  <c:v>0.77828256601181511</c:v>
                </c:pt>
                <c:pt idx="38">
                  <c:v>0.77620472145888919</c:v>
                </c:pt>
                <c:pt idx="39">
                  <c:v>0.77885729830841832</c:v>
                </c:pt>
                <c:pt idx="40">
                  <c:v>0.75774391191938206</c:v>
                </c:pt>
                <c:pt idx="41">
                  <c:v>0.77750893931255061</c:v>
                </c:pt>
                <c:pt idx="42">
                  <c:v>0.75926970634094693</c:v>
                </c:pt>
                <c:pt idx="43">
                  <c:v>0.74311186782738015</c:v>
                </c:pt>
                <c:pt idx="44">
                  <c:v>0.74102837267643085</c:v>
                </c:pt>
                <c:pt idx="45">
                  <c:v>0.73674924791869856</c:v>
                </c:pt>
                <c:pt idx="46">
                  <c:v>0.71875961183343184</c:v>
                </c:pt>
                <c:pt idx="47">
                  <c:v>0.7365202989823153</c:v>
                </c:pt>
                <c:pt idx="48">
                  <c:v>0.70843205371264362</c:v>
                </c:pt>
                <c:pt idx="49">
                  <c:v>0.72926374117080761</c:v>
                </c:pt>
                <c:pt idx="50">
                  <c:v>0.71432939008455398</c:v>
                </c:pt>
                <c:pt idx="51">
                  <c:v>0.7034876275436367</c:v>
                </c:pt>
                <c:pt idx="52">
                  <c:v>0.69156283149898079</c:v>
                </c:pt>
                <c:pt idx="53">
                  <c:v>0.70259601635764368</c:v>
                </c:pt>
                <c:pt idx="54">
                  <c:v>0.703981549640743</c:v>
                </c:pt>
                <c:pt idx="55">
                  <c:v>0.67972430346673629</c:v>
                </c:pt>
                <c:pt idx="56">
                  <c:v>0.69688943087947852</c:v>
                </c:pt>
                <c:pt idx="57">
                  <c:v>0.68342668830362641</c:v>
                </c:pt>
                <c:pt idx="58">
                  <c:v>0.690736308554455</c:v>
                </c:pt>
                <c:pt idx="59">
                  <c:v>0.66949633547416987</c:v>
                </c:pt>
                <c:pt idx="60">
                  <c:v>0.66448232052856415</c:v>
                </c:pt>
                <c:pt idx="61">
                  <c:v>0.65404431648358685</c:v>
                </c:pt>
                <c:pt idx="62">
                  <c:v>0.6596575009003065</c:v>
                </c:pt>
                <c:pt idx="63">
                  <c:v>0.65959080390034319</c:v>
                </c:pt>
                <c:pt idx="64">
                  <c:v>0.64303869324775342</c:v>
                </c:pt>
                <c:pt idx="65">
                  <c:v>0.64752921684918452</c:v>
                </c:pt>
                <c:pt idx="66">
                  <c:v>0.64338520786183528</c:v>
                </c:pt>
                <c:pt idx="67">
                  <c:v>0.63296825063255457</c:v>
                </c:pt>
                <c:pt idx="68">
                  <c:v>0.63807887750883563</c:v>
                </c:pt>
                <c:pt idx="69">
                  <c:v>0.61710815874824654</c:v>
                </c:pt>
                <c:pt idx="70">
                  <c:v>0.61197822677001257</c:v>
                </c:pt>
                <c:pt idx="71">
                  <c:v>0.62004500721268918</c:v>
                </c:pt>
                <c:pt idx="72">
                  <c:v>0.60856529215493038</c:v>
                </c:pt>
                <c:pt idx="73">
                  <c:v>0.60532794488760344</c:v>
                </c:pt>
                <c:pt idx="74">
                  <c:v>0.60599210953151117</c:v>
                </c:pt>
                <c:pt idx="75">
                  <c:v>0.59200820232831763</c:v>
                </c:pt>
                <c:pt idx="76">
                  <c:v>0.59210567182034002</c:v>
                </c:pt>
                <c:pt idx="77">
                  <c:v>0.58223633731267499</c:v>
                </c:pt>
                <c:pt idx="78">
                  <c:v>0.58175851609605422</c:v>
                </c:pt>
                <c:pt idx="79">
                  <c:v>0.57990206197368499</c:v>
                </c:pt>
                <c:pt idx="80">
                  <c:v>0.57300540736969341</c:v>
                </c:pt>
                <c:pt idx="81">
                  <c:v>0.56637582661933705</c:v>
                </c:pt>
                <c:pt idx="82">
                  <c:v>0.56872448106835605</c:v>
                </c:pt>
                <c:pt idx="83">
                  <c:v>0.56209551191213869</c:v>
                </c:pt>
                <c:pt idx="84">
                  <c:v>0.55931916037484763</c:v>
                </c:pt>
                <c:pt idx="85">
                  <c:v>0.54489564329319617</c:v>
                </c:pt>
                <c:pt idx="86">
                  <c:v>0.55037127221073923</c:v>
                </c:pt>
                <c:pt idx="87">
                  <c:v>0.53899871908255348</c:v>
                </c:pt>
                <c:pt idx="88">
                  <c:v>0.54471483745197224</c:v>
                </c:pt>
                <c:pt idx="89">
                  <c:v>0.53503972397001498</c:v>
                </c:pt>
                <c:pt idx="90">
                  <c:v>0.53791652984463723</c:v>
                </c:pt>
                <c:pt idx="91">
                  <c:v>0.52920705703054183</c:v>
                </c:pt>
                <c:pt idx="92">
                  <c:v>0.52663199973813135</c:v>
                </c:pt>
                <c:pt idx="93">
                  <c:v>0.5291276162700953</c:v>
                </c:pt>
                <c:pt idx="94">
                  <c:v>0.52298426615577109</c:v>
                </c:pt>
                <c:pt idx="95">
                  <c:v>0.51942054699437512</c:v>
                </c:pt>
                <c:pt idx="96">
                  <c:v>0.51851063451854873</c:v>
                </c:pt>
                <c:pt idx="97">
                  <c:v>0.51920425539756421</c:v>
                </c:pt>
                <c:pt idx="98">
                  <c:v>0.51912365792646342</c:v>
                </c:pt>
                <c:pt idx="99">
                  <c:v>0.52145841855210728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D22-4DB4-BFC9-D985FC51FC61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Zhao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0.89291136111450597</c:v>
                </c:pt>
                <c:pt idx="2">
                  <c:v>0.87251622133517281</c:v>
                </c:pt>
                <c:pt idx="3">
                  <c:v>0.86088740387516771</c:v>
                </c:pt>
                <c:pt idx="4">
                  <c:v>0.87545660374231749</c:v>
                </c:pt>
                <c:pt idx="5">
                  <c:v>0.87474595148479506</c:v>
                </c:pt>
                <c:pt idx="6">
                  <c:v>0.8683927534460627</c:v>
                </c:pt>
                <c:pt idx="7">
                  <c:v>0.87389347259134664</c:v>
                </c:pt>
                <c:pt idx="8">
                  <c:v>0.8409738117876302</c:v>
                </c:pt>
                <c:pt idx="9">
                  <c:v>0.87840844828264797</c:v>
                </c:pt>
                <c:pt idx="10">
                  <c:v>0.84696864554181706</c:v>
                </c:pt>
                <c:pt idx="11">
                  <c:v>0.80768971038779991</c:v>
                </c:pt>
                <c:pt idx="12">
                  <c:v>0.80569322774361007</c:v>
                </c:pt>
                <c:pt idx="13">
                  <c:v>0.78670516838633187</c:v>
                </c:pt>
                <c:pt idx="14">
                  <c:v>0.78069182950145932</c:v>
                </c:pt>
                <c:pt idx="15">
                  <c:v>0.78171154506102891</c:v>
                </c:pt>
                <c:pt idx="16">
                  <c:v>0.77320318978737745</c:v>
                </c:pt>
                <c:pt idx="17">
                  <c:v>0.73139305657115117</c:v>
                </c:pt>
                <c:pt idx="18">
                  <c:v>0.71177002265497524</c:v>
                </c:pt>
                <c:pt idx="19">
                  <c:v>0.74351723152197102</c:v>
                </c:pt>
                <c:pt idx="20">
                  <c:v>0.76339864677779412</c:v>
                </c:pt>
                <c:pt idx="21">
                  <c:v>0.7255133965407834</c:v>
                </c:pt>
                <c:pt idx="22">
                  <c:v>0.79996022777882503</c:v>
                </c:pt>
                <c:pt idx="23">
                  <c:v>0.71820497470390066</c:v>
                </c:pt>
                <c:pt idx="24">
                  <c:v>0.71167722080556706</c:v>
                </c:pt>
                <c:pt idx="25">
                  <c:v>0.62064288757373565</c:v>
                </c:pt>
                <c:pt idx="26">
                  <c:v>0.61626297171684108</c:v>
                </c:pt>
                <c:pt idx="27">
                  <c:v>0.69339180402238021</c:v>
                </c:pt>
                <c:pt idx="28">
                  <c:v>0.66955899097322491</c:v>
                </c:pt>
                <c:pt idx="29">
                  <c:v>0.62500471259391521</c:v>
                </c:pt>
                <c:pt idx="30">
                  <c:v>0.65100000207146991</c:v>
                </c:pt>
                <c:pt idx="31">
                  <c:v>0.61652936273991932</c:v>
                </c:pt>
                <c:pt idx="32">
                  <c:v>0.65345276047525047</c:v>
                </c:pt>
                <c:pt idx="33">
                  <c:v>0.64014329047462204</c:v>
                </c:pt>
                <c:pt idx="34">
                  <c:v>0.55850183014361499</c:v>
                </c:pt>
                <c:pt idx="35">
                  <c:v>0.57844552759301415</c:v>
                </c:pt>
                <c:pt idx="36">
                  <c:v>0.58586346113611831</c:v>
                </c:pt>
                <c:pt idx="37">
                  <c:v>0.51511710364323215</c:v>
                </c:pt>
                <c:pt idx="38">
                  <c:v>0.537945530009729</c:v>
                </c:pt>
                <c:pt idx="39">
                  <c:v>0.55944503941661883</c:v>
                </c:pt>
                <c:pt idx="40">
                  <c:v>0.52953481001514247</c:v>
                </c:pt>
                <c:pt idx="41">
                  <c:v>0.56139525923409472</c:v>
                </c:pt>
                <c:pt idx="42">
                  <c:v>0.53450689005397556</c:v>
                </c:pt>
                <c:pt idx="43">
                  <c:v>0.51141911566190024</c:v>
                </c:pt>
                <c:pt idx="44">
                  <c:v>0.51062173786653797</c:v>
                </c:pt>
                <c:pt idx="45">
                  <c:v>0.52605156440855738</c:v>
                </c:pt>
                <c:pt idx="46">
                  <c:v>0.48636496398749662</c:v>
                </c:pt>
                <c:pt idx="47">
                  <c:v>0.50015239113217569</c:v>
                </c:pt>
                <c:pt idx="48">
                  <c:v>0.46048636731165332</c:v>
                </c:pt>
                <c:pt idx="49">
                  <c:v>0.45806233328983248</c:v>
                </c:pt>
                <c:pt idx="50">
                  <c:v>0.45522718155121328</c:v>
                </c:pt>
                <c:pt idx="51">
                  <c:v>0.45399728085057311</c:v>
                </c:pt>
                <c:pt idx="52">
                  <c:v>0.43103130888584612</c:v>
                </c:pt>
                <c:pt idx="53">
                  <c:v>0.42954440782546072</c:v>
                </c:pt>
                <c:pt idx="54">
                  <c:v>0.45467644676633201</c:v>
                </c:pt>
                <c:pt idx="55">
                  <c:v>0.41059322063156356</c:v>
                </c:pt>
                <c:pt idx="56">
                  <c:v>0.42334919388750675</c:v>
                </c:pt>
                <c:pt idx="57">
                  <c:v>0.43250840498892801</c:v>
                </c:pt>
                <c:pt idx="58">
                  <c:v>0.39216293905666644</c:v>
                </c:pt>
                <c:pt idx="59">
                  <c:v>0.38737535793272831</c:v>
                </c:pt>
                <c:pt idx="60">
                  <c:v>0.38435695016112581</c:v>
                </c:pt>
                <c:pt idx="61">
                  <c:v>0.33854321811127519</c:v>
                </c:pt>
                <c:pt idx="62">
                  <c:v>0.36715242634716316</c:v>
                </c:pt>
                <c:pt idx="63">
                  <c:v>0.33612153175528758</c:v>
                </c:pt>
                <c:pt idx="64">
                  <c:v>0.31741353512211662</c:v>
                </c:pt>
                <c:pt idx="65">
                  <c:v>0.31818205043752895</c:v>
                </c:pt>
                <c:pt idx="66">
                  <c:v>0.31690685359610621</c:v>
                </c:pt>
                <c:pt idx="67">
                  <c:v>0.31571907278247424</c:v>
                </c:pt>
                <c:pt idx="68">
                  <c:v>0.31181932363747344</c:v>
                </c:pt>
                <c:pt idx="69">
                  <c:v>0.29238465537991792</c:v>
                </c:pt>
                <c:pt idx="70">
                  <c:v>0.25987445511711743</c:v>
                </c:pt>
                <c:pt idx="71">
                  <c:v>0.23152542349474917</c:v>
                </c:pt>
                <c:pt idx="72">
                  <c:v>0.23719973181370305</c:v>
                </c:pt>
                <c:pt idx="73">
                  <c:v>0.2426195255367351</c:v>
                </c:pt>
                <c:pt idx="74">
                  <c:v>0.22321261497520795</c:v>
                </c:pt>
                <c:pt idx="75">
                  <c:v>0.23794615145068487</c:v>
                </c:pt>
                <c:pt idx="76">
                  <c:v>0.21838926647181039</c:v>
                </c:pt>
                <c:pt idx="77">
                  <c:v>0.22895390081940442</c:v>
                </c:pt>
                <c:pt idx="78">
                  <c:v>0.21678539641373329</c:v>
                </c:pt>
                <c:pt idx="79">
                  <c:v>0.17391494682882133</c:v>
                </c:pt>
                <c:pt idx="80">
                  <c:v>0.18621202046336019</c:v>
                </c:pt>
                <c:pt idx="81">
                  <c:v>0.177489060912952</c:v>
                </c:pt>
                <c:pt idx="82">
                  <c:v>0.17765450230520069</c:v>
                </c:pt>
                <c:pt idx="83">
                  <c:v>0.1626643797639491</c:v>
                </c:pt>
                <c:pt idx="84">
                  <c:v>0.1582301913969095</c:v>
                </c:pt>
                <c:pt idx="85">
                  <c:v>0.13765524803434773</c:v>
                </c:pt>
                <c:pt idx="86">
                  <c:v>0.13724454461152</c:v>
                </c:pt>
                <c:pt idx="87">
                  <c:v>0.11308029638590655</c:v>
                </c:pt>
                <c:pt idx="88">
                  <c:v>0.12176638377293376</c:v>
                </c:pt>
                <c:pt idx="89">
                  <c:v>0.10318723256461088</c:v>
                </c:pt>
                <c:pt idx="90">
                  <c:v>9.9683686553467737E-2</c:v>
                </c:pt>
                <c:pt idx="91">
                  <c:v>8.0889654872407818E-2</c:v>
                </c:pt>
                <c:pt idx="92">
                  <c:v>7.8031716965407144E-2</c:v>
                </c:pt>
                <c:pt idx="93">
                  <c:v>5.8241860677080634E-2</c:v>
                </c:pt>
                <c:pt idx="94">
                  <c:v>6.1040416448299217E-2</c:v>
                </c:pt>
                <c:pt idx="95">
                  <c:v>4.8961261442281599E-2</c:v>
                </c:pt>
                <c:pt idx="96">
                  <c:v>3.6647339852939449E-2</c:v>
                </c:pt>
                <c:pt idx="97">
                  <c:v>2.7935842435717111E-2</c:v>
                </c:pt>
                <c:pt idx="98">
                  <c:v>1.8931162985319494E-2</c:v>
                </c:pt>
                <c:pt idx="99">
                  <c:v>9.221631392987522E-3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D22-4DB4-BFC9-D985FC51FC61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Osuna Enciso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0.96219545819576002</c:v>
                </c:pt>
                <c:pt idx="87">
                  <c:v>1</c:v>
                </c:pt>
                <c:pt idx="88">
                  <c:v>0.92582009977254953</c:v>
                </c:pt>
                <c:pt idx="89">
                  <c:v>0.85714285714285576</c:v>
                </c:pt>
                <c:pt idx="90">
                  <c:v>0.85714285714285576</c:v>
                </c:pt>
                <c:pt idx="91">
                  <c:v>0.85714285714285576</c:v>
                </c:pt>
                <c:pt idx="92">
                  <c:v>0.8247389641677958</c:v>
                </c:pt>
                <c:pt idx="93">
                  <c:v>0.8247389641677958</c:v>
                </c:pt>
                <c:pt idx="94">
                  <c:v>0.78799089876421458</c:v>
                </c:pt>
                <c:pt idx="95">
                  <c:v>0.78799089876421458</c:v>
                </c:pt>
                <c:pt idx="96">
                  <c:v>0.78799089876421458</c:v>
                </c:pt>
                <c:pt idx="97">
                  <c:v>0.78799089876421458</c:v>
                </c:pt>
                <c:pt idx="98">
                  <c:v>0.78799089876421458</c:v>
                </c:pt>
                <c:pt idx="99">
                  <c:v>0.78799089876421458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D22-4DB4-BFC9-D985FC51FC61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Osuna Enciso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0.96219545819576002</c:v>
                </c:pt>
                <c:pt idx="15">
                  <c:v>0.96219545819576002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0.91932271522491826</c:v>
                </c:pt>
                <c:pt idx="29">
                  <c:v>0.91932271522491826</c:v>
                </c:pt>
                <c:pt idx="30">
                  <c:v>0.91932271522491826</c:v>
                </c:pt>
                <c:pt idx="31">
                  <c:v>0.91932271522491826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0.86944174388998274</c:v>
                </c:pt>
                <c:pt idx="44">
                  <c:v>0.86944174388998274</c:v>
                </c:pt>
                <c:pt idx="45">
                  <c:v>0.86944174388998274</c:v>
                </c:pt>
                <c:pt idx="46">
                  <c:v>0.86944174388998274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0.80910671157022074</c:v>
                </c:pt>
                <c:pt idx="59">
                  <c:v>0.80910671157022074</c:v>
                </c:pt>
                <c:pt idx="60">
                  <c:v>0.80910671157022074</c:v>
                </c:pt>
                <c:pt idx="61">
                  <c:v>0.80910671157022074</c:v>
                </c:pt>
                <c:pt idx="62">
                  <c:v>0.80910671157022074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0.73111044570902306</c:v>
                </c:pt>
                <c:pt idx="72">
                  <c:v>0.73111044570902306</c:v>
                </c:pt>
                <c:pt idx="73">
                  <c:v>0.73111044570902306</c:v>
                </c:pt>
                <c:pt idx="74">
                  <c:v>0.73111044570902306</c:v>
                </c:pt>
                <c:pt idx="75">
                  <c:v>0.73111044570902306</c:v>
                </c:pt>
                <c:pt idx="76">
                  <c:v>0.73111044570902306</c:v>
                </c:pt>
                <c:pt idx="77">
                  <c:v>0.73111044570902306</c:v>
                </c:pt>
                <c:pt idx="78">
                  <c:v>0.73111044570902306</c:v>
                </c:pt>
                <c:pt idx="79">
                  <c:v>0.70347115030069984</c:v>
                </c:pt>
                <c:pt idx="80">
                  <c:v>0.73111044570902306</c:v>
                </c:pt>
                <c:pt idx="81">
                  <c:v>0.70347115030069984</c:v>
                </c:pt>
                <c:pt idx="82">
                  <c:v>0.73111044570902306</c:v>
                </c:pt>
                <c:pt idx="83">
                  <c:v>0.62666609632202175</c:v>
                </c:pt>
                <c:pt idx="84">
                  <c:v>0.60297527168631515</c:v>
                </c:pt>
                <c:pt idx="85">
                  <c:v>0.60297527168631515</c:v>
                </c:pt>
                <c:pt idx="86">
                  <c:v>0.48787133923227582</c:v>
                </c:pt>
                <c:pt idx="87">
                  <c:v>0.48787133923227582</c:v>
                </c:pt>
                <c:pt idx="88">
                  <c:v>0.46613315459256749</c:v>
                </c:pt>
                <c:pt idx="89">
                  <c:v>0.46613315459256749</c:v>
                </c:pt>
                <c:pt idx="90">
                  <c:v>0.46613315459256749</c:v>
                </c:pt>
                <c:pt idx="91">
                  <c:v>0.44084151963410084</c:v>
                </c:pt>
                <c:pt idx="92">
                  <c:v>0.44084151963410084</c:v>
                </c:pt>
                <c:pt idx="93">
                  <c:v>0.41024926026545017</c:v>
                </c:pt>
                <c:pt idx="94">
                  <c:v>0.41024926026545017</c:v>
                </c:pt>
                <c:pt idx="95">
                  <c:v>0.41024926026545017</c:v>
                </c:pt>
                <c:pt idx="96">
                  <c:v>0.37070205355531505</c:v>
                </c:pt>
                <c:pt idx="97">
                  <c:v>0.32332482957984132</c:v>
                </c:pt>
                <c:pt idx="98">
                  <c:v>0.24819380398957011</c:v>
                </c:pt>
                <c:pt idx="99">
                  <c:v>0.21843827989061962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D22-4DB4-BFC9-D985FC51F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D22-4DB4-BFC9-D985FC51FC6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D22-4DB4-BFC9-D985FC51FC61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D22-4DB4-BFC9-D985FC51FC6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D22-4DB4-BFC9-D985FC51FC61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D22-4DB4-BFC9-D985FC51FC61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D22-4DB4-BFC9-D985FC51FC61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D22-4DB4-BFC9-D985FC51FC61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D22-4DB4-BFC9-D985FC51FC61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0.68742916124602849</c:v>
                </c:pt>
                <c:pt idx="1">
                  <c:v>0.69481759028881884</c:v>
                </c:pt>
                <c:pt idx="2">
                  <c:v>0.77848434166435287</c:v>
                </c:pt>
                <c:pt idx="3">
                  <c:v>0.7906085445637604</c:v>
                </c:pt>
                <c:pt idx="4">
                  <c:v>0.78878828890057839</c:v>
                </c:pt>
                <c:pt idx="5">
                  <c:v>0.78456269539676293</c:v>
                </c:pt>
                <c:pt idx="6">
                  <c:v>0.79028349890962113</c:v>
                </c:pt>
                <c:pt idx="7">
                  <c:v>0.78309998995313579</c:v>
                </c:pt>
                <c:pt idx="8">
                  <c:v>0.79203874544197417</c:v>
                </c:pt>
                <c:pt idx="9">
                  <c:v>0.7916811952224212</c:v>
                </c:pt>
                <c:pt idx="10">
                  <c:v>0.80965621989634051</c:v>
                </c:pt>
                <c:pt idx="11">
                  <c:v>0.78921084825095955</c:v>
                </c:pt>
                <c:pt idx="12">
                  <c:v>0.80344784790227497</c:v>
                </c:pt>
                <c:pt idx="13">
                  <c:v>0.80292777485565092</c:v>
                </c:pt>
                <c:pt idx="14">
                  <c:v>0.80562565378500983</c:v>
                </c:pt>
                <c:pt idx="15">
                  <c:v>0.80283026115940992</c:v>
                </c:pt>
                <c:pt idx="16">
                  <c:v>0.82187793649198992</c:v>
                </c:pt>
                <c:pt idx="17">
                  <c:v>0.80331782964061837</c:v>
                </c:pt>
                <c:pt idx="18">
                  <c:v>0.80949369706927143</c:v>
                </c:pt>
                <c:pt idx="19">
                  <c:v>0.80175761050074923</c:v>
                </c:pt>
                <c:pt idx="20">
                  <c:v>0.82298309171606521</c:v>
                </c:pt>
                <c:pt idx="21">
                  <c:v>0.82662360304242843</c:v>
                </c:pt>
                <c:pt idx="22">
                  <c:v>0.80286276572482362</c:v>
                </c:pt>
                <c:pt idx="23">
                  <c:v>0.82964652762592661</c:v>
                </c:pt>
                <c:pt idx="24">
                  <c:v>0.82909395001388897</c:v>
                </c:pt>
                <c:pt idx="25">
                  <c:v>0.83247442481694112</c:v>
                </c:pt>
                <c:pt idx="26">
                  <c:v>0.82675362130408492</c:v>
                </c:pt>
                <c:pt idx="27">
                  <c:v>0.82516089759880029</c:v>
                </c:pt>
                <c:pt idx="28">
                  <c:v>0.83585489961999337</c:v>
                </c:pt>
                <c:pt idx="29">
                  <c:v>0.83709007310572403</c:v>
                </c:pt>
                <c:pt idx="30">
                  <c:v>0.8421932898757154</c:v>
                </c:pt>
                <c:pt idx="31">
                  <c:v>0.8402105113854641</c:v>
                </c:pt>
                <c:pt idx="32">
                  <c:v>0.8516196138457639</c:v>
                </c:pt>
                <c:pt idx="33">
                  <c:v>0.85054696318710332</c:v>
                </c:pt>
                <c:pt idx="34">
                  <c:v>0.84573628750583763</c:v>
                </c:pt>
                <c:pt idx="35">
                  <c:v>0.85148959558410842</c:v>
                </c:pt>
                <c:pt idx="36">
                  <c:v>0.85903065476014684</c:v>
                </c:pt>
                <c:pt idx="37">
                  <c:v>0.85701537170448183</c:v>
                </c:pt>
                <c:pt idx="38">
                  <c:v>0.86429639435720829</c:v>
                </c:pt>
                <c:pt idx="39">
                  <c:v>0.86611665002039029</c:v>
                </c:pt>
                <c:pt idx="40">
                  <c:v>0.85857559084435109</c:v>
                </c:pt>
                <c:pt idx="41">
                  <c:v>0.87450282789719191</c:v>
                </c:pt>
                <c:pt idx="42">
                  <c:v>0.86751434633319024</c:v>
                </c:pt>
                <c:pt idx="43">
                  <c:v>0.87134988505203814</c:v>
                </c:pt>
                <c:pt idx="44">
                  <c:v>0.87102483939789888</c:v>
                </c:pt>
                <c:pt idx="45">
                  <c:v>0.8774932479152765</c:v>
                </c:pt>
                <c:pt idx="46">
                  <c:v>0.87281259049566629</c:v>
                </c:pt>
                <c:pt idx="47">
                  <c:v>0.87434030507012261</c:v>
                </c:pt>
                <c:pt idx="48">
                  <c:v>0.87892344879349105</c:v>
                </c:pt>
                <c:pt idx="49">
                  <c:v>0.88071119989125857</c:v>
                </c:pt>
                <c:pt idx="50">
                  <c:v>0.88600944405373361</c:v>
                </c:pt>
                <c:pt idx="51">
                  <c:v>0.88558688470335256</c:v>
                </c:pt>
                <c:pt idx="52">
                  <c:v>0.89384304431849848</c:v>
                </c:pt>
                <c:pt idx="53">
                  <c:v>0.89514322693505655</c:v>
                </c:pt>
                <c:pt idx="54">
                  <c:v>0.8993363158734573</c:v>
                </c:pt>
                <c:pt idx="55">
                  <c:v>0.90242424958778478</c:v>
                </c:pt>
                <c:pt idx="56">
                  <c:v>0.90092903957874193</c:v>
                </c:pt>
                <c:pt idx="57">
                  <c:v>0.90248925871861219</c:v>
                </c:pt>
                <c:pt idx="58">
                  <c:v>0.90879514440892062</c:v>
                </c:pt>
                <c:pt idx="59">
                  <c:v>0.90242424958778478</c:v>
                </c:pt>
                <c:pt idx="60">
                  <c:v>0.91107046398789837</c:v>
                </c:pt>
                <c:pt idx="61">
                  <c:v>0.91107046398789737</c:v>
                </c:pt>
                <c:pt idx="62">
                  <c:v>0.91552358944961021</c:v>
                </c:pt>
                <c:pt idx="63">
                  <c:v>0.91896907338349054</c:v>
                </c:pt>
                <c:pt idx="64">
                  <c:v>0.91851400946769479</c:v>
                </c:pt>
                <c:pt idx="65">
                  <c:v>0.92238205275195628</c:v>
                </c:pt>
                <c:pt idx="66">
                  <c:v>0.92325967601813319</c:v>
                </c:pt>
                <c:pt idx="67">
                  <c:v>0.92781031517608692</c:v>
                </c:pt>
                <c:pt idx="68">
                  <c:v>0.93691159349199638</c:v>
                </c:pt>
                <c:pt idx="69">
                  <c:v>0.93067071693251613</c:v>
                </c:pt>
                <c:pt idx="70">
                  <c:v>0.93535137435212612</c:v>
                </c:pt>
                <c:pt idx="71">
                  <c:v>0.94081214134167057</c:v>
                </c:pt>
                <c:pt idx="72">
                  <c:v>0.59765607236352325</c:v>
                </c:pt>
                <c:pt idx="73">
                  <c:v>1</c:v>
                </c:pt>
                <c:pt idx="74">
                  <c:v>0.95137206203053193</c:v>
                </c:pt>
                <c:pt idx="75">
                  <c:v>0.53599630181455182</c:v>
                </c:pt>
                <c:pt idx="76">
                  <c:v>0.61700888392455577</c:v>
                </c:pt>
                <c:pt idx="77">
                  <c:v>0.52674224575404738</c:v>
                </c:pt>
                <c:pt idx="78">
                  <c:v>0.53836781478827422</c:v>
                </c:pt>
                <c:pt idx="79">
                  <c:v>0.4675389549624645</c:v>
                </c:pt>
                <c:pt idx="80">
                  <c:v>0.46359300767683664</c:v>
                </c:pt>
                <c:pt idx="81">
                  <c:v>0.42221219071732496</c:v>
                </c:pt>
                <c:pt idx="82">
                  <c:v>0.4266699769987628</c:v>
                </c:pt>
                <c:pt idx="83">
                  <c:v>0.3875141020767387</c:v>
                </c:pt>
                <c:pt idx="84">
                  <c:v>0.38640788881581256</c:v>
                </c:pt>
                <c:pt idx="85">
                  <c:v>0.31884817702757412</c:v>
                </c:pt>
                <c:pt idx="86">
                  <c:v>0.3921609221092559</c:v>
                </c:pt>
                <c:pt idx="87">
                  <c:v>0.35080962063189453</c:v>
                </c:pt>
                <c:pt idx="88">
                  <c:v>0.3453563640139844</c:v>
                </c:pt>
                <c:pt idx="89">
                  <c:v>0.30113469705278489</c:v>
                </c:pt>
                <c:pt idx="90">
                  <c:v>0.25358711330760847</c:v>
                </c:pt>
                <c:pt idx="91">
                  <c:v>0.26431757573277437</c:v>
                </c:pt>
                <c:pt idx="92">
                  <c:v>0.23316918298791073</c:v>
                </c:pt>
                <c:pt idx="93">
                  <c:v>0.26195994563900532</c:v>
                </c:pt>
                <c:pt idx="94">
                  <c:v>0.18657620547613277</c:v>
                </c:pt>
                <c:pt idx="95">
                  <c:v>0.19739246296067264</c:v>
                </c:pt>
                <c:pt idx="96">
                  <c:v>0.2095241435306219</c:v>
                </c:pt>
                <c:pt idx="97">
                  <c:v>0.20561295254965176</c:v>
                </c:pt>
                <c:pt idx="98">
                  <c:v>0.20689716309527389</c:v>
                </c:pt>
                <c:pt idx="99">
                  <c:v>0.18470133691694121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LCDM-D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0.48002808002808212</c:v>
                </c:pt>
                <c:pt idx="1">
                  <c:v>0.87023734885803739</c:v>
                </c:pt>
                <c:pt idx="2">
                  <c:v>0.867683284457477</c:v>
                </c:pt>
                <c:pt idx="3">
                  <c:v>0.72161255411255631</c:v>
                </c:pt>
                <c:pt idx="4">
                  <c:v>1</c:v>
                </c:pt>
                <c:pt idx="5">
                  <c:v>0.72675565175565271</c:v>
                </c:pt>
                <c:pt idx="6">
                  <c:v>0.93123718386876186</c:v>
                </c:pt>
                <c:pt idx="7">
                  <c:v>0.61451621971102388</c:v>
                </c:pt>
                <c:pt idx="8">
                  <c:v>0.73345193619166149</c:v>
                </c:pt>
                <c:pt idx="9">
                  <c:v>0.73014269680936372</c:v>
                </c:pt>
                <c:pt idx="10">
                  <c:v>0.70695380568798072</c:v>
                </c:pt>
                <c:pt idx="11">
                  <c:v>0.53719008264463031</c:v>
                </c:pt>
                <c:pt idx="12">
                  <c:v>0.61371226176421212</c:v>
                </c:pt>
                <c:pt idx="13">
                  <c:v>0.82755411255411349</c:v>
                </c:pt>
                <c:pt idx="14">
                  <c:v>0.86766714766715114</c:v>
                </c:pt>
                <c:pt idx="15">
                  <c:v>0.68726223271677833</c:v>
                </c:pt>
                <c:pt idx="16">
                  <c:v>0.50540816326530857</c:v>
                </c:pt>
                <c:pt idx="17">
                  <c:v>0.61158229525576513</c:v>
                </c:pt>
                <c:pt idx="18">
                  <c:v>0.48961038961039172</c:v>
                </c:pt>
                <c:pt idx="19">
                  <c:v>0.55560802833530343</c:v>
                </c:pt>
                <c:pt idx="20">
                  <c:v>0.69319264069264097</c:v>
                </c:pt>
                <c:pt idx="21">
                  <c:v>0.74309163059163286</c:v>
                </c:pt>
                <c:pt idx="22">
                  <c:v>0.53494468494468772</c:v>
                </c:pt>
                <c:pt idx="23">
                  <c:v>0.48440476190476439</c:v>
                </c:pt>
                <c:pt idx="24">
                  <c:v>0.58686456400742393</c:v>
                </c:pt>
                <c:pt idx="25">
                  <c:v>0.8190645127230487</c:v>
                </c:pt>
                <c:pt idx="26">
                  <c:v>0.66918536009445073</c:v>
                </c:pt>
                <c:pt idx="27">
                  <c:v>0.4732388823297935</c:v>
                </c:pt>
                <c:pt idx="28">
                  <c:v>0.64638218923933133</c:v>
                </c:pt>
                <c:pt idx="29">
                  <c:v>0.43370851370851599</c:v>
                </c:pt>
                <c:pt idx="30">
                  <c:v>0.54281348903197923</c:v>
                </c:pt>
                <c:pt idx="31">
                  <c:v>0.4954427390791053</c:v>
                </c:pt>
                <c:pt idx="32">
                  <c:v>0.64264767490573838</c:v>
                </c:pt>
                <c:pt idx="33">
                  <c:v>0.6204545454545447</c:v>
                </c:pt>
                <c:pt idx="34">
                  <c:v>0.5356898740357412</c:v>
                </c:pt>
                <c:pt idx="35">
                  <c:v>0.53561464990036667</c:v>
                </c:pt>
                <c:pt idx="36">
                  <c:v>0.55854978354978624</c:v>
                </c:pt>
                <c:pt idx="37">
                  <c:v>0.52560983989555643</c:v>
                </c:pt>
                <c:pt idx="38">
                  <c:v>0.52351849830841657</c:v>
                </c:pt>
                <c:pt idx="39">
                  <c:v>0.51997162501364402</c:v>
                </c:pt>
                <c:pt idx="40">
                  <c:v>0.51583951762523428</c:v>
                </c:pt>
                <c:pt idx="41">
                  <c:v>0.45536178107606895</c:v>
                </c:pt>
                <c:pt idx="42">
                  <c:v>0.466037735849059</c:v>
                </c:pt>
                <c:pt idx="43">
                  <c:v>0.44238659890834037</c:v>
                </c:pt>
                <c:pt idx="44">
                  <c:v>0.63494341915394337</c:v>
                </c:pt>
                <c:pt idx="45">
                  <c:v>0.37619047619047752</c:v>
                </c:pt>
                <c:pt idx="46">
                  <c:v>0.41111111111111293</c:v>
                </c:pt>
                <c:pt idx="47">
                  <c:v>0.51779485820302384</c:v>
                </c:pt>
                <c:pt idx="48">
                  <c:v>0.41168831168831338</c:v>
                </c:pt>
                <c:pt idx="49">
                  <c:v>0.50838105993385752</c:v>
                </c:pt>
                <c:pt idx="50">
                  <c:v>0.45990860990861226</c:v>
                </c:pt>
                <c:pt idx="51">
                  <c:v>0.49509740259740498</c:v>
                </c:pt>
                <c:pt idx="52">
                  <c:v>0.52282654688669961</c:v>
                </c:pt>
                <c:pt idx="53">
                  <c:v>0.44806903622693317</c:v>
                </c:pt>
                <c:pt idx="54">
                  <c:v>0.35445659603554486</c:v>
                </c:pt>
                <c:pt idx="55">
                  <c:v>0.43980519480519698</c:v>
                </c:pt>
                <c:pt idx="56">
                  <c:v>0.35056277056277213</c:v>
                </c:pt>
                <c:pt idx="57">
                  <c:v>0.45115440115440353</c:v>
                </c:pt>
                <c:pt idx="58">
                  <c:v>0.40052792735719756</c:v>
                </c:pt>
                <c:pt idx="59">
                  <c:v>0.3591883116883135</c:v>
                </c:pt>
                <c:pt idx="60">
                  <c:v>0.39628427128427318</c:v>
                </c:pt>
                <c:pt idx="61">
                  <c:v>0.37833406529058883</c:v>
                </c:pt>
                <c:pt idx="62">
                  <c:v>0.31262544273908044</c:v>
                </c:pt>
                <c:pt idx="63">
                  <c:v>0.33371563501433754</c:v>
                </c:pt>
                <c:pt idx="64">
                  <c:v>0.38619373458083295</c:v>
                </c:pt>
                <c:pt idx="65">
                  <c:v>0.37250051535765982</c:v>
                </c:pt>
                <c:pt idx="66">
                  <c:v>0.25684601113172634</c:v>
                </c:pt>
                <c:pt idx="67">
                  <c:v>0.37930207507672475</c:v>
                </c:pt>
                <c:pt idx="68">
                  <c:v>0.26021251475797047</c:v>
                </c:pt>
                <c:pt idx="69">
                  <c:v>0.28094561688311831</c:v>
                </c:pt>
                <c:pt idx="70">
                  <c:v>0.28008658008658127</c:v>
                </c:pt>
                <c:pt idx="71">
                  <c:v>0.21604136604136684</c:v>
                </c:pt>
                <c:pt idx="72">
                  <c:v>0.25362872421696075</c:v>
                </c:pt>
                <c:pt idx="73">
                  <c:v>0.2781450872359974</c:v>
                </c:pt>
                <c:pt idx="74">
                  <c:v>0.2530397139092801</c:v>
                </c:pt>
                <c:pt idx="75">
                  <c:v>0.23877551020408283</c:v>
                </c:pt>
                <c:pt idx="76">
                  <c:v>0.23115906649741355</c:v>
                </c:pt>
                <c:pt idx="77">
                  <c:v>0.23241084312512997</c:v>
                </c:pt>
                <c:pt idx="78">
                  <c:v>0.2408950357002318</c:v>
                </c:pt>
                <c:pt idx="79">
                  <c:v>0.20020933014354164</c:v>
                </c:pt>
                <c:pt idx="80">
                  <c:v>0.22893760374963482</c:v>
                </c:pt>
                <c:pt idx="81">
                  <c:v>0.17745017745017821</c:v>
                </c:pt>
                <c:pt idx="82">
                  <c:v>0.21292236652236723</c:v>
                </c:pt>
                <c:pt idx="83">
                  <c:v>0.17719667719667789</c:v>
                </c:pt>
                <c:pt idx="84">
                  <c:v>0.14644512915022931</c:v>
                </c:pt>
                <c:pt idx="85">
                  <c:v>0.17930495430495502</c:v>
                </c:pt>
                <c:pt idx="86">
                  <c:v>0.14392857142857166</c:v>
                </c:pt>
                <c:pt idx="87">
                  <c:v>0.13657166631995032</c:v>
                </c:pt>
                <c:pt idx="88">
                  <c:v>0.11746501014793712</c:v>
                </c:pt>
                <c:pt idx="89">
                  <c:v>0.11169990723562188</c:v>
                </c:pt>
                <c:pt idx="90">
                  <c:v>0.12006493506493551</c:v>
                </c:pt>
                <c:pt idx="91">
                  <c:v>0.11974025974026026</c:v>
                </c:pt>
                <c:pt idx="92">
                  <c:v>8.6611762221518604E-2</c:v>
                </c:pt>
                <c:pt idx="93">
                  <c:v>7.9025974025973861E-2</c:v>
                </c:pt>
                <c:pt idx="94">
                  <c:v>7.5507003407062789E-2</c:v>
                </c:pt>
                <c:pt idx="95">
                  <c:v>6.8447541618273086E-2</c:v>
                </c:pt>
                <c:pt idx="96">
                  <c:v>6.1438074121001086E-2</c:v>
                </c:pt>
                <c:pt idx="97">
                  <c:v>4.182139277361481E-2</c:v>
                </c:pt>
                <c:pt idx="98">
                  <c:v>3.376623376623393E-2</c:v>
                </c:pt>
                <c:pt idx="99">
                  <c:v>3.376623376623393E-2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F63-4CC5-9EA0-4E84A892B10C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Li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0.99589904465930912</c:v>
                </c:pt>
                <c:pt idx="1">
                  <c:v>0.99756114847853761</c:v>
                </c:pt>
                <c:pt idx="2">
                  <c:v>0.99692895356535016</c:v>
                </c:pt>
                <c:pt idx="3">
                  <c:v>0.99660849090352888</c:v>
                </c:pt>
                <c:pt idx="4">
                  <c:v>0.99642410683114224</c:v>
                </c:pt>
                <c:pt idx="5">
                  <c:v>0.99731471022491303</c:v>
                </c:pt>
                <c:pt idx="6">
                  <c:v>0.99631393103165933</c:v>
                </c:pt>
                <c:pt idx="7">
                  <c:v>0.99595146906069287</c:v>
                </c:pt>
                <c:pt idx="8">
                  <c:v>0.99893540832581007</c:v>
                </c:pt>
                <c:pt idx="9">
                  <c:v>0.99560350204121151</c:v>
                </c:pt>
                <c:pt idx="10">
                  <c:v>0.99689390751493623</c:v>
                </c:pt>
                <c:pt idx="11">
                  <c:v>0.99910335887742396</c:v>
                </c:pt>
                <c:pt idx="12">
                  <c:v>0.99307393997705928</c:v>
                </c:pt>
                <c:pt idx="13">
                  <c:v>0.99627859498140969</c:v>
                </c:pt>
                <c:pt idx="14">
                  <c:v>1</c:v>
                </c:pt>
                <c:pt idx="15">
                  <c:v>0.9972140785797875</c:v>
                </c:pt>
                <c:pt idx="16">
                  <c:v>0.99853636398204026</c:v>
                </c:pt>
                <c:pt idx="17">
                  <c:v>0.99978083956825681</c:v>
                </c:pt>
                <c:pt idx="18">
                  <c:v>0.99621802861150888</c:v>
                </c:pt>
                <c:pt idx="19">
                  <c:v>0.99875369299437977</c:v>
                </c:pt>
                <c:pt idx="20">
                  <c:v>0.99687779342936944</c:v>
                </c:pt>
                <c:pt idx="21">
                  <c:v>0.99413596315033281</c:v>
                </c:pt>
                <c:pt idx="22">
                  <c:v>0.99660864162718754</c:v>
                </c:pt>
                <c:pt idx="23">
                  <c:v>0.99274528645470772</c:v>
                </c:pt>
                <c:pt idx="24">
                  <c:v>0.99399775123853285</c:v>
                </c:pt>
                <c:pt idx="25">
                  <c:v>0.99030203273537498</c:v>
                </c:pt>
                <c:pt idx="26">
                  <c:v>0.99576357774468027</c:v>
                </c:pt>
                <c:pt idx="27">
                  <c:v>0.9960765644636026</c:v>
                </c:pt>
                <c:pt idx="28">
                  <c:v>0.99179953360442286</c:v>
                </c:pt>
                <c:pt idx="29">
                  <c:v>0.99294571665729991</c:v>
                </c:pt>
                <c:pt idx="30">
                  <c:v>0.98891785046792258</c:v>
                </c:pt>
                <c:pt idx="31">
                  <c:v>0.98684920424560008</c:v>
                </c:pt>
                <c:pt idx="32">
                  <c:v>0.98778575411141178</c:v>
                </c:pt>
                <c:pt idx="33">
                  <c:v>0.98591590319003042</c:v>
                </c:pt>
                <c:pt idx="34">
                  <c:v>0.98784230145686736</c:v>
                </c:pt>
                <c:pt idx="35">
                  <c:v>0.98853007830404838</c:v>
                </c:pt>
                <c:pt idx="36">
                  <c:v>0.98487808997267123</c:v>
                </c:pt>
                <c:pt idx="37">
                  <c:v>0.98394103745997119</c:v>
                </c:pt>
                <c:pt idx="38">
                  <c:v>0.98203168762340065</c:v>
                </c:pt>
                <c:pt idx="39">
                  <c:v>0.97803596330083309</c:v>
                </c:pt>
                <c:pt idx="40">
                  <c:v>0.98460175542226547</c:v>
                </c:pt>
                <c:pt idx="41">
                  <c:v>0.97463514821529251</c:v>
                </c:pt>
                <c:pt idx="42">
                  <c:v>0.98117714148063562</c:v>
                </c:pt>
                <c:pt idx="43">
                  <c:v>0.97661156035689434</c:v>
                </c:pt>
                <c:pt idx="44">
                  <c:v>0.97630554477926501</c:v>
                </c:pt>
                <c:pt idx="45">
                  <c:v>0.97321114516621499</c:v>
                </c:pt>
                <c:pt idx="46">
                  <c:v>0.97698517672599172</c:v>
                </c:pt>
                <c:pt idx="47">
                  <c:v>0.97598443272478486</c:v>
                </c:pt>
                <c:pt idx="48">
                  <c:v>0.97351617114338995</c:v>
                </c:pt>
                <c:pt idx="49">
                  <c:v>0.97192793587143356</c:v>
                </c:pt>
                <c:pt idx="50">
                  <c:v>0.9665944590167258</c:v>
                </c:pt>
                <c:pt idx="51">
                  <c:v>0.96932013442640508</c:v>
                </c:pt>
                <c:pt idx="52">
                  <c:v>0.96341352185749141</c:v>
                </c:pt>
                <c:pt idx="53">
                  <c:v>0.9624582790620082</c:v>
                </c:pt>
                <c:pt idx="54">
                  <c:v>0.95758325183972537</c:v>
                </c:pt>
                <c:pt idx="55">
                  <c:v>0.9567730968842153</c:v>
                </c:pt>
                <c:pt idx="56">
                  <c:v>0.95956742337442047</c:v>
                </c:pt>
                <c:pt idx="57">
                  <c:v>0.95595598185836306</c:v>
                </c:pt>
                <c:pt idx="58">
                  <c:v>0.9511828931443107</c:v>
                </c:pt>
                <c:pt idx="59">
                  <c:v>0.95459161577699791</c:v>
                </c:pt>
                <c:pt idx="60">
                  <c:v>0.94167845299464681</c:v>
                </c:pt>
                <c:pt idx="61">
                  <c:v>0.94447306666159292</c:v>
                </c:pt>
                <c:pt idx="62">
                  <c:v>0.94277606995363772</c:v>
                </c:pt>
                <c:pt idx="63">
                  <c:v>0.93864733931904476</c:v>
                </c:pt>
                <c:pt idx="64">
                  <c:v>0.94263132295257257</c:v>
                </c:pt>
                <c:pt idx="65">
                  <c:v>0.93934192165689623</c:v>
                </c:pt>
                <c:pt idx="66">
                  <c:v>0.93819931380268751</c:v>
                </c:pt>
                <c:pt idx="67">
                  <c:v>0.93392885670686643</c:v>
                </c:pt>
                <c:pt idx="68">
                  <c:v>0.92299062680891408</c:v>
                </c:pt>
                <c:pt idx="69">
                  <c:v>0.92947879458986571</c:v>
                </c:pt>
                <c:pt idx="70">
                  <c:v>0.92108152924680375</c:v>
                </c:pt>
                <c:pt idx="71">
                  <c:v>0.91476400970606864</c:v>
                </c:pt>
                <c:pt idx="72">
                  <c:v>0.91658300752351085</c:v>
                </c:pt>
                <c:pt idx="73">
                  <c:v>0.91224776132892249</c:v>
                </c:pt>
                <c:pt idx="74">
                  <c:v>0.91421400113420426</c:v>
                </c:pt>
                <c:pt idx="75">
                  <c:v>0.91333843632972855</c:v>
                </c:pt>
                <c:pt idx="76">
                  <c:v>0.90692355023322335</c:v>
                </c:pt>
                <c:pt idx="77">
                  <c:v>0.90894398208796889</c:v>
                </c:pt>
                <c:pt idx="78">
                  <c:v>0.9063057378661713</c:v>
                </c:pt>
                <c:pt idx="79">
                  <c:v>0.89930355132664308</c:v>
                </c:pt>
                <c:pt idx="80">
                  <c:v>0.89541949526726083</c:v>
                </c:pt>
                <c:pt idx="81">
                  <c:v>0.89395229316320379</c:v>
                </c:pt>
                <c:pt idx="82">
                  <c:v>0.89378207401709475</c:v>
                </c:pt>
                <c:pt idx="83">
                  <c:v>0.89022809743142439</c:v>
                </c:pt>
                <c:pt idx="84">
                  <c:v>0.88769264463702702</c:v>
                </c:pt>
                <c:pt idx="85">
                  <c:v>0.87022115963375934</c:v>
                </c:pt>
                <c:pt idx="86">
                  <c:v>0.87375758601153009</c:v>
                </c:pt>
                <c:pt idx="87">
                  <c:v>0.86444554064276724</c:v>
                </c:pt>
                <c:pt idx="88">
                  <c:v>0.865151600391456</c:v>
                </c:pt>
                <c:pt idx="89">
                  <c:v>0.85679345876318946</c:v>
                </c:pt>
                <c:pt idx="90">
                  <c:v>0.86114476775569737</c:v>
                </c:pt>
                <c:pt idx="91">
                  <c:v>0.85349695694270511</c:v>
                </c:pt>
                <c:pt idx="92">
                  <c:v>0.85692208391432723</c:v>
                </c:pt>
                <c:pt idx="93">
                  <c:v>0.8548895610047893</c:v>
                </c:pt>
                <c:pt idx="94">
                  <c:v>0.85178363879231445</c:v>
                </c:pt>
                <c:pt idx="95">
                  <c:v>0.84736832738927581</c:v>
                </c:pt>
                <c:pt idx="96">
                  <c:v>0.84189751107849131</c:v>
                </c:pt>
                <c:pt idx="97">
                  <c:v>0.83265628998012764</c:v>
                </c:pt>
                <c:pt idx="98">
                  <c:v>0.8203222665845864</c:v>
                </c:pt>
                <c:pt idx="99">
                  <c:v>0.80451271682736958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7F63-4CC5-9EA0-4E84A892B10C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Li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0.99742846247805383</c:v>
                </c:pt>
                <c:pt idx="1">
                  <c:v>0.99595024409866906</c:v>
                </c:pt>
                <c:pt idx="2">
                  <c:v>0.99743370798761199</c:v>
                </c:pt>
                <c:pt idx="3">
                  <c:v>0.99489287246618552</c:v>
                </c:pt>
                <c:pt idx="4">
                  <c:v>1</c:v>
                </c:pt>
                <c:pt idx="5">
                  <c:v>0.99860942719540546</c:v>
                </c:pt>
                <c:pt idx="6">
                  <c:v>0.99638201722335284</c:v>
                </c:pt>
                <c:pt idx="7">
                  <c:v>0.9982688487758824</c:v>
                </c:pt>
                <c:pt idx="8">
                  <c:v>0.98210755193487953</c:v>
                </c:pt>
                <c:pt idx="9">
                  <c:v>0.99406887538560573</c:v>
                </c:pt>
                <c:pt idx="10">
                  <c:v>0.98973262279484397</c:v>
                </c:pt>
                <c:pt idx="11">
                  <c:v>0.99819775285966372</c:v>
                </c:pt>
                <c:pt idx="12">
                  <c:v>0.98808059928670922</c:v>
                </c:pt>
                <c:pt idx="13">
                  <c:v>0.99152778708393263</c:v>
                </c:pt>
                <c:pt idx="14">
                  <c:v>0.99102323889837762</c:v>
                </c:pt>
                <c:pt idx="15">
                  <c:v>0.99428720261957226</c:v>
                </c:pt>
                <c:pt idx="16">
                  <c:v>0.98384796839572775</c:v>
                </c:pt>
                <c:pt idx="17">
                  <c:v>0.99198526547123034</c:v>
                </c:pt>
                <c:pt idx="18">
                  <c:v>0.99184196659213431</c:v>
                </c:pt>
                <c:pt idx="19">
                  <c:v>0.99501794985482717</c:v>
                </c:pt>
                <c:pt idx="20">
                  <c:v>0.98571841490292655</c:v>
                </c:pt>
                <c:pt idx="21">
                  <c:v>0.97988262775344981</c:v>
                </c:pt>
                <c:pt idx="22">
                  <c:v>0.98790337305805487</c:v>
                </c:pt>
                <c:pt idx="23">
                  <c:v>0.98078787498008291</c:v>
                </c:pt>
                <c:pt idx="24">
                  <c:v>0.98639716072235839</c:v>
                </c:pt>
                <c:pt idx="25">
                  <c:v>0.98696457434681839</c:v>
                </c:pt>
                <c:pt idx="26">
                  <c:v>0.98394782566644612</c:v>
                </c:pt>
                <c:pt idx="27">
                  <c:v>0.9703690664962944</c:v>
                </c:pt>
                <c:pt idx="28">
                  <c:v>0.977037339169602</c:v>
                </c:pt>
                <c:pt idx="29">
                  <c:v>0.95365749119120635</c:v>
                </c:pt>
                <c:pt idx="30">
                  <c:v>0.95889261963203587</c:v>
                </c:pt>
                <c:pt idx="31">
                  <c:v>0.96011093778615197</c:v>
                </c:pt>
                <c:pt idx="32">
                  <c:v>0.96912904723471638</c:v>
                </c:pt>
                <c:pt idx="33">
                  <c:v>0.96862658689373948</c:v>
                </c:pt>
                <c:pt idx="34">
                  <c:v>0.95875909948415727</c:v>
                </c:pt>
                <c:pt idx="35">
                  <c:v>0.96109360503019869</c:v>
                </c:pt>
                <c:pt idx="36">
                  <c:v>0.95754603297415974</c:v>
                </c:pt>
                <c:pt idx="37">
                  <c:v>0.94960876733062893</c:v>
                </c:pt>
                <c:pt idx="38">
                  <c:v>0.95676707707796127</c:v>
                </c:pt>
                <c:pt idx="39">
                  <c:v>0.93990072566130456</c:v>
                </c:pt>
                <c:pt idx="40">
                  <c:v>0.93486672854351882</c:v>
                </c:pt>
                <c:pt idx="41">
                  <c:v>0.94401827605499233</c:v>
                </c:pt>
                <c:pt idx="42">
                  <c:v>0.96126873824748826</c:v>
                </c:pt>
                <c:pt idx="43">
                  <c:v>0.95171570750872669</c:v>
                </c:pt>
                <c:pt idx="44">
                  <c:v>0.93541446597292843</c:v>
                </c:pt>
                <c:pt idx="45">
                  <c:v>0.94363033893513626</c:v>
                </c:pt>
                <c:pt idx="46">
                  <c:v>0.9451440053501281</c:v>
                </c:pt>
                <c:pt idx="47">
                  <c:v>0.94438681620377152</c:v>
                </c:pt>
                <c:pt idx="48">
                  <c:v>0.94096667515912813</c:v>
                </c:pt>
                <c:pt idx="49">
                  <c:v>0.93663604040189519</c:v>
                </c:pt>
                <c:pt idx="50">
                  <c:v>0.93003838897628155</c:v>
                </c:pt>
                <c:pt idx="51">
                  <c:v>0.93719375551098261</c:v>
                </c:pt>
                <c:pt idx="52">
                  <c:v>0.92411707803216248</c:v>
                </c:pt>
                <c:pt idx="53">
                  <c:v>0.92242660569871004</c:v>
                </c:pt>
                <c:pt idx="54">
                  <c:v>0.91013770757228307</c:v>
                </c:pt>
                <c:pt idx="55">
                  <c:v>0.92212054808733701</c:v>
                </c:pt>
                <c:pt idx="56">
                  <c:v>0.8906627560160737</c:v>
                </c:pt>
                <c:pt idx="57">
                  <c:v>0.90841809213198554</c:v>
                </c:pt>
                <c:pt idx="58">
                  <c:v>0.88930242467503118</c:v>
                </c:pt>
                <c:pt idx="59">
                  <c:v>0.90487066083507495</c:v>
                </c:pt>
                <c:pt idx="60">
                  <c:v>0.89771338564395775</c:v>
                </c:pt>
                <c:pt idx="61">
                  <c:v>0.89084867325566885</c:v>
                </c:pt>
                <c:pt idx="62">
                  <c:v>0.88672687142539663</c:v>
                </c:pt>
                <c:pt idx="63">
                  <c:v>0.89254860439484585</c:v>
                </c:pt>
                <c:pt idx="64">
                  <c:v>0.90137305436310544</c:v>
                </c:pt>
                <c:pt idx="65">
                  <c:v>0.87599261822040231</c:v>
                </c:pt>
                <c:pt idx="66">
                  <c:v>0.86671907573342455</c:v>
                </c:pt>
                <c:pt idx="67">
                  <c:v>0.87466335943395779</c:v>
                </c:pt>
                <c:pt idx="68">
                  <c:v>0.85716296137395243</c:v>
                </c:pt>
                <c:pt idx="69">
                  <c:v>0.87638837149507554</c:v>
                </c:pt>
                <c:pt idx="70">
                  <c:v>0.84753877700589908</c:v>
                </c:pt>
                <c:pt idx="71">
                  <c:v>0.84801359905597384</c:v>
                </c:pt>
                <c:pt idx="72">
                  <c:v>0.85234065584385144</c:v>
                </c:pt>
                <c:pt idx="73">
                  <c:v>0.85650430454214632</c:v>
                </c:pt>
                <c:pt idx="74">
                  <c:v>0.82423333850636549</c:v>
                </c:pt>
                <c:pt idx="75">
                  <c:v>0.84523259445985854</c:v>
                </c:pt>
                <c:pt idx="76">
                  <c:v>0.83748262888115022</c:v>
                </c:pt>
                <c:pt idx="77">
                  <c:v>0.84313492579550264</c:v>
                </c:pt>
                <c:pt idx="78">
                  <c:v>0.83617266706822657</c:v>
                </c:pt>
                <c:pt idx="79">
                  <c:v>0.82736148771760443</c:v>
                </c:pt>
                <c:pt idx="80">
                  <c:v>0.82191282851109659</c:v>
                </c:pt>
                <c:pt idx="81">
                  <c:v>0.81659169630242123</c:v>
                </c:pt>
                <c:pt idx="82">
                  <c:v>0.80533549722120457</c:v>
                </c:pt>
                <c:pt idx="83">
                  <c:v>0.8067368049737268</c:v>
                </c:pt>
                <c:pt idx="84">
                  <c:v>0.78182733192378617</c:v>
                </c:pt>
                <c:pt idx="85">
                  <c:v>0.79765106016264886</c:v>
                </c:pt>
                <c:pt idx="86">
                  <c:v>0.78601071059652938</c:v>
                </c:pt>
                <c:pt idx="87">
                  <c:v>0.78644613624507675</c:v>
                </c:pt>
                <c:pt idx="88">
                  <c:v>0.77317231045920443</c:v>
                </c:pt>
                <c:pt idx="89">
                  <c:v>0.77275663162386865</c:v>
                </c:pt>
                <c:pt idx="90">
                  <c:v>0.76001567353279376</c:v>
                </c:pt>
                <c:pt idx="91">
                  <c:v>0.76124513047947151</c:v>
                </c:pt>
                <c:pt idx="92">
                  <c:v>0.72638636205301277</c:v>
                </c:pt>
                <c:pt idx="93">
                  <c:v>0.69788385287954491</c:v>
                </c:pt>
                <c:pt idx="94">
                  <c:v>0.68218338895347008</c:v>
                </c:pt>
                <c:pt idx="95">
                  <c:v>0.67325060676969684</c:v>
                </c:pt>
                <c:pt idx="96">
                  <c:v>0.65304212318179677</c:v>
                </c:pt>
                <c:pt idx="97">
                  <c:v>0.62191931011192847</c:v>
                </c:pt>
                <c:pt idx="98">
                  <c:v>0.59500209877791477</c:v>
                </c:pt>
                <c:pt idx="99">
                  <c:v>0.50203764735258805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F63-4CC5-9EA0-4E84A892B10C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Cheng+D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0.93650931211785016</c:v>
                </c:pt>
                <c:pt idx="1">
                  <c:v>0.99842433163587163</c:v>
                </c:pt>
                <c:pt idx="2">
                  <c:v>0.91415235619104085</c:v>
                </c:pt>
                <c:pt idx="3">
                  <c:v>0.97058475271734079</c:v>
                </c:pt>
                <c:pt idx="4">
                  <c:v>0.96566240200768449</c:v>
                </c:pt>
                <c:pt idx="5">
                  <c:v>0.96480924965609338</c:v>
                </c:pt>
                <c:pt idx="6">
                  <c:v>0.97948716813116266</c:v>
                </c:pt>
                <c:pt idx="7">
                  <c:v>0.96183072348818455</c:v>
                </c:pt>
                <c:pt idx="8">
                  <c:v>0.97806847185109413</c:v>
                </c:pt>
                <c:pt idx="9">
                  <c:v>0.98752310256840414</c:v>
                </c:pt>
                <c:pt idx="10">
                  <c:v>0.98437278545671481</c:v>
                </c:pt>
                <c:pt idx="11">
                  <c:v>1</c:v>
                </c:pt>
                <c:pt idx="12">
                  <c:v>0.94258082217378558</c:v>
                </c:pt>
                <c:pt idx="13">
                  <c:v>0.92683958963644431</c:v>
                </c:pt>
                <c:pt idx="14">
                  <c:v>0.96713952988669849</c:v>
                </c:pt>
                <c:pt idx="15">
                  <c:v>0.9363161299583489</c:v>
                </c:pt>
                <c:pt idx="16">
                  <c:v>0.96072385005615901</c:v>
                </c:pt>
                <c:pt idx="17">
                  <c:v>0.9380339001774971</c:v>
                </c:pt>
                <c:pt idx="18">
                  <c:v>0.96882003694108021</c:v>
                </c:pt>
                <c:pt idx="19">
                  <c:v>0.93274751616625051</c:v>
                </c:pt>
                <c:pt idx="20">
                  <c:v>0.92704656119500572</c:v>
                </c:pt>
                <c:pt idx="21">
                  <c:v>0.99648268009122853</c:v>
                </c:pt>
                <c:pt idx="22">
                  <c:v>0.97754365286263845</c:v>
                </c:pt>
                <c:pt idx="23">
                  <c:v>0.95341128669920661</c:v>
                </c:pt>
                <c:pt idx="24">
                  <c:v>0.98382431075984356</c:v>
                </c:pt>
                <c:pt idx="25">
                  <c:v>0.96050429809336468</c:v>
                </c:pt>
                <c:pt idx="26">
                  <c:v>0.96870519044387482</c:v>
                </c:pt>
                <c:pt idx="27">
                  <c:v>0.93916550612065575</c:v>
                </c:pt>
                <c:pt idx="28">
                  <c:v>0.97911164738657119</c:v>
                </c:pt>
                <c:pt idx="29">
                  <c:v>0.94505157700077203</c:v>
                </c:pt>
                <c:pt idx="30">
                  <c:v>0.92860479867554835</c:v>
                </c:pt>
                <c:pt idx="31">
                  <c:v>0.97671988224906281</c:v>
                </c:pt>
                <c:pt idx="32">
                  <c:v>0.94296647451289695</c:v>
                </c:pt>
                <c:pt idx="33">
                  <c:v>0.93462258419809918</c:v>
                </c:pt>
                <c:pt idx="34">
                  <c:v>0.96437895484356262</c:v>
                </c:pt>
                <c:pt idx="35">
                  <c:v>0.92981583260332068</c:v>
                </c:pt>
                <c:pt idx="36">
                  <c:v>0.9103972141733736</c:v>
                </c:pt>
                <c:pt idx="37">
                  <c:v>0.90198219721238415</c:v>
                </c:pt>
                <c:pt idx="38">
                  <c:v>0.94669353885732899</c:v>
                </c:pt>
                <c:pt idx="39">
                  <c:v>0.9519176279717767</c:v>
                </c:pt>
                <c:pt idx="40">
                  <c:v>0.945788262109442</c:v>
                </c:pt>
                <c:pt idx="41">
                  <c:v>0.96920375336706022</c:v>
                </c:pt>
                <c:pt idx="42">
                  <c:v>0.96118902542590245</c:v>
                </c:pt>
                <c:pt idx="43">
                  <c:v>0.93870306169360451</c:v>
                </c:pt>
                <c:pt idx="44">
                  <c:v>0.87451042063133866</c:v>
                </c:pt>
                <c:pt idx="45">
                  <c:v>0.93331189402728032</c:v>
                </c:pt>
                <c:pt idx="46">
                  <c:v>0.9151359987750971</c:v>
                </c:pt>
                <c:pt idx="47">
                  <c:v>0.9359430647609629</c:v>
                </c:pt>
                <c:pt idx="48">
                  <c:v>0.90938191603426299</c:v>
                </c:pt>
                <c:pt idx="49">
                  <c:v>0.94768694510636864</c:v>
                </c:pt>
                <c:pt idx="50">
                  <c:v>0.94988841526768197</c:v>
                </c:pt>
                <c:pt idx="51">
                  <c:v>0.885305108258438</c:v>
                </c:pt>
                <c:pt idx="52">
                  <c:v>0.93452333433412049</c:v>
                </c:pt>
                <c:pt idx="53">
                  <c:v>0.95745823741409575</c:v>
                </c:pt>
                <c:pt idx="54">
                  <c:v>0.95375922622528464</c:v>
                </c:pt>
                <c:pt idx="55">
                  <c:v>0.96260047691341633</c:v>
                </c:pt>
                <c:pt idx="56">
                  <c:v>0.94635442739945463</c:v>
                </c:pt>
                <c:pt idx="57">
                  <c:v>0.94259990469163257</c:v>
                </c:pt>
                <c:pt idx="58">
                  <c:v>0.94332853984296217</c:v>
                </c:pt>
                <c:pt idx="59">
                  <c:v>0.90090640942108902</c:v>
                </c:pt>
                <c:pt idx="60">
                  <c:v>0.89062607430107854</c:v>
                </c:pt>
                <c:pt idx="61">
                  <c:v>0.89398232635509678</c:v>
                </c:pt>
                <c:pt idx="62">
                  <c:v>0.90673624611521386</c:v>
                </c:pt>
                <c:pt idx="63">
                  <c:v>0.9145643411561909</c:v>
                </c:pt>
                <c:pt idx="64">
                  <c:v>0.91136785053483993</c:v>
                </c:pt>
                <c:pt idx="65">
                  <c:v>0.87857678380711635</c:v>
                </c:pt>
                <c:pt idx="66">
                  <c:v>0.89891295714925246</c:v>
                </c:pt>
                <c:pt idx="67">
                  <c:v>0.91703908902432163</c:v>
                </c:pt>
                <c:pt idx="68">
                  <c:v>0.90501906289944511</c:v>
                </c:pt>
                <c:pt idx="69">
                  <c:v>0.91681299764998037</c:v>
                </c:pt>
                <c:pt idx="70">
                  <c:v>0.90412292482454659</c:v>
                </c:pt>
                <c:pt idx="71">
                  <c:v>0.91264651235227157</c:v>
                </c:pt>
                <c:pt idx="72">
                  <c:v>0.95730710892558435</c:v>
                </c:pt>
                <c:pt idx="73">
                  <c:v>0.91552280327159974</c:v>
                </c:pt>
                <c:pt idx="74">
                  <c:v>0.91146729960696959</c:v>
                </c:pt>
                <c:pt idx="75">
                  <c:v>0.84712617187930572</c:v>
                </c:pt>
                <c:pt idx="76">
                  <c:v>0.86613662538997949</c:v>
                </c:pt>
                <c:pt idx="77">
                  <c:v>0.89349083248121663</c:v>
                </c:pt>
                <c:pt idx="78">
                  <c:v>0.90901732149453718</c:v>
                </c:pt>
                <c:pt idx="79">
                  <c:v>0.87426724396643862</c:v>
                </c:pt>
                <c:pt idx="80">
                  <c:v>0.94845493963091621</c:v>
                </c:pt>
                <c:pt idx="81">
                  <c:v>0.89746904593996335</c:v>
                </c:pt>
                <c:pt idx="82">
                  <c:v>0.91828893100922038</c:v>
                </c:pt>
                <c:pt idx="83">
                  <c:v>0.96090624560234628</c:v>
                </c:pt>
                <c:pt idx="84">
                  <c:v>0.93110888921580115</c:v>
                </c:pt>
                <c:pt idx="85">
                  <c:v>0.91982429226921514</c:v>
                </c:pt>
                <c:pt idx="86">
                  <c:v>0.94530140031486309</c:v>
                </c:pt>
                <c:pt idx="87">
                  <c:v>0.96490720223925353</c:v>
                </c:pt>
                <c:pt idx="88">
                  <c:v>0.88760367560406317</c:v>
                </c:pt>
                <c:pt idx="89">
                  <c:v>0.91624719221204187</c:v>
                </c:pt>
                <c:pt idx="90">
                  <c:v>0.92265248283878376</c:v>
                </c:pt>
                <c:pt idx="91">
                  <c:v>0.88187436789739504</c:v>
                </c:pt>
                <c:pt idx="92">
                  <c:v>0.85076959095715898</c:v>
                </c:pt>
                <c:pt idx="93">
                  <c:v>0.87261955923394929</c:v>
                </c:pt>
                <c:pt idx="94">
                  <c:v>0.84057650468501277</c:v>
                </c:pt>
                <c:pt idx="95">
                  <c:v>0.85908806627738388</c:v>
                </c:pt>
                <c:pt idx="96">
                  <c:v>0.86383965430649212</c:v>
                </c:pt>
                <c:pt idx="97">
                  <c:v>0.86780353731194793</c:v>
                </c:pt>
                <c:pt idx="98">
                  <c:v>0.86096014557008504</c:v>
                </c:pt>
                <c:pt idx="99">
                  <c:v>0.85433484758368761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Cheng-D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0.91930621282794522</c:v>
                </c:pt>
                <c:pt idx="1">
                  <c:v>0.978528522197744</c:v>
                </c:pt>
                <c:pt idx="2">
                  <c:v>0.88361880113788538</c:v>
                </c:pt>
                <c:pt idx="3">
                  <c:v>0.97694326659594943</c:v>
                </c:pt>
                <c:pt idx="4">
                  <c:v>0.96883130761686642</c:v>
                </c:pt>
                <c:pt idx="5">
                  <c:v>0.9445798517905053</c:v>
                </c:pt>
                <c:pt idx="6">
                  <c:v>0.96226247746472537</c:v>
                </c:pt>
                <c:pt idx="7">
                  <c:v>0.98434900086339383</c:v>
                </c:pt>
                <c:pt idx="8">
                  <c:v>0.94765235458485542</c:v>
                </c:pt>
                <c:pt idx="9">
                  <c:v>1</c:v>
                </c:pt>
                <c:pt idx="10">
                  <c:v>0.95529431097407547</c:v>
                </c:pt>
                <c:pt idx="11">
                  <c:v>0.96151279971533354</c:v>
                </c:pt>
                <c:pt idx="12">
                  <c:v>0.91343728415445835</c:v>
                </c:pt>
                <c:pt idx="13">
                  <c:v>0.96446979238889541</c:v>
                </c:pt>
                <c:pt idx="14">
                  <c:v>0.9358672400660919</c:v>
                </c:pt>
                <c:pt idx="15">
                  <c:v>0.95084067387062299</c:v>
                </c:pt>
                <c:pt idx="16">
                  <c:v>0.88776569261938465</c:v>
                </c:pt>
                <c:pt idx="17">
                  <c:v>0.9521619325226951</c:v>
                </c:pt>
                <c:pt idx="18">
                  <c:v>0.91939442174679931</c:v>
                </c:pt>
                <c:pt idx="19">
                  <c:v>0.8265733044649527</c:v>
                </c:pt>
                <c:pt idx="20">
                  <c:v>0.93536930696738385</c:v>
                </c:pt>
                <c:pt idx="21">
                  <c:v>0.91672874332131205</c:v>
                </c:pt>
                <c:pt idx="22">
                  <c:v>0.99512105684849927</c:v>
                </c:pt>
                <c:pt idx="23">
                  <c:v>0.90444653609211578</c:v>
                </c:pt>
                <c:pt idx="24">
                  <c:v>0.95143859752374438</c:v>
                </c:pt>
                <c:pt idx="25">
                  <c:v>0.94155184617464438</c:v>
                </c:pt>
                <c:pt idx="26">
                  <c:v>0.94142593378355166</c:v>
                </c:pt>
                <c:pt idx="27">
                  <c:v>0.84585012460197773</c:v>
                </c:pt>
                <c:pt idx="28">
                  <c:v>0.89322287331431938</c:v>
                </c:pt>
                <c:pt idx="29">
                  <c:v>0.90909926187085977</c:v>
                </c:pt>
                <c:pt idx="30">
                  <c:v>0.92502447754882677</c:v>
                </c:pt>
                <c:pt idx="31">
                  <c:v>0.9385976255734213</c:v>
                </c:pt>
                <c:pt idx="32">
                  <c:v>0.89918817724324673</c:v>
                </c:pt>
                <c:pt idx="33">
                  <c:v>0.89450074752186426</c:v>
                </c:pt>
                <c:pt idx="34">
                  <c:v>0.92212236085368549</c:v>
                </c:pt>
                <c:pt idx="35">
                  <c:v>0.91316916403824289</c:v>
                </c:pt>
                <c:pt idx="36">
                  <c:v>0.89852283007926459</c:v>
                </c:pt>
                <c:pt idx="37">
                  <c:v>0.88420540333507558</c:v>
                </c:pt>
                <c:pt idx="38">
                  <c:v>0.86353001564163567</c:v>
                </c:pt>
                <c:pt idx="39">
                  <c:v>0.89235271447819708</c:v>
                </c:pt>
                <c:pt idx="40">
                  <c:v>0.88926098655965702</c:v>
                </c:pt>
                <c:pt idx="41">
                  <c:v>0.86166688091691768</c:v>
                </c:pt>
                <c:pt idx="42">
                  <c:v>0.83144429519588459</c:v>
                </c:pt>
                <c:pt idx="43">
                  <c:v>0.88306512378305679</c:v>
                </c:pt>
                <c:pt idx="44">
                  <c:v>0.89178859836541458</c:v>
                </c:pt>
                <c:pt idx="45">
                  <c:v>0.86500247910468908</c:v>
                </c:pt>
                <c:pt idx="46">
                  <c:v>0.87177536467425931</c:v>
                </c:pt>
                <c:pt idx="47">
                  <c:v>0.89633291758828981</c:v>
                </c:pt>
                <c:pt idx="48">
                  <c:v>0.88388239291114612</c:v>
                </c:pt>
                <c:pt idx="49">
                  <c:v>0.87587420139599437</c:v>
                </c:pt>
                <c:pt idx="50">
                  <c:v>0.8917006607391561</c:v>
                </c:pt>
                <c:pt idx="51">
                  <c:v>0.86793979431636625</c:v>
                </c:pt>
                <c:pt idx="52">
                  <c:v>0.87292129424742615</c:v>
                </c:pt>
                <c:pt idx="53">
                  <c:v>0.850949062902428</c:v>
                </c:pt>
                <c:pt idx="54">
                  <c:v>0.89545576501973567</c:v>
                </c:pt>
                <c:pt idx="55">
                  <c:v>0.86419419126786445</c:v>
                </c:pt>
                <c:pt idx="56">
                  <c:v>0.82233010418811514</c:v>
                </c:pt>
                <c:pt idx="57">
                  <c:v>0.91692224040876902</c:v>
                </c:pt>
                <c:pt idx="58">
                  <c:v>0.86815571896817567</c:v>
                </c:pt>
                <c:pt idx="59">
                  <c:v>0.87505358460763771</c:v>
                </c:pt>
                <c:pt idx="60">
                  <c:v>0.87977862212374758</c:v>
                </c:pt>
                <c:pt idx="61">
                  <c:v>0.8697810828259992</c:v>
                </c:pt>
                <c:pt idx="62">
                  <c:v>0.8507388982710512</c:v>
                </c:pt>
                <c:pt idx="63">
                  <c:v>0.82973486900201376</c:v>
                </c:pt>
                <c:pt idx="64">
                  <c:v>0.91128213159936444</c:v>
                </c:pt>
                <c:pt idx="65">
                  <c:v>0.84047984448536917</c:v>
                </c:pt>
                <c:pt idx="66">
                  <c:v>0.88161790984851751</c:v>
                </c:pt>
                <c:pt idx="67">
                  <c:v>0.80888251022984636</c:v>
                </c:pt>
                <c:pt idx="68">
                  <c:v>0.86701048637478573</c:v>
                </c:pt>
                <c:pt idx="69">
                  <c:v>0.77505102340903498</c:v>
                </c:pt>
                <c:pt idx="70">
                  <c:v>0.85331965646016883</c:v>
                </c:pt>
                <c:pt idx="71">
                  <c:v>0.81143427447576455</c:v>
                </c:pt>
                <c:pt idx="72">
                  <c:v>0.80551173739630366</c:v>
                </c:pt>
                <c:pt idx="73">
                  <c:v>0.83615932210513011</c:v>
                </c:pt>
                <c:pt idx="74">
                  <c:v>0.87783017535207764</c:v>
                </c:pt>
                <c:pt idx="75">
                  <c:v>0.8246485114223393</c:v>
                </c:pt>
                <c:pt idx="76">
                  <c:v>0.77501301598377526</c:v>
                </c:pt>
                <c:pt idx="77">
                  <c:v>0.82524251329767706</c:v>
                </c:pt>
                <c:pt idx="78">
                  <c:v>0.83905223263138273</c:v>
                </c:pt>
                <c:pt idx="79">
                  <c:v>0.90008227899753834</c:v>
                </c:pt>
                <c:pt idx="80">
                  <c:v>0.86945019064131379</c:v>
                </c:pt>
                <c:pt idx="81">
                  <c:v>0.80151361188389558</c:v>
                </c:pt>
                <c:pt idx="82">
                  <c:v>0.79646071938668217</c:v>
                </c:pt>
                <c:pt idx="83">
                  <c:v>0.786508864543222</c:v>
                </c:pt>
                <c:pt idx="84">
                  <c:v>0.81198160621834314</c:v>
                </c:pt>
                <c:pt idx="85">
                  <c:v>0.84001613648417095</c:v>
                </c:pt>
                <c:pt idx="86">
                  <c:v>0.80797098788447108</c:v>
                </c:pt>
                <c:pt idx="87">
                  <c:v>0.77267629850946662</c:v>
                </c:pt>
                <c:pt idx="88">
                  <c:v>0.81838510026697053</c:v>
                </c:pt>
                <c:pt idx="89">
                  <c:v>0.77651842541482752</c:v>
                </c:pt>
                <c:pt idx="90">
                  <c:v>0.76878053247081468</c:v>
                </c:pt>
                <c:pt idx="91">
                  <c:v>0.76681783163879902</c:v>
                </c:pt>
                <c:pt idx="92">
                  <c:v>0.76762640196502152</c:v>
                </c:pt>
                <c:pt idx="93">
                  <c:v>0.71219545796199113</c:v>
                </c:pt>
                <c:pt idx="94">
                  <c:v>0.73692503526757636</c:v>
                </c:pt>
                <c:pt idx="95">
                  <c:v>0.71899676229552967</c:v>
                </c:pt>
                <c:pt idx="96">
                  <c:v>0.66200873506453572</c:v>
                </c:pt>
                <c:pt idx="97">
                  <c:v>0.62997509271376273</c:v>
                </c:pt>
                <c:pt idx="98">
                  <c:v>0.69962532545881839</c:v>
                </c:pt>
                <c:pt idx="99">
                  <c:v>0.64310868653047937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Salleh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0.94546110408228556</c:v>
                </c:pt>
                <c:pt idx="1">
                  <c:v>0.99928151963518252</c:v>
                </c:pt>
                <c:pt idx="2">
                  <c:v>0.93470756646216668</c:v>
                </c:pt>
                <c:pt idx="3">
                  <c:v>0.9743607744900149</c:v>
                </c:pt>
                <c:pt idx="4">
                  <c:v>0.97033649377207665</c:v>
                </c:pt>
                <c:pt idx="5">
                  <c:v>0.97899565849764247</c:v>
                </c:pt>
                <c:pt idx="6">
                  <c:v>0.98921274665149772</c:v>
                </c:pt>
                <c:pt idx="7">
                  <c:v>0.98912348257407579</c:v>
                </c:pt>
                <c:pt idx="8">
                  <c:v>0.95878127086048481</c:v>
                </c:pt>
                <c:pt idx="9">
                  <c:v>0.99595086429492596</c:v>
                </c:pt>
                <c:pt idx="10">
                  <c:v>0.99001665786373005</c:v>
                </c:pt>
                <c:pt idx="11">
                  <c:v>0.97863094461123423</c:v>
                </c:pt>
                <c:pt idx="12">
                  <c:v>0.9708860996979416</c:v>
                </c:pt>
                <c:pt idx="13">
                  <c:v>0.91795055027203076</c:v>
                </c:pt>
                <c:pt idx="14">
                  <c:v>0.96448378317904815</c:v>
                </c:pt>
                <c:pt idx="15">
                  <c:v>0.95084116896957027</c:v>
                </c:pt>
                <c:pt idx="16">
                  <c:v>0.93269948824385296</c:v>
                </c:pt>
                <c:pt idx="17">
                  <c:v>0.93833093806823109</c:v>
                </c:pt>
                <c:pt idx="18">
                  <c:v>0.93392191668483238</c:v>
                </c:pt>
                <c:pt idx="19">
                  <c:v>0.94671057155299509</c:v>
                </c:pt>
                <c:pt idx="20">
                  <c:v>0.89786160326201891</c:v>
                </c:pt>
                <c:pt idx="21">
                  <c:v>0.98711000295265894</c:v>
                </c:pt>
                <c:pt idx="22">
                  <c:v>1</c:v>
                </c:pt>
                <c:pt idx="23">
                  <c:v>0.91948844733388302</c:v>
                </c:pt>
                <c:pt idx="24">
                  <c:v>0.96213579482561318</c:v>
                </c:pt>
                <c:pt idx="25">
                  <c:v>0.9431534844893158</c:v>
                </c:pt>
                <c:pt idx="26">
                  <c:v>0.95760195810419946</c:v>
                </c:pt>
                <c:pt idx="27">
                  <c:v>0.94015933228221926</c:v>
                </c:pt>
                <c:pt idx="28">
                  <c:v>0.9684058509878728</c:v>
                </c:pt>
                <c:pt idx="29">
                  <c:v>0.93542622376978068</c:v>
                </c:pt>
                <c:pt idx="30">
                  <c:v>0.91423241129408361</c:v>
                </c:pt>
                <c:pt idx="31">
                  <c:v>0.95662796751632961</c:v>
                </c:pt>
                <c:pt idx="32">
                  <c:v>0.92713814023759533</c:v>
                </c:pt>
                <c:pt idx="33">
                  <c:v>0.88708510303602306</c:v>
                </c:pt>
                <c:pt idx="34">
                  <c:v>0.91384355828220776</c:v>
                </c:pt>
                <c:pt idx="35">
                  <c:v>0.89948315681307012</c:v>
                </c:pt>
                <c:pt idx="36">
                  <c:v>0.88910002798937915</c:v>
                </c:pt>
                <c:pt idx="37">
                  <c:v>0.89132166931757817</c:v>
                </c:pt>
                <c:pt idx="38">
                  <c:v>0.89658403495898686</c:v>
                </c:pt>
                <c:pt idx="39">
                  <c:v>0.93555557319237892</c:v>
                </c:pt>
                <c:pt idx="40">
                  <c:v>0.92166931757933734</c:v>
                </c:pt>
                <c:pt idx="41">
                  <c:v>0.93141245689418073</c:v>
                </c:pt>
                <c:pt idx="42">
                  <c:v>0.92328531938855085</c:v>
                </c:pt>
                <c:pt idx="43">
                  <c:v>0.92413483739032831</c:v>
                </c:pt>
                <c:pt idx="44">
                  <c:v>0.85095235680846504</c:v>
                </c:pt>
                <c:pt idx="45">
                  <c:v>0.95100117012783758</c:v>
                </c:pt>
                <c:pt idx="46">
                  <c:v>0.88595553796424431</c:v>
                </c:pt>
                <c:pt idx="47">
                  <c:v>0.94589549097407033</c:v>
                </c:pt>
                <c:pt idx="48">
                  <c:v>0.87848455494564592</c:v>
                </c:pt>
                <c:pt idx="49">
                  <c:v>0.93773046128250415</c:v>
                </c:pt>
                <c:pt idx="50">
                  <c:v>0.90509861879799791</c:v>
                </c:pt>
                <c:pt idx="51">
                  <c:v>0.8428304209189853</c:v>
                </c:pt>
                <c:pt idx="52">
                  <c:v>0.93941083091310251</c:v>
                </c:pt>
                <c:pt idx="53">
                  <c:v>0.96164374966130617</c:v>
                </c:pt>
                <c:pt idx="54">
                  <c:v>0.90255716555399113</c:v>
                </c:pt>
                <c:pt idx="55">
                  <c:v>0.95603616644838041</c:v>
                </c:pt>
                <c:pt idx="56">
                  <c:v>0.95114482657185462</c:v>
                </c:pt>
                <c:pt idx="57">
                  <c:v>0.94471340195600106</c:v>
                </c:pt>
                <c:pt idx="58">
                  <c:v>0.94405447187350144</c:v>
                </c:pt>
                <c:pt idx="59">
                  <c:v>0.84377633081159731</c:v>
                </c:pt>
                <c:pt idx="60">
                  <c:v>0.85896044640379698</c:v>
                </c:pt>
                <c:pt idx="61">
                  <c:v>0.89815950920245258</c:v>
                </c:pt>
                <c:pt idx="62">
                  <c:v>0.90752735034138754</c:v>
                </c:pt>
                <c:pt idx="63">
                  <c:v>0.86494718430800543</c:v>
                </c:pt>
                <c:pt idx="64">
                  <c:v>0.90875740111657355</c:v>
                </c:pt>
                <c:pt idx="65">
                  <c:v>0.87154276513954088</c:v>
                </c:pt>
                <c:pt idx="66">
                  <c:v>0.84222387473921234</c:v>
                </c:pt>
                <c:pt idx="67">
                  <c:v>0.90915967177486157</c:v>
                </c:pt>
                <c:pt idx="68">
                  <c:v>0.90531467567381185</c:v>
                </c:pt>
                <c:pt idx="69">
                  <c:v>0.88590189651791351</c:v>
                </c:pt>
                <c:pt idx="70">
                  <c:v>0.90699062085425963</c:v>
                </c:pt>
                <c:pt idx="71">
                  <c:v>0.85824433840793724</c:v>
                </c:pt>
                <c:pt idx="72">
                  <c:v>0.93992789829865231</c:v>
                </c:pt>
                <c:pt idx="73">
                  <c:v>0.84497373591563296</c:v>
                </c:pt>
                <c:pt idx="74">
                  <c:v>0.9130531638408077</c:v>
                </c:pt>
                <c:pt idx="75">
                  <c:v>0.84696787776114546</c:v>
                </c:pt>
                <c:pt idx="76">
                  <c:v>0.86946430281622544</c:v>
                </c:pt>
                <c:pt idx="77">
                  <c:v>0.89791050333510669</c:v>
                </c:pt>
                <c:pt idx="78">
                  <c:v>0.91882253834727734</c:v>
                </c:pt>
                <c:pt idx="79">
                  <c:v>0.88560344504342159</c:v>
                </c:pt>
                <c:pt idx="80">
                  <c:v>0.94491541178657568</c:v>
                </c:pt>
                <c:pt idx="81">
                  <c:v>0.89685402078040011</c:v>
                </c:pt>
                <c:pt idx="82">
                  <c:v>0.91087377652423474</c:v>
                </c:pt>
                <c:pt idx="83">
                  <c:v>0.94435560900296456</c:v>
                </c:pt>
                <c:pt idx="84">
                  <c:v>0.92822731675815251</c:v>
                </c:pt>
                <c:pt idx="85">
                  <c:v>0.90721562731066752</c:v>
                </c:pt>
                <c:pt idx="86">
                  <c:v>0.90997033063246147</c:v>
                </c:pt>
                <c:pt idx="87">
                  <c:v>0.88694614860258914</c:v>
                </c:pt>
                <c:pt idx="88">
                  <c:v>0.86904629113217946</c:v>
                </c:pt>
                <c:pt idx="89">
                  <c:v>0.89151981899664956</c:v>
                </c:pt>
                <c:pt idx="90">
                  <c:v>0.89516310040400959</c:v>
                </c:pt>
                <c:pt idx="91">
                  <c:v>0.85650778207195566</c:v>
                </c:pt>
                <c:pt idx="92">
                  <c:v>0.81951455221626768</c:v>
                </c:pt>
                <c:pt idx="93">
                  <c:v>0.83717650377265262</c:v>
                </c:pt>
                <c:pt idx="94">
                  <c:v>0.81039617055043978</c:v>
                </c:pt>
                <c:pt idx="95">
                  <c:v>0.85450306748466121</c:v>
                </c:pt>
                <c:pt idx="96">
                  <c:v>0.85297942007399752</c:v>
                </c:pt>
                <c:pt idx="97">
                  <c:v>0.83630444491455547</c:v>
                </c:pt>
                <c:pt idx="98">
                  <c:v>0.85305132410822315</c:v>
                </c:pt>
                <c:pt idx="99">
                  <c:v>0.80724744376278013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Salleh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0.93574922187638954</c:v>
                </c:pt>
                <c:pt idx="1">
                  <c:v>0.95399698340874839</c:v>
                </c:pt>
                <c:pt idx="2">
                  <c:v>0.9173789173789173</c:v>
                </c:pt>
                <c:pt idx="3">
                  <c:v>0.95186684660368903</c:v>
                </c:pt>
                <c:pt idx="4">
                  <c:v>0.98889931207004422</c:v>
                </c:pt>
                <c:pt idx="5">
                  <c:v>0.97011075709300587</c:v>
                </c:pt>
                <c:pt idx="6">
                  <c:v>0.99429330831769902</c:v>
                </c:pt>
                <c:pt idx="7">
                  <c:v>1</c:v>
                </c:pt>
                <c:pt idx="8">
                  <c:v>0.95186684660368903</c:v>
                </c:pt>
                <c:pt idx="9">
                  <c:v>0.9793317793317794</c:v>
                </c:pt>
                <c:pt idx="10">
                  <c:v>0.96710927960927973</c:v>
                </c:pt>
                <c:pt idx="11">
                  <c:v>0.97996315062183437</c:v>
                </c:pt>
                <c:pt idx="12">
                  <c:v>0.91756195387480355</c:v>
                </c:pt>
                <c:pt idx="13">
                  <c:v>0.93604651162790742</c:v>
                </c:pt>
                <c:pt idx="14">
                  <c:v>0.95573152337858192</c:v>
                </c:pt>
                <c:pt idx="15">
                  <c:v>0.97218337218337314</c:v>
                </c:pt>
                <c:pt idx="16">
                  <c:v>0.88461538461538536</c:v>
                </c:pt>
                <c:pt idx="17">
                  <c:v>0.94012066365007618</c:v>
                </c:pt>
                <c:pt idx="18">
                  <c:v>0.92381799318215463</c:v>
                </c:pt>
                <c:pt idx="19">
                  <c:v>0.84183605686196372</c:v>
                </c:pt>
                <c:pt idx="20">
                  <c:v>0.94429181929181927</c:v>
                </c:pt>
                <c:pt idx="21">
                  <c:v>0.91700014821402198</c:v>
                </c:pt>
                <c:pt idx="22">
                  <c:v>0.96987951807228978</c:v>
                </c:pt>
                <c:pt idx="23">
                  <c:v>0.90847784200385329</c:v>
                </c:pt>
                <c:pt idx="24">
                  <c:v>0.97290035313987444</c:v>
                </c:pt>
                <c:pt idx="25">
                  <c:v>0.92427650322387189</c:v>
                </c:pt>
                <c:pt idx="26">
                  <c:v>0.93551587301587336</c:v>
                </c:pt>
                <c:pt idx="27">
                  <c:v>0.86538461538461486</c:v>
                </c:pt>
                <c:pt idx="28">
                  <c:v>0.89304029304029331</c:v>
                </c:pt>
                <c:pt idx="29">
                  <c:v>0.90677338076182012</c:v>
                </c:pt>
                <c:pt idx="30">
                  <c:v>0.94537684537684519</c:v>
                </c:pt>
                <c:pt idx="31">
                  <c:v>0.94955738705738757</c:v>
                </c:pt>
                <c:pt idx="32">
                  <c:v>0.93037135278514649</c:v>
                </c:pt>
                <c:pt idx="33">
                  <c:v>0.9429039952295778</c:v>
                </c:pt>
                <c:pt idx="34">
                  <c:v>0.93144796380090555</c:v>
                </c:pt>
                <c:pt idx="35">
                  <c:v>0.94604700854700874</c:v>
                </c:pt>
                <c:pt idx="36">
                  <c:v>0.90639568764568734</c:v>
                </c:pt>
                <c:pt idx="37">
                  <c:v>0.8963432400932404</c:v>
                </c:pt>
                <c:pt idx="38">
                  <c:v>0.86795596117630103</c:v>
                </c:pt>
                <c:pt idx="39">
                  <c:v>0.86462407648848405</c:v>
                </c:pt>
                <c:pt idx="40">
                  <c:v>0.91286657454322162</c:v>
                </c:pt>
                <c:pt idx="41">
                  <c:v>0.85780885780885741</c:v>
                </c:pt>
                <c:pt idx="42">
                  <c:v>0.84973807554452774</c:v>
                </c:pt>
                <c:pt idx="43">
                  <c:v>0.89313769082555206</c:v>
                </c:pt>
                <c:pt idx="44">
                  <c:v>0.89682900925504527</c:v>
                </c:pt>
                <c:pt idx="45">
                  <c:v>0.86766872973769538</c:v>
                </c:pt>
                <c:pt idx="46">
                  <c:v>0.90664603595638082</c:v>
                </c:pt>
                <c:pt idx="47">
                  <c:v>0.85349002849002831</c:v>
                </c:pt>
                <c:pt idx="48">
                  <c:v>0.89865689865689857</c:v>
                </c:pt>
                <c:pt idx="49">
                  <c:v>0.83657447421492348</c:v>
                </c:pt>
                <c:pt idx="50">
                  <c:v>0.90798936835522237</c:v>
                </c:pt>
                <c:pt idx="51">
                  <c:v>0.87633246902909856</c:v>
                </c:pt>
                <c:pt idx="52">
                  <c:v>0.88641338336460396</c:v>
                </c:pt>
                <c:pt idx="53">
                  <c:v>0.85339366515837078</c:v>
                </c:pt>
                <c:pt idx="54">
                  <c:v>0.9030448717948717</c:v>
                </c:pt>
                <c:pt idx="55">
                  <c:v>0.84971931421635549</c:v>
                </c:pt>
                <c:pt idx="56">
                  <c:v>0.83661299940369749</c:v>
                </c:pt>
                <c:pt idx="57">
                  <c:v>0.90476190476190599</c:v>
                </c:pt>
                <c:pt idx="58">
                  <c:v>0.86695839091048732</c:v>
                </c:pt>
                <c:pt idx="59">
                  <c:v>0.91041666666666743</c:v>
                </c:pt>
                <c:pt idx="60">
                  <c:v>0.90514443362544694</c:v>
                </c:pt>
                <c:pt idx="61">
                  <c:v>0.87369420702754064</c:v>
                </c:pt>
                <c:pt idx="62">
                  <c:v>0.86833411986786313</c:v>
                </c:pt>
                <c:pt idx="63">
                  <c:v>0.84472096530920115</c:v>
                </c:pt>
                <c:pt idx="64">
                  <c:v>0.93857885034355659</c:v>
                </c:pt>
                <c:pt idx="65">
                  <c:v>0.85669852829616144</c:v>
                </c:pt>
                <c:pt idx="66">
                  <c:v>0.91352438411261949</c:v>
                </c:pt>
                <c:pt idx="67">
                  <c:v>0.82564102564102548</c:v>
                </c:pt>
                <c:pt idx="68">
                  <c:v>0.88849527665317141</c:v>
                </c:pt>
                <c:pt idx="69">
                  <c:v>0.79310344827586188</c:v>
                </c:pt>
                <c:pt idx="70">
                  <c:v>0.88461538461538536</c:v>
                </c:pt>
                <c:pt idx="71">
                  <c:v>0.83235962349886472</c:v>
                </c:pt>
                <c:pt idx="72">
                  <c:v>0.79402224281742284</c:v>
                </c:pt>
                <c:pt idx="73">
                  <c:v>0.84329577004736289</c:v>
                </c:pt>
                <c:pt idx="74">
                  <c:v>0.84165393105790443</c:v>
                </c:pt>
                <c:pt idx="75">
                  <c:v>0.81044517854333797</c:v>
                </c:pt>
                <c:pt idx="76">
                  <c:v>0.76247913821878288</c:v>
                </c:pt>
                <c:pt idx="77">
                  <c:v>0.84466501240694847</c:v>
                </c:pt>
                <c:pt idx="78">
                  <c:v>0.85059171597633199</c:v>
                </c:pt>
                <c:pt idx="79">
                  <c:v>0.87057387057387103</c:v>
                </c:pt>
                <c:pt idx="80">
                  <c:v>0.8142266335814724</c:v>
                </c:pt>
                <c:pt idx="81">
                  <c:v>0.82798437765325139</c:v>
                </c:pt>
                <c:pt idx="82">
                  <c:v>0.78319451249387551</c:v>
                </c:pt>
                <c:pt idx="83">
                  <c:v>0.79010519395134793</c:v>
                </c:pt>
                <c:pt idx="84">
                  <c:v>0.82683645183645249</c:v>
                </c:pt>
                <c:pt idx="85">
                  <c:v>0.82042560613989279</c:v>
                </c:pt>
                <c:pt idx="86">
                  <c:v>0.76553254437869822</c:v>
                </c:pt>
                <c:pt idx="87">
                  <c:v>0.7908813041263375</c:v>
                </c:pt>
                <c:pt idx="88">
                  <c:v>0.81796628029504737</c:v>
                </c:pt>
                <c:pt idx="89">
                  <c:v>0.70839022910028826</c:v>
                </c:pt>
                <c:pt idx="90">
                  <c:v>0.77403846153846123</c:v>
                </c:pt>
                <c:pt idx="91">
                  <c:v>0.73092463092463134</c:v>
                </c:pt>
                <c:pt idx="92">
                  <c:v>0.76949420442571193</c:v>
                </c:pt>
                <c:pt idx="93">
                  <c:v>0.76709401709401781</c:v>
                </c:pt>
                <c:pt idx="94">
                  <c:v>0.71582670203359877</c:v>
                </c:pt>
                <c:pt idx="95">
                  <c:v>0.72171418325264525</c:v>
                </c:pt>
                <c:pt idx="96">
                  <c:v>0.66295313881520801</c:v>
                </c:pt>
                <c:pt idx="97">
                  <c:v>0.64743589743589725</c:v>
                </c:pt>
                <c:pt idx="98">
                  <c:v>0.77800788954635103</c:v>
                </c:pt>
                <c:pt idx="99">
                  <c:v>0.76666666666666761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Zhao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0.95524435193477408</c:v>
                </c:pt>
                <c:pt idx="2">
                  <c:v>0.95419893147058421</c:v>
                </c:pt>
                <c:pt idx="3">
                  <c:v>0.96345342108344223</c:v>
                </c:pt>
                <c:pt idx="4">
                  <c:v>0.95015200640503927</c:v>
                </c:pt>
                <c:pt idx="5">
                  <c:v>0.94816570154009239</c:v>
                </c:pt>
                <c:pt idx="6">
                  <c:v>0.95037400842973496</c:v>
                </c:pt>
                <c:pt idx="7">
                  <c:v>0.92731303374385565</c:v>
                </c:pt>
                <c:pt idx="8">
                  <c:v>0.95241602154343019</c:v>
                </c:pt>
                <c:pt idx="9">
                  <c:v>0.93277177734495231</c:v>
                </c:pt>
                <c:pt idx="10">
                  <c:v>0.93870362889914194</c:v>
                </c:pt>
                <c:pt idx="11">
                  <c:v>0.89743982438845438</c:v>
                </c:pt>
                <c:pt idx="12">
                  <c:v>0.90443137580042721</c:v>
                </c:pt>
                <c:pt idx="13">
                  <c:v>0.88436380209356125</c:v>
                </c:pt>
                <c:pt idx="14">
                  <c:v>0.87091713380714508</c:v>
                </c:pt>
                <c:pt idx="15">
                  <c:v>0.89691783543857773</c:v>
                </c:pt>
                <c:pt idx="16">
                  <c:v>0.87699352765877325</c:v>
                </c:pt>
                <c:pt idx="17">
                  <c:v>0.85854334124355014</c:v>
                </c:pt>
                <c:pt idx="18">
                  <c:v>0.84537276117655713</c:v>
                </c:pt>
                <c:pt idx="19">
                  <c:v>0.84171921080211398</c:v>
                </c:pt>
                <c:pt idx="20">
                  <c:v>0.87082061494514307</c:v>
                </c:pt>
                <c:pt idx="21">
                  <c:v>0.88006856980758108</c:v>
                </c:pt>
                <c:pt idx="22">
                  <c:v>0.85430893598335123</c:v>
                </c:pt>
                <c:pt idx="23">
                  <c:v>0.85826555784471992</c:v>
                </c:pt>
                <c:pt idx="24">
                  <c:v>0.8213688412835829</c:v>
                </c:pt>
                <c:pt idx="25">
                  <c:v>0.82355965126264008</c:v>
                </c:pt>
                <c:pt idx="26">
                  <c:v>0.8074049438451546</c:v>
                </c:pt>
                <c:pt idx="27">
                  <c:v>0.8184016125450615</c:v>
                </c:pt>
                <c:pt idx="28">
                  <c:v>0.84758888583475911</c:v>
                </c:pt>
                <c:pt idx="29">
                  <c:v>0.83386348351949235</c:v>
                </c:pt>
                <c:pt idx="30">
                  <c:v>0.82072705300784787</c:v>
                </c:pt>
                <c:pt idx="31">
                  <c:v>0.81413709956904157</c:v>
                </c:pt>
                <c:pt idx="32">
                  <c:v>0.82163761696438764</c:v>
                </c:pt>
                <c:pt idx="33">
                  <c:v>0.80386199894119759</c:v>
                </c:pt>
                <c:pt idx="34">
                  <c:v>0.78289936385966319</c:v>
                </c:pt>
                <c:pt idx="35">
                  <c:v>0.77668107352002391</c:v>
                </c:pt>
                <c:pt idx="36">
                  <c:v>0.77864155847588512</c:v>
                </c:pt>
                <c:pt idx="37">
                  <c:v>0.77828256601181511</c:v>
                </c:pt>
                <c:pt idx="38">
                  <c:v>0.77620472145888919</c:v>
                </c:pt>
                <c:pt idx="39">
                  <c:v>0.77885729830841832</c:v>
                </c:pt>
                <c:pt idx="40">
                  <c:v>0.75774391191938206</c:v>
                </c:pt>
                <c:pt idx="41">
                  <c:v>0.77750893931255061</c:v>
                </c:pt>
                <c:pt idx="42">
                  <c:v>0.75926970634094693</c:v>
                </c:pt>
                <c:pt idx="43">
                  <c:v>0.74311186782738015</c:v>
                </c:pt>
                <c:pt idx="44">
                  <c:v>0.74102837267643085</c:v>
                </c:pt>
                <c:pt idx="45">
                  <c:v>0.73674924791869856</c:v>
                </c:pt>
                <c:pt idx="46">
                  <c:v>0.71875961183343184</c:v>
                </c:pt>
                <c:pt idx="47">
                  <c:v>0.7365202989823153</c:v>
                </c:pt>
                <c:pt idx="48">
                  <c:v>0.70843205371264362</c:v>
                </c:pt>
                <c:pt idx="49">
                  <c:v>0.72926374117080761</c:v>
                </c:pt>
                <c:pt idx="50">
                  <c:v>0.71432939008455398</c:v>
                </c:pt>
                <c:pt idx="51">
                  <c:v>0.7034876275436367</c:v>
                </c:pt>
                <c:pt idx="52">
                  <c:v>0.69156283149898079</c:v>
                </c:pt>
                <c:pt idx="53">
                  <c:v>0.70259601635764368</c:v>
                </c:pt>
                <c:pt idx="54">
                  <c:v>0.703981549640743</c:v>
                </c:pt>
                <c:pt idx="55">
                  <c:v>0.67972430346673629</c:v>
                </c:pt>
                <c:pt idx="56">
                  <c:v>0.69688943087947852</c:v>
                </c:pt>
                <c:pt idx="57">
                  <c:v>0.68342668830362641</c:v>
                </c:pt>
                <c:pt idx="58">
                  <c:v>0.690736308554455</c:v>
                </c:pt>
                <c:pt idx="59">
                  <c:v>0.66949633547416987</c:v>
                </c:pt>
                <c:pt idx="60">
                  <c:v>0.66448232052856415</c:v>
                </c:pt>
                <c:pt idx="61">
                  <c:v>0.65404431648358685</c:v>
                </c:pt>
                <c:pt idx="62">
                  <c:v>0.6596575009003065</c:v>
                </c:pt>
                <c:pt idx="63">
                  <c:v>0.65959080390034319</c:v>
                </c:pt>
                <c:pt idx="64">
                  <c:v>0.64303869324775342</c:v>
                </c:pt>
                <c:pt idx="65">
                  <c:v>0.64752921684918452</c:v>
                </c:pt>
                <c:pt idx="66">
                  <c:v>0.64338520786183528</c:v>
                </c:pt>
                <c:pt idx="67">
                  <c:v>0.63296825063255457</c:v>
                </c:pt>
                <c:pt idx="68">
                  <c:v>0.63807887750883563</c:v>
                </c:pt>
                <c:pt idx="69">
                  <c:v>0.61710815874824654</c:v>
                </c:pt>
                <c:pt idx="70">
                  <c:v>0.61197822677001257</c:v>
                </c:pt>
                <c:pt idx="71">
                  <c:v>0.62004500721268918</c:v>
                </c:pt>
                <c:pt idx="72">
                  <c:v>0.60856529215493038</c:v>
                </c:pt>
                <c:pt idx="73">
                  <c:v>0.60532794488760344</c:v>
                </c:pt>
                <c:pt idx="74">
                  <c:v>0.60599210953151117</c:v>
                </c:pt>
                <c:pt idx="75">
                  <c:v>0.59200820232831763</c:v>
                </c:pt>
                <c:pt idx="76">
                  <c:v>0.59210567182034002</c:v>
                </c:pt>
                <c:pt idx="77">
                  <c:v>0.58223633731267499</c:v>
                </c:pt>
                <c:pt idx="78">
                  <c:v>0.58175851609605422</c:v>
                </c:pt>
                <c:pt idx="79">
                  <c:v>0.57990206197368499</c:v>
                </c:pt>
                <c:pt idx="80">
                  <c:v>0.57300540736969341</c:v>
                </c:pt>
                <c:pt idx="81">
                  <c:v>0.56637582661933705</c:v>
                </c:pt>
                <c:pt idx="82">
                  <c:v>0.56872448106835605</c:v>
                </c:pt>
                <c:pt idx="83">
                  <c:v>0.56209551191213869</c:v>
                </c:pt>
                <c:pt idx="84">
                  <c:v>0.55931916037484763</c:v>
                </c:pt>
                <c:pt idx="85">
                  <c:v>0.54489564329319617</c:v>
                </c:pt>
                <c:pt idx="86">
                  <c:v>0.55037127221073923</c:v>
                </c:pt>
                <c:pt idx="87">
                  <c:v>0.53899871908255348</c:v>
                </c:pt>
                <c:pt idx="88">
                  <c:v>0.54471483745197224</c:v>
                </c:pt>
                <c:pt idx="89">
                  <c:v>0.53503972397001498</c:v>
                </c:pt>
                <c:pt idx="90">
                  <c:v>0.53791652984463723</c:v>
                </c:pt>
                <c:pt idx="91">
                  <c:v>0.52920705703054183</c:v>
                </c:pt>
                <c:pt idx="92">
                  <c:v>0.52663199973813135</c:v>
                </c:pt>
                <c:pt idx="93">
                  <c:v>0.5291276162700953</c:v>
                </c:pt>
                <c:pt idx="94">
                  <c:v>0.52298426615577109</c:v>
                </c:pt>
                <c:pt idx="95">
                  <c:v>0.51942054699437512</c:v>
                </c:pt>
                <c:pt idx="96">
                  <c:v>0.51851063451854873</c:v>
                </c:pt>
                <c:pt idx="97">
                  <c:v>0.51920425539756421</c:v>
                </c:pt>
                <c:pt idx="98">
                  <c:v>0.51912365792646342</c:v>
                </c:pt>
                <c:pt idx="99">
                  <c:v>0.52145841855210728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Zhao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0.89291136111450597</c:v>
                </c:pt>
                <c:pt idx="2">
                  <c:v>0.87251622133517281</c:v>
                </c:pt>
                <c:pt idx="3">
                  <c:v>0.86088740387516771</c:v>
                </c:pt>
                <c:pt idx="4">
                  <c:v>0.87545660374231749</c:v>
                </c:pt>
                <c:pt idx="5">
                  <c:v>0.87474595148479506</c:v>
                </c:pt>
                <c:pt idx="6">
                  <c:v>0.8683927534460627</c:v>
                </c:pt>
                <c:pt idx="7">
                  <c:v>0.87389347259134664</c:v>
                </c:pt>
                <c:pt idx="8">
                  <c:v>0.8409738117876302</c:v>
                </c:pt>
                <c:pt idx="9">
                  <c:v>0.87840844828264797</c:v>
                </c:pt>
                <c:pt idx="10">
                  <c:v>0.84696864554181706</c:v>
                </c:pt>
                <c:pt idx="11">
                  <c:v>0.80768971038779991</c:v>
                </c:pt>
                <c:pt idx="12">
                  <c:v>0.80569322774361007</c:v>
                </c:pt>
                <c:pt idx="13">
                  <c:v>0.78670516838633187</c:v>
                </c:pt>
                <c:pt idx="14">
                  <c:v>0.78069182950145932</c:v>
                </c:pt>
                <c:pt idx="15">
                  <c:v>0.78171154506102891</c:v>
                </c:pt>
                <c:pt idx="16">
                  <c:v>0.77320318978737745</c:v>
                </c:pt>
                <c:pt idx="17">
                  <c:v>0.73139305657115117</c:v>
                </c:pt>
                <c:pt idx="18">
                  <c:v>0.71177002265497524</c:v>
                </c:pt>
                <c:pt idx="19">
                  <c:v>0.74351723152197102</c:v>
                </c:pt>
                <c:pt idx="20">
                  <c:v>0.76339864677779412</c:v>
                </c:pt>
                <c:pt idx="21">
                  <c:v>0.7255133965407834</c:v>
                </c:pt>
                <c:pt idx="22">
                  <c:v>0.79996022777882503</c:v>
                </c:pt>
                <c:pt idx="23">
                  <c:v>0.71820497470390066</c:v>
                </c:pt>
                <c:pt idx="24">
                  <c:v>0.71167722080556706</c:v>
                </c:pt>
                <c:pt idx="25">
                  <c:v>0.62064288757373565</c:v>
                </c:pt>
                <c:pt idx="26">
                  <c:v>0.61626297171684108</c:v>
                </c:pt>
                <c:pt idx="27">
                  <c:v>0.69339180402238021</c:v>
                </c:pt>
                <c:pt idx="28">
                  <c:v>0.66955899097322491</c:v>
                </c:pt>
                <c:pt idx="29">
                  <c:v>0.62500471259391521</c:v>
                </c:pt>
                <c:pt idx="30">
                  <c:v>0.65100000207146991</c:v>
                </c:pt>
                <c:pt idx="31">
                  <c:v>0.61652936273991932</c:v>
                </c:pt>
                <c:pt idx="32">
                  <c:v>0.65345276047525047</c:v>
                </c:pt>
                <c:pt idx="33">
                  <c:v>0.64014329047462204</c:v>
                </c:pt>
                <c:pt idx="34">
                  <c:v>0.55850183014361499</c:v>
                </c:pt>
                <c:pt idx="35">
                  <c:v>0.57844552759301415</c:v>
                </c:pt>
                <c:pt idx="36">
                  <c:v>0.58586346113611831</c:v>
                </c:pt>
                <c:pt idx="37">
                  <c:v>0.51511710364323215</c:v>
                </c:pt>
                <c:pt idx="38">
                  <c:v>0.537945530009729</c:v>
                </c:pt>
                <c:pt idx="39">
                  <c:v>0.55944503941661883</c:v>
                </c:pt>
                <c:pt idx="40">
                  <c:v>0.52953481001514247</c:v>
                </c:pt>
                <c:pt idx="41">
                  <c:v>0.56139525923409472</c:v>
                </c:pt>
                <c:pt idx="42">
                  <c:v>0.53450689005397556</c:v>
                </c:pt>
                <c:pt idx="43">
                  <c:v>0.51141911566190024</c:v>
                </c:pt>
                <c:pt idx="44">
                  <c:v>0.51062173786653797</c:v>
                </c:pt>
                <c:pt idx="45">
                  <c:v>0.52605156440855738</c:v>
                </c:pt>
                <c:pt idx="46">
                  <c:v>0.48636496398749662</c:v>
                </c:pt>
                <c:pt idx="47">
                  <c:v>0.50015239113217569</c:v>
                </c:pt>
                <c:pt idx="48">
                  <c:v>0.46048636731165332</c:v>
                </c:pt>
                <c:pt idx="49">
                  <c:v>0.45806233328983248</c:v>
                </c:pt>
                <c:pt idx="50">
                  <c:v>0.45522718155121328</c:v>
                </c:pt>
                <c:pt idx="51">
                  <c:v>0.45399728085057311</c:v>
                </c:pt>
                <c:pt idx="52">
                  <c:v>0.43103130888584612</c:v>
                </c:pt>
                <c:pt idx="53">
                  <c:v>0.42954440782546072</c:v>
                </c:pt>
                <c:pt idx="54">
                  <c:v>0.45467644676633201</c:v>
                </c:pt>
                <c:pt idx="55">
                  <c:v>0.41059322063156356</c:v>
                </c:pt>
                <c:pt idx="56">
                  <c:v>0.42334919388750675</c:v>
                </c:pt>
                <c:pt idx="57">
                  <c:v>0.43250840498892801</c:v>
                </c:pt>
                <c:pt idx="58">
                  <c:v>0.39216293905666644</c:v>
                </c:pt>
                <c:pt idx="59">
                  <c:v>0.38737535793272831</c:v>
                </c:pt>
                <c:pt idx="60">
                  <c:v>0.38435695016112581</c:v>
                </c:pt>
                <c:pt idx="61">
                  <c:v>0.33854321811127519</c:v>
                </c:pt>
                <c:pt idx="62">
                  <c:v>0.36715242634716316</c:v>
                </c:pt>
                <c:pt idx="63">
                  <c:v>0.33612153175528758</c:v>
                </c:pt>
                <c:pt idx="64">
                  <c:v>0.31741353512211662</c:v>
                </c:pt>
                <c:pt idx="65">
                  <c:v>0.31818205043752895</c:v>
                </c:pt>
                <c:pt idx="66">
                  <c:v>0.31690685359610621</c:v>
                </c:pt>
                <c:pt idx="67">
                  <c:v>0.31571907278247424</c:v>
                </c:pt>
                <c:pt idx="68">
                  <c:v>0.31181932363747344</c:v>
                </c:pt>
                <c:pt idx="69">
                  <c:v>0.29238465537991792</c:v>
                </c:pt>
                <c:pt idx="70">
                  <c:v>0.25987445511711743</c:v>
                </c:pt>
                <c:pt idx="71">
                  <c:v>0.23152542349474917</c:v>
                </c:pt>
                <c:pt idx="72">
                  <c:v>0.23719973181370305</c:v>
                </c:pt>
                <c:pt idx="73">
                  <c:v>0.2426195255367351</c:v>
                </c:pt>
                <c:pt idx="74">
                  <c:v>0.22321261497520795</c:v>
                </c:pt>
                <c:pt idx="75">
                  <c:v>0.23794615145068487</c:v>
                </c:pt>
                <c:pt idx="76">
                  <c:v>0.21838926647181039</c:v>
                </c:pt>
                <c:pt idx="77">
                  <c:v>0.22895390081940442</c:v>
                </c:pt>
                <c:pt idx="78">
                  <c:v>0.21678539641373329</c:v>
                </c:pt>
                <c:pt idx="79">
                  <c:v>0.17391494682882133</c:v>
                </c:pt>
                <c:pt idx="80">
                  <c:v>0.18621202046336019</c:v>
                </c:pt>
                <c:pt idx="81">
                  <c:v>0.177489060912952</c:v>
                </c:pt>
                <c:pt idx="82">
                  <c:v>0.17765450230520069</c:v>
                </c:pt>
                <c:pt idx="83">
                  <c:v>0.1626643797639491</c:v>
                </c:pt>
                <c:pt idx="84">
                  <c:v>0.1582301913969095</c:v>
                </c:pt>
                <c:pt idx="85">
                  <c:v>0.13765524803434773</c:v>
                </c:pt>
                <c:pt idx="86">
                  <c:v>0.13724454461152</c:v>
                </c:pt>
                <c:pt idx="87">
                  <c:v>0.11308029638590655</c:v>
                </c:pt>
                <c:pt idx="88">
                  <c:v>0.12176638377293376</c:v>
                </c:pt>
                <c:pt idx="89">
                  <c:v>0.10318723256461088</c:v>
                </c:pt>
                <c:pt idx="90">
                  <c:v>9.9683686553467737E-2</c:v>
                </c:pt>
                <c:pt idx="91">
                  <c:v>8.0889654872407818E-2</c:v>
                </c:pt>
                <c:pt idx="92">
                  <c:v>7.8031716965407144E-2</c:v>
                </c:pt>
                <c:pt idx="93">
                  <c:v>5.8241860677080634E-2</c:v>
                </c:pt>
                <c:pt idx="94">
                  <c:v>6.1040416448299217E-2</c:v>
                </c:pt>
                <c:pt idx="95">
                  <c:v>4.8961261442281599E-2</c:v>
                </c:pt>
                <c:pt idx="96">
                  <c:v>3.6647339852939449E-2</c:v>
                </c:pt>
                <c:pt idx="97">
                  <c:v>2.7935842435717111E-2</c:v>
                </c:pt>
                <c:pt idx="98">
                  <c:v>1.8931162985319494E-2</c:v>
                </c:pt>
                <c:pt idx="99">
                  <c:v>9.221631392987522E-3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Osuna Enciso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0.96219545819576002</c:v>
                </c:pt>
                <c:pt idx="87">
                  <c:v>1</c:v>
                </c:pt>
                <c:pt idx="88">
                  <c:v>0.92582009977254953</c:v>
                </c:pt>
                <c:pt idx="89">
                  <c:v>0.85714285714285576</c:v>
                </c:pt>
                <c:pt idx="90">
                  <c:v>0.85714285714285576</c:v>
                </c:pt>
                <c:pt idx="91">
                  <c:v>0.85714285714285576</c:v>
                </c:pt>
                <c:pt idx="92">
                  <c:v>0.8247389641677958</c:v>
                </c:pt>
                <c:pt idx="93">
                  <c:v>0.8247389641677958</c:v>
                </c:pt>
                <c:pt idx="94">
                  <c:v>0.78799089876421458</c:v>
                </c:pt>
                <c:pt idx="95">
                  <c:v>0.78799089876421458</c:v>
                </c:pt>
                <c:pt idx="96">
                  <c:v>0.78799089876421458</c:v>
                </c:pt>
                <c:pt idx="97">
                  <c:v>0.78799089876421458</c:v>
                </c:pt>
                <c:pt idx="98">
                  <c:v>0.78799089876421458</c:v>
                </c:pt>
                <c:pt idx="99">
                  <c:v>0.78799089876421458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Osuna Enciso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0.96219545819576002</c:v>
                </c:pt>
                <c:pt idx="15">
                  <c:v>0.96219545819576002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0.91932271522491826</c:v>
                </c:pt>
                <c:pt idx="29">
                  <c:v>0.91932271522491826</c:v>
                </c:pt>
                <c:pt idx="30">
                  <c:v>0.91932271522491826</c:v>
                </c:pt>
                <c:pt idx="31">
                  <c:v>0.91932271522491826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0.86944174388998274</c:v>
                </c:pt>
                <c:pt idx="44">
                  <c:v>0.86944174388998274</c:v>
                </c:pt>
                <c:pt idx="45">
                  <c:v>0.86944174388998274</c:v>
                </c:pt>
                <c:pt idx="46">
                  <c:v>0.86944174388998274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0.80910671157022074</c:v>
                </c:pt>
                <c:pt idx="59">
                  <c:v>0.80910671157022074</c:v>
                </c:pt>
                <c:pt idx="60">
                  <c:v>0.80910671157022074</c:v>
                </c:pt>
                <c:pt idx="61">
                  <c:v>0.80910671157022074</c:v>
                </c:pt>
                <c:pt idx="62">
                  <c:v>0.80910671157022074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0.73111044570902306</c:v>
                </c:pt>
                <c:pt idx="72">
                  <c:v>0.73111044570902306</c:v>
                </c:pt>
                <c:pt idx="73">
                  <c:v>0.73111044570902306</c:v>
                </c:pt>
                <c:pt idx="74">
                  <c:v>0.73111044570902306</c:v>
                </c:pt>
                <c:pt idx="75">
                  <c:v>0.73111044570902306</c:v>
                </c:pt>
                <c:pt idx="76">
                  <c:v>0.73111044570902306</c:v>
                </c:pt>
                <c:pt idx="77">
                  <c:v>0.73111044570902306</c:v>
                </c:pt>
                <c:pt idx="78">
                  <c:v>0.73111044570902306</c:v>
                </c:pt>
                <c:pt idx="79">
                  <c:v>0.70347115030069984</c:v>
                </c:pt>
                <c:pt idx="80">
                  <c:v>0.73111044570902306</c:v>
                </c:pt>
                <c:pt idx="81">
                  <c:v>0.70347115030069984</c:v>
                </c:pt>
                <c:pt idx="82">
                  <c:v>0.73111044570902306</c:v>
                </c:pt>
                <c:pt idx="83">
                  <c:v>0.62666609632202175</c:v>
                </c:pt>
                <c:pt idx="84">
                  <c:v>0.60297527168631515</c:v>
                </c:pt>
                <c:pt idx="85">
                  <c:v>0.60297527168631515</c:v>
                </c:pt>
                <c:pt idx="86">
                  <c:v>0.48787133923227582</c:v>
                </c:pt>
                <c:pt idx="87">
                  <c:v>0.48787133923227582</c:v>
                </c:pt>
                <c:pt idx="88">
                  <c:v>0.46613315459256749</c:v>
                </c:pt>
                <c:pt idx="89">
                  <c:v>0.46613315459256749</c:v>
                </c:pt>
                <c:pt idx="90">
                  <c:v>0.46613315459256749</c:v>
                </c:pt>
                <c:pt idx="91">
                  <c:v>0.44084151963410084</c:v>
                </c:pt>
                <c:pt idx="92">
                  <c:v>0.44084151963410084</c:v>
                </c:pt>
                <c:pt idx="93">
                  <c:v>0.41024926026545017</c:v>
                </c:pt>
                <c:pt idx="94">
                  <c:v>0.41024926026545017</c:v>
                </c:pt>
                <c:pt idx="95">
                  <c:v>0.41024926026545017</c:v>
                </c:pt>
                <c:pt idx="96">
                  <c:v>0.37070205355531505</c:v>
                </c:pt>
                <c:pt idx="97">
                  <c:v>0.32332482957984132</c:v>
                </c:pt>
                <c:pt idx="98">
                  <c:v>0.24819380398957011</c:v>
                </c:pt>
                <c:pt idx="99">
                  <c:v>0.21843827989061962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4BE6A1-7D41-4CA8-8D17-D0147D9B57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7A3D-09F6-4CFD-95BB-F1292597CC51}">
  <dimension ref="A1"/>
  <sheetViews>
    <sheetView tabSelected="1" workbookViewId="0">
      <selection activeCell="N9" sqref="N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7" zoomScale="120" zoomScaleNormal="120" workbookViewId="0">
      <selection activeCell="A7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26"/>
  <sheetViews>
    <sheetView workbookViewId="0">
      <selection activeCell="C3" sqref="C3:N5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LCDM+D</v>
      </c>
      <c r="D2" t="str">
        <f>'Data-Difference'!E3</f>
        <v>LCDM-D</v>
      </c>
      <c r="E2" t="str">
        <f>'Data-Difference'!F3</f>
        <v>Li et al.+D</v>
      </c>
      <c r="F2" t="str">
        <f>'Data-Difference'!G3</f>
        <v>Li et al.-D</v>
      </c>
      <c r="G2" t="str">
        <f>'Data-Difference'!H3</f>
        <v>Cheng+D</v>
      </c>
      <c r="H2" t="str">
        <f>'Data-Difference'!I3</f>
        <v>Cheng-D</v>
      </c>
      <c r="I2" t="str">
        <f>'Data-Difference'!J3</f>
        <v>Salleh et al.+D</v>
      </c>
      <c r="J2" t="str">
        <f>'Data-Difference'!K3</f>
        <v>Salleh et al.-D</v>
      </c>
      <c r="K2" t="str">
        <f>'Data-Difference'!L3</f>
        <v>Zhao et al.+D</v>
      </c>
      <c r="L2" t="str">
        <f>'Data-Difference'!M3</f>
        <v>Zhao et al.-D</v>
      </c>
      <c r="M2" t="str">
        <f>'Data-Difference'!N3</f>
        <v>Osuna Enciso et al.+D</v>
      </c>
      <c r="N2" t="str">
        <f>'Data-Difference'!O3</f>
        <v>Osuna Enciso et al.-D</v>
      </c>
      <c r="O2">
        <f>'Data-Difference'!P3</f>
        <v>0</v>
      </c>
      <c r="P2">
        <f>'Data-Difference'!Q3</f>
        <v>0</v>
      </c>
      <c r="Q2">
        <f>'Data-Difference'!R3</f>
        <v>0</v>
      </c>
      <c r="R2">
        <f>'Data-Difference'!S3</f>
        <v>0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0.73000000000000098</v>
      </c>
      <c r="D3" s="3" cm="1">
        <f t="array" ref="D3">MAX(ABS('Data-Difference'!E4:'Data-Difference'!E103))</f>
        <v>0.51997191997191794</v>
      </c>
      <c r="E3" s="3" cm="1">
        <f t="array" ref="E3">MAX(ABS('Data-Difference'!F4:'Data-Difference'!F103))</f>
        <v>0.80265628998012861</v>
      </c>
      <c r="F3" s="3" cm="1">
        <f t="array" ref="F3">MAX(ABS('Data-Difference'!G4:'Data-Difference'!G103))</f>
        <v>0.67124513047947254</v>
      </c>
      <c r="G3" s="3" cm="1">
        <f t="array" ref="G3">MAX(ABS('Data-Difference'!H4:'Data-Difference'!H103))</f>
        <v>0.8443348475836886</v>
      </c>
      <c r="H3" s="3" cm="1">
        <f t="array" ref="H3">MAX(ABS('Data-Difference'!I4:'Data-Difference'!I103))</f>
        <v>0.69838510026697154</v>
      </c>
      <c r="I3" s="3" cm="1">
        <f t="array" ref="I3">MAX(ABS('Data-Difference'!J4:'Data-Difference'!J103))</f>
        <v>0.83305132410822413</v>
      </c>
      <c r="J3" s="3" cm="1">
        <f t="array" ref="J3">MAX(ABS('Data-Difference'!K4:'Data-Difference'!K103))</f>
        <v>0.75800788954635201</v>
      </c>
      <c r="K3" s="3" cm="1">
        <f t="array" ref="K3">MAX(ABS('Data-Difference'!L4:'Data-Difference'!L103))</f>
        <v>0.51145841855210827</v>
      </c>
      <c r="L3" s="3" cm="1">
        <f t="array" ref="L3">MAX(ABS('Data-Difference'!M4:'Data-Difference'!M103))</f>
        <v>0.12935711242626435</v>
      </c>
      <c r="M3" s="3" cm="1">
        <f t="array" ref="M3">MAX(ABS('Data-Difference'!N4:'Data-Difference'!N103))</f>
        <v>0.87000000000000099</v>
      </c>
      <c r="N3" s="3" cm="1">
        <f t="array" ref="N3">MAX(ABS('Data-Difference'!O4:'Data-Difference'!O103))</f>
        <v>0.55111044570902412</v>
      </c>
      <c r="O3" s="3" cm="1">
        <f t="array" ref="O3">MAX(ABS('Data-Difference'!P4:'Data-Difference'!P103))</f>
        <v>1</v>
      </c>
      <c r="P3" s="3" cm="1">
        <f t="array" ref="P3">MAX(ABS('Data-Difference'!Q4:'Data-Difference'!Q103))</f>
        <v>1</v>
      </c>
      <c r="Q3" s="3" cm="1">
        <f t="array" ref="Q3">MAX(ABS('Data-Difference'!R4:'Data-Difference'!R103))</f>
        <v>1</v>
      </c>
      <c r="R3" s="3" cm="1">
        <f t="array" ref="R3">MAX(ABS('Data-Difference'!S4:'Data-Difference'!S103))</f>
        <v>1</v>
      </c>
      <c r="U3">
        <f>MAX(C3:R3)</f>
        <v>1</v>
      </c>
      <c r="V3">
        <f>MIN(C3:R3)</f>
        <v>0.12935711242626435</v>
      </c>
    </row>
    <row r="4" spans="1:22" x14ac:dyDescent="0.25">
      <c r="B4" t="s">
        <v>9</v>
      </c>
      <c r="C4" s="3" cm="1">
        <f t="array" ref="C4">SUM(ABS('Data-Difference'!D4:'Data-Difference'!D103))</f>
        <v>26.79456143040823</v>
      </c>
      <c r="D4" s="3" cm="1">
        <f t="array" ref="D4">SUM(ABS('Data-Difference'!E4:'Data-Difference'!E103))</f>
        <v>9.0245055420881819</v>
      </c>
      <c r="E4" s="3" cm="1">
        <f t="array" ref="E4">SUM(ABS('Data-Difference'!F4:'Data-Difference'!F103))</f>
        <v>44.314262283713852</v>
      </c>
      <c r="F4" s="3" cm="1">
        <f t="array" ref="F4">SUM(ABS('Data-Difference'!G4:'Data-Difference'!G103))</f>
        <v>39.185822650080681</v>
      </c>
      <c r="G4" s="3" cm="1">
        <f t="array" ref="G4">SUM(ABS('Data-Difference'!H4:'Data-Difference'!H103))</f>
        <v>42.689200075734547</v>
      </c>
      <c r="H4" s="3" cm="1">
        <f t="array" ref="H4">SUM(ABS('Data-Difference'!I4:'Data-Difference'!I103))</f>
        <v>36.512698824560495</v>
      </c>
      <c r="I4" s="3" cm="1">
        <f t="array" ref="I4">SUM(ABS('Data-Difference'!J4:'Data-Difference'!J103))</f>
        <v>41.171669447606476</v>
      </c>
      <c r="J4" s="3" cm="1">
        <f t="array" ref="J4">SUM(ABS('Data-Difference'!K4:'Data-Difference'!K103))</f>
        <v>37.134455228995712</v>
      </c>
      <c r="K4" s="3" cm="1">
        <f t="array" ref="K4">SUM(ABS('Data-Difference'!L4:'Data-Difference'!L103))</f>
        <v>21.93156476546606</v>
      </c>
      <c r="L4" s="3" cm="1">
        <f t="array" ref="L4">SUM(ABS('Data-Difference'!M4:'Data-Difference'!M103))</f>
        <v>4.1901108305419941</v>
      </c>
      <c r="M4" s="3" cm="1">
        <f t="array" ref="M4">SUM(ABS('Data-Difference'!N4:'Data-Difference'!N103))</f>
        <v>47.336867450317811</v>
      </c>
      <c r="N4" s="3" cm="1">
        <f t="array" ref="N4">SUM(ABS('Data-Difference'!O4:'Data-Difference'!O103))</f>
        <v>30.518485878585508</v>
      </c>
      <c r="O4" s="3" cm="1">
        <f t="array" ref="O4">SUM(ABS('Data-Difference'!P4:'Data-Difference'!P103))</f>
        <v>50.499999999999957</v>
      </c>
      <c r="P4" s="3" cm="1">
        <f t="array" ref="P4">SUM(ABS('Data-Difference'!Q4:'Data-Difference'!Q103))</f>
        <v>50.499999999999957</v>
      </c>
      <c r="Q4" s="3" cm="1">
        <f t="array" ref="Q4">SUM(ABS('Data-Difference'!R4:'Data-Difference'!R103))</f>
        <v>50.499999999999957</v>
      </c>
      <c r="R4" s="3" cm="1">
        <f t="array" ref="R4">SUM(ABS('Data-Difference'!S4:'Data-Difference'!S103))</f>
        <v>50.499999999999957</v>
      </c>
      <c r="U4">
        <f t="shared" ref="U4:U5" si="0">MAX(C4:R4)</f>
        <v>50.499999999999957</v>
      </c>
      <c r="V4">
        <f t="shared" ref="V4:V5" si="1">MIN(C4:R4)</f>
        <v>4.1901108305419941</v>
      </c>
    </row>
    <row r="5" spans="1:22" x14ac:dyDescent="0.25">
      <c r="B5" t="s">
        <v>10</v>
      </c>
      <c r="C5" s="3">
        <f>C4/100</f>
        <v>0.26794561430408231</v>
      </c>
      <c r="D5" s="3">
        <f t="shared" ref="D5:R5" si="2">D4/100</f>
        <v>9.024505542088182E-2</v>
      </c>
      <c r="E5" s="3">
        <f t="shared" si="2"/>
        <v>0.44314262283713851</v>
      </c>
      <c r="F5" s="3">
        <f t="shared" si="2"/>
        <v>0.39185822650080682</v>
      </c>
      <c r="G5" s="3">
        <f t="shared" si="2"/>
        <v>0.42689200075734546</v>
      </c>
      <c r="H5" s="3">
        <f t="shared" si="2"/>
        <v>0.36512698824560497</v>
      </c>
      <c r="I5" s="3">
        <f t="shared" si="2"/>
        <v>0.41171669447606474</v>
      </c>
      <c r="J5" s="3">
        <f t="shared" si="2"/>
        <v>0.37134455228995711</v>
      </c>
      <c r="K5" s="3">
        <f t="shared" si="2"/>
        <v>0.21931564765466061</v>
      </c>
      <c r="L5" s="3">
        <f t="shared" si="2"/>
        <v>4.1901108305419939E-2</v>
      </c>
      <c r="M5" s="3">
        <f t="shared" si="2"/>
        <v>0.4733686745031781</v>
      </c>
      <c r="N5" s="3">
        <f t="shared" si="2"/>
        <v>0.30518485878585511</v>
      </c>
      <c r="O5" s="3">
        <f t="shared" si="2"/>
        <v>0.50499999999999956</v>
      </c>
      <c r="P5" s="3">
        <f t="shared" si="2"/>
        <v>0.50499999999999956</v>
      </c>
      <c r="Q5" s="3">
        <f t="shared" si="2"/>
        <v>0.50499999999999956</v>
      </c>
      <c r="R5" s="3">
        <f t="shared" si="2"/>
        <v>0.50499999999999956</v>
      </c>
      <c r="U5">
        <f t="shared" si="0"/>
        <v>0.50499999999999956</v>
      </c>
      <c r="V5">
        <f t="shared" si="1"/>
        <v>4.1901108305419939E-2</v>
      </c>
    </row>
    <row r="10" spans="1:22" x14ac:dyDescent="0.25">
      <c r="A10" t="s">
        <v>5</v>
      </c>
    </row>
    <row r="11" spans="1:22" x14ac:dyDescent="0.25">
      <c r="C11">
        <f>Time!D2</f>
        <v>0</v>
      </c>
      <c r="D11">
        <f>Time!E2</f>
        <v>0</v>
      </c>
      <c r="E11">
        <f>Time!F2</f>
        <v>0</v>
      </c>
      <c r="F11">
        <f>Time!G2</f>
        <v>0</v>
      </c>
      <c r="G11">
        <f>Time!H2</f>
        <v>0</v>
      </c>
      <c r="H11">
        <f>Time!I2</f>
        <v>0</v>
      </c>
      <c r="I11">
        <f>Time!J2</f>
        <v>0</v>
      </c>
      <c r="J11">
        <f>Time!K2</f>
        <v>0</v>
      </c>
      <c r="K11">
        <f>Time!L2</f>
        <v>0</v>
      </c>
      <c r="L11">
        <f>Time!M2</f>
        <v>0</v>
      </c>
      <c r="M11">
        <f>Time!N2</f>
        <v>0</v>
      </c>
      <c r="N11">
        <f>Time!O2</f>
        <v>0</v>
      </c>
      <c r="O11">
        <f>Time!P2</f>
        <v>0</v>
      </c>
      <c r="P11">
        <f>Time!Q2</f>
        <v>0</v>
      </c>
      <c r="Q11">
        <f>Time!R2</f>
        <v>0</v>
      </c>
      <c r="R11">
        <f>Time!S2</f>
        <v>0</v>
      </c>
    </row>
    <row r="12" spans="1:22" x14ac:dyDescent="0.25">
      <c r="B12" t="s">
        <v>14</v>
      </c>
      <c r="C12">
        <f>SUM(Time!D3:D102)</f>
        <v>0</v>
      </c>
      <c r="D12">
        <f>SUM(Time!E3:E102)</f>
        <v>0</v>
      </c>
      <c r="E12">
        <f>SUM(Time!F3:F102)</f>
        <v>0</v>
      </c>
      <c r="F12">
        <f>SUM(Time!G3:G102)</f>
        <v>0</v>
      </c>
      <c r="G12">
        <f>SUM(Time!H3:H102)</f>
        <v>0</v>
      </c>
      <c r="H12">
        <f>SUM(Time!I3:I102)</f>
        <v>0</v>
      </c>
      <c r="I12">
        <f>SUM(Time!J3:J102)</f>
        <v>0</v>
      </c>
      <c r="J12">
        <f>SUM(Time!K3:K102)</f>
        <v>0</v>
      </c>
      <c r="K12">
        <f>SUM(Time!L3:L102)</f>
        <v>0</v>
      </c>
      <c r="L12">
        <f>SUM(Time!M3:M102)</f>
        <v>0</v>
      </c>
      <c r="M12">
        <f>SUM(Time!N3:N102)</f>
        <v>0</v>
      </c>
      <c r="N12">
        <f>SUM(Time!O3:O102)</f>
        <v>0</v>
      </c>
      <c r="O12">
        <f>SUM(Time!P3:P102)</f>
        <v>0</v>
      </c>
      <c r="P12">
        <f>SUM(Time!Q3:Q102)</f>
        <v>0</v>
      </c>
      <c r="Q12">
        <f>SUM(Time!R3:R102)</f>
        <v>0</v>
      </c>
      <c r="R12">
        <f>SUM(Time!S3:S102)</f>
        <v>0</v>
      </c>
    </row>
    <row r="13" spans="1:22" x14ac:dyDescent="0.25">
      <c r="B13" t="s">
        <v>12</v>
      </c>
      <c r="C13" t="e">
        <f>C12/COUNT(Time!D3:D102)</f>
        <v>#DIV/0!</v>
      </c>
      <c r="D13" t="e">
        <f>D12/COUNT(Time!E3:E102)</f>
        <v>#DIV/0!</v>
      </c>
      <c r="E13" t="e">
        <f>E12/COUNT(Time!F3:F102)</f>
        <v>#DIV/0!</v>
      </c>
      <c r="F13" t="e">
        <f>F12/COUNT(Time!G3:G102)</f>
        <v>#DIV/0!</v>
      </c>
      <c r="G13" t="e">
        <f>G12/COUNT(Time!H3:H102)</f>
        <v>#DIV/0!</v>
      </c>
      <c r="H13" t="e">
        <f>H12/COUNT(Time!I3:I102)</f>
        <v>#DIV/0!</v>
      </c>
      <c r="I13" t="e">
        <f>I12/COUNT(Time!J3:J102)</f>
        <v>#DIV/0!</v>
      </c>
      <c r="J13" t="e">
        <f>J12/COUNT(Time!K3:K102)</f>
        <v>#DIV/0!</v>
      </c>
      <c r="K13" t="e">
        <f>K12/COUNT(Time!L3:L102)</f>
        <v>#DIV/0!</v>
      </c>
      <c r="L13" t="e">
        <f>L12/COUNT(Time!M3:M102)</f>
        <v>#DIV/0!</v>
      </c>
      <c r="M13" t="e">
        <f>M12/COUNT(Time!N3:N102)</f>
        <v>#DIV/0!</v>
      </c>
      <c r="N13" t="e">
        <f>N12/COUNT(Time!O3:O102)</f>
        <v>#DIV/0!</v>
      </c>
      <c r="O13" t="e">
        <f>O12/COUNT(Time!P3:P102)</f>
        <v>#DIV/0!</v>
      </c>
      <c r="P13" t="e">
        <f>P12/COUNT(Time!Q3:Q102)</f>
        <v>#DIV/0!</v>
      </c>
      <c r="Q13" t="e">
        <f>Q12/COUNT(Time!R3:R102)</f>
        <v>#DIV/0!</v>
      </c>
      <c r="R13" t="e">
        <f>R12/COUNT(Time!S3:S102)</f>
        <v>#DIV/0!</v>
      </c>
    </row>
    <row r="14" spans="1:22" x14ac:dyDescent="0.25">
      <c r="B14" t="s">
        <v>13</v>
      </c>
      <c r="C14" t="e">
        <f>OUR_TIME-OUR_TIME</f>
        <v>#DIV/0!</v>
      </c>
      <c r="D14" t="e">
        <f t="shared" ref="D14:R14" si="3">D13-OUR_TIME</f>
        <v>#DIV/0!</v>
      </c>
      <c r="E14" t="e">
        <f t="shared" si="3"/>
        <v>#DIV/0!</v>
      </c>
      <c r="F14" t="e">
        <f t="shared" si="3"/>
        <v>#DIV/0!</v>
      </c>
      <c r="G14" t="e">
        <f t="shared" si="3"/>
        <v>#DIV/0!</v>
      </c>
      <c r="H14" t="e">
        <f t="shared" si="3"/>
        <v>#DIV/0!</v>
      </c>
      <c r="I14" t="e">
        <f t="shared" si="3"/>
        <v>#DIV/0!</v>
      </c>
      <c r="J14" t="e">
        <f t="shared" si="3"/>
        <v>#DIV/0!</v>
      </c>
      <c r="K14" t="e">
        <f t="shared" si="3"/>
        <v>#DIV/0!</v>
      </c>
      <c r="L14" t="e">
        <f t="shared" si="3"/>
        <v>#DIV/0!</v>
      </c>
      <c r="M14" t="e">
        <f t="shared" si="3"/>
        <v>#DIV/0!</v>
      </c>
      <c r="N14" t="e">
        <f t="shared" si="3"/>
        <v>#DIV/0!</v>
      </c>
      <c r="O14" t="e">
        <f t="shared" si="3"/>
        <v>#DIV/0!</v>
      </c>
      <c r="P14" t="e">
        <f t="shared" si="3"/>
        <v>#DIV/0!</v>
      </c>
      <c r="Q14" t="e">
        <f t="shared" si="3"/>
        <v>#DIV/0!</v>
      </c>
      <c r="R14" t="e">
        <f t="shared" si="3"/>
        <v>#DIV/0!</v>
      </c>
    </row>
    <row r="15" spans="1:22" x14ac:dyDescent="0.25">
      <c r="B15" t="s">
        <v>11</v>
      </c>
      <c r="C15" s="3">
        <v>1</v>
      </c>
      <c r="D15" s="3" t="e">
        <f t="shared" ref="D15:R15" si="4">D13/OUR_TIME</f>
        <v>#DIV/0!</v>
      </c>
      <c r="E15" s="3" t="e">
        <f t="shared" si="4"/>
        <v>#DIV/0!</v>
      </c>
      <c r="F15" s="3" t="e">
        <f t="shared" si="4"/>
        <v>#DIV/0!</v>
      </c>
      <c r="G15" s="3" t="e">
        <f t="shared" si="4"/>
        <v>#DIV/0!</v>
      </c>
      <c r="H15" s="3" t="e">
        <f t="shared" si="4"/>
        <v>#DIV/0!</v>
      </c>
      <c r="I15" s="3" t="e">
        <f t="shared" si="4"/>
        <v>#DIV/0!</v>
      </c>
      <c r="J15" s="3" t="e">
        <f t="shared" si="4"/>
        <v>#DIV/0!</v>
      </c>
      <c r="K15" s="3" t="e">
        <f t="shared" si="4"/>
        <v>#DIV/0!</v>
      </c>
      <c r="L15" s="3" t="e">
        <f t="shared" si="4"/>
        <v>#DIV/0!</v>
      </c>
      <c r="M15" s="3" t="e">
        <f t="shared" si="4"/>
        <v>#DIV/0!</v>
      </c>
      <c r="N15" s="3" t="e">
        <f t="shared" si="4"/>
        <v>#DIV/0!</v>
      </c>
      <c r="O15" s="3" t="e">
        <f t="shared" si="4"/>
        <v>#DIV/0!</v>
      </c>
      <c r="P15" s="3" t="e">
        <f t="shared" si="4"/>
        <v>#DIV/0!</v>
      </c>
      <c r="Q15" s="3" t="e">
        <f t="shared" si="4"/>
        <v>#DIV/0!</v>
      </c>
      <c r="R15" s="3" t="e">
        <f t="shared" si="4"/>
        <v>#DIV/0!</v>
      </c>
    </row>
    <row r="24" spans="4:15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4:15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4:15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-0.31257083875397151</v>
      </c>
      <c r="E1">
        <f>MIN(E4:E103)</f>
        <v>-0.51997191997191794</v>
      </c>
      <c r="F1">
        <f t="shared" ref="F1:S1" si="0">MIN(F4:F103)</f>
        <v>-4.1009553406908816E-3</v>
      </c>
      <c r="G1">
        <f t="shared" si="0"/>
        <v>-2.5715375219461656E-3</v>
      </c>
      <c r="H1">
        <f t="shared" si="0"/>
        <v>-6.5847643808959133E-2</v>
      </c>
      <c r="I1">
        <f t="shared" si="0"/>
        <v>-9.6381198862114603E-2</v>
      </c>
      <c r="J1">
        <f t="shared" si="0"/>
        <v>-5.4538895917714436E-2</v>
      </c>
      <c r="K1">
        <f t="shared" si="0"/>
        <v>-6.4250778123610464E-2</v>
      </c>
      <c r="L1">
        <f t="shared" si="0"/>
        <v>-3.4755648065225908E-2</v>
      </c>
      <c r="M1">
        <f t="shared" si="0"/>
        <v>-0.12935711242626435</v>
      </c>
      <c r="N1">
        <f t="shared" si="0"/>
        <v>0</v>
      </c>
      <c r="O1">
        <f t="shared" si="0"/>
        <v>0</v>
      </c>
      <c r="P1">
        <f t="shared" si="0"/>
        <v>-1</v>
      </c>
      <c r="Q1">
        <f t="shared" si="0"/>
        <v>-1</v>
      </c>
      <c r="R1">
        <f t="shared" si="0"/>
        <v>-1</v>
      </c>
      <c r="S1">
        <f t="shared" si="0"/>
        <v>-1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0.73000000000000098</v>
      </c>
      <c r="E2" cm="1">
        <f t="array" ref="E2">MAX(ABS(E4:E103))</f>
        <v>0.51997191997191794</v>
      </c>
      <c r="F2" cm="1">
        <f t="array" ref="F2">MAX(ABS(F4:F103))</f>
        <v>0.80265628998012861</v>
      </c>
      <c r="G2" cm="1">
        <f t="array" ref="G2">MAX(ABS(G4:G103))</f>
        <v>0.67124513047947254</v>
      </c>
      <c r="H2" cm="1">
        <f t="array" ref="H2">MAX(ABS(H4:H103))</f>
        <v>0.8443348475836886</v>
      </c>
      <c r="I2" cm="1">
        <f t="array" ref="I2">MAX(ABS(I4:I103))</f>
        <v>0.69838510026697154</v>
      </c>
      <c r="J2" cm="1">
        <f t="array" ref="J2">MAX(ABS(J4:J103))</f>
        <v>0.83305132410822413</v>
      </c>
      <c r="K2" cm="1">
        <f t="array" ref="K2">MAX(ABS(K4:K103))</f>
        <v>0.75800788954635201</v>
      </c>
      <c r="L2" cm="1">
        <f t="array" ref="L2">MAX(ABS(L4:L103))</f>
        <v>0.51145841855210827</v>
      </c>
      <c r="M2" cm="1">
        <f t="array" ref="M2">MAX(ABS(M4:M103))</f>
        <v>0.12935711242626435</v>
      </c>
      <c r="N2" cm="1">
        <f t="array" ref="N2">MAX(ABS(N4:N103))</f>
        <v>0.87000000000000099</v>
      </c>
      <c r="O2" cm="1">
        <f t="array" ref="O2">MAX(ABS(O4:O103))</f>
        <v>0.55111044570902412</v>
      </c>
      <c r="P2" cm="1">
        <f t="array" ref="P2">MAX(ABS(P4:P103))</f>
        <v>1</v>
      </c>
      <c r="Q2" cm="1">
        <f t="array" ref="Q2">MAX(ABS(Q4:Q103))</f>
        <v>1</v>
      </c>
      <c r="R2" cm="1">
        <f t="array" ref="R2">MAX(ABS(R4:R103))</f>
        <v>1</v>
      </c>
      <c r="S2" cm="1">
        <f t="array" ref="S2">MAX(ABS(S4:S103))</f>
        <v>1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LCDM+D</v>
      </c>
      <c r="E3" t="str">
        <f>'Data-Normalized'!D3</f>
        <v>LCDM-D</v>
      </c>
      <c r="F3" t="str">
        <f>'Data-Normalized'!E3</f>
        <v>Li et al.+D</v>
      </c>
      <c r="G3" t="str">
        <f>'Data-Normalized'!F3</f>
        <v>Li et al.-D</v>
      </c>
      <c r="H3" t="str">
        <f>'Data-Normalized'!G3</f>
        <v>Cheng+D</v>
      </c>
      <c r="I3" t="str">
        <f>'Data-Normalized'!H3</f>
        <v>Cheng-D</v>
      </c>
      <c r="J3" t="str">
        <f>'Data-Normalized'!I3</f>
        <v>Salleh et al.+D</v>
      </c>
      <c r="K3" t="str">
        <f>'Data-Normalized'!J3</f>
        <v>Salleh et al.-D</v>
      </c>
      <c r="L3" t="str">
        <f>'Data-Normalized'!K3</f>
        <v>Zhao et al.+D</v>
      </c>
      <c r="M3" t="str">
        <f>'Data-Normalized'!L3</f>
        <v>Zhao et al.-D</v>
      </c>
      <c r="N3" t="str">
        <f>'Data-Normalized'!M3</f>
        <v>Osuna Enciso et al.+D</v>
      </c>
      <c r="O3" t="str">
        <f>'Data-Normalized'!N3</f>
        <v>Osuna Enciso et al.-D</v>
      </c>
      <c r="P3">
        <f>'Data-Normalized'!O3</f>
        <v>0</v>
      </c>
      <c r="Q3">
        <f>'Data-Normalized'!P3</f>
        <v>0</v>
      </c>
      <c r="R3">
        <f>'Data-Normalized'!Q3</f>
        <v>0</v>
      </c>
      <c r="S3">
        <f>'Data-Normalized'!R3</f>
        <v>0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-0.31257083875397151</v>
      </c>
      <c r="E4">
        <f>'Data-Normalized'!D4-'Data-Normalized'!B4</f>
        <v>-0.51997191997191794</v>
      </c>
      <c r="F4">
        <f>'Data-Normalized'!E4-'Data-Normalized'!B4</f>
        <v>-4.1009553406908816E-3</v>
      </c>
      <c r="G4">
        <f>'Data-Normalized'!F4-'Data-Normalized'!B4</f>
        <v>-2.5715375219461656E-3</v>
      </c>
      <c r="H4">
        <f>'Data-Normalized'!G4-'Data-Normalized'!B4</f>
        <v>-6.3490687882149843E-2</v>
      </c>
      <c r="I4">
        <f>'Data-Normalized'!H4-'Data-Normalized'!B4</f>
        <v>-8.0693787172054776E-2</v>
      </c>
      <c r="J4">
        <f>'Data-Normalized'!I4-'Data-Normalized'!B4</f>
        <v>-5.4538895917714436E-2</v>
      </c>
      <c r="K4">
        <f>'Data-Normalized'!J4-'Data-Normalized'!B4</f>
        <v>-6.4250778123610464E-2</v>
      </c>
      <c r="L4">
        <f>'Data-Normalized'!K4-'Data-Normalized'!B4</f>
        <v>0</v>
      </c>
      <c r="M4">
        <f>'Data-Normalized'!L4-'Data-Normalized'!B4</f>
        <v>0</v>
      </c>
      <c r="N4">
        <f>'Data-Normalized'!M4-'Data-Normalized'!B4</f>
        <v>0</v>
      </c>
      <c r="O4">
        <f>'Data-Normalized'!N4-'Data-Normalized'!B4</f>
        <v>0</v>
      </c>
      <c r="P4">
        <f>'Data-Normalized'!O4-'Data-Normalized'!B4</f>
        <v>-1</v>
      </c>
      <c r="Q4">
        <f>'Data-Normalized'!P4-'Data-Normalized'!B4</f>
        <v>-1</v>
      </c>
      <c r="R4">
        <f>'Data-Normalized'!Q4-'Data-Normalized'!B4</f>
        <v>-1</v>
      </c>
      <c r="S4">
        <f>'Data-Normalized'!R4-'Data-Normalized'!B4</f>
        <v>-1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-0.29518240971118115</v>
      </c>
      <c r="E5">
        <f>'Data-Normalized'!D5-'Data-Normalized'!B5</f>
        <v>-0.11976265114196261</v>
      </c>
      <c r="F5">
        <f>'Data-Normalized'!E5-'Data-Normalized'!B5</f>
        <v>7.561148478537616E-3</v>
      </c>
      <c r="G5">
        <f>'Data-Normalized'!F5-'Data-Normalized'!B5</f>
        <v>5.9502440986690663E-3</v>
      </c>
      <c r="H5">
        <f>'Data-Normalized'!G5-'Data-Normalized'!B5</f>
        <v>8.4243316358716402E-3</v>
      </c>
      <c r="I5">
        <f>'Data-Normalized'!H5-'Data-Normalized'!B5</f>
        <v>-1.1471477802255992E-2</v>
      </c>
      <c r="J5">
        <f>'Data-Normalized'!I5-'Data-Normalized'!B5</f>
        <v>9.2815196351825335E-3</v>
      </c>
      <c r="K5">
        <f>'Data-Normalized'!J5-'Data-Normalized'!B5</f>
        <v>-3.6003016591251602E-2</v>
      </c>
      <c r="L5">
        <f>'Data-Normalized'!K5-'Data-Normalized'!B5</f>
        <v>-3.4755648065225908E-2</v>
      </c>
      <c r="M5">
        <f>'Data-Normalized'!L5-'Data-Normalized'!B5</f>
        <v>-9.7088638885494016E-2</v>
      </c>
      <c r="N5">
        <f>'Data-Normalized'!M5-'Data-Normalized'!B5</f>
        <v>1.0000000000000009E-2</v>
      </c>
      <c r="O5">
        <f>'Data-Normalized'!N5-'Data-Normalized'!B5</f>
        <v>1.0000000000000009E-2</v>
      </c>
      <c r="P5">
        <f>'Data-Normalized'!O5-'Data-Normalized'!B5</f>
        <v>-0.99</v>
      </c>
      <c r="Q5">
        <f>'Data-Normalized'!P5-'Data-Normalized'!B5</f>
        <v>-0.99</v>
      </c>
      <c r="R5">
        <f>'Data-Normalized'!Q5-'Data-Normalized'!B5</f>
        <v>-0.99</v>
      </c>
      <c r="S5">
        <f>'Data-Normalized'!R5-'Data-Normalized'!B5</f>
        <v>-0.99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-0.20151565833564711</v>
      </c>
      <c r="E6">
        <f>'Data-Normalized'!D6-'Data-Normalized'!B6</f>
        <v>-0.11231671554252298</v>
      </c>
      <c r="F6">
        <f>'Data-Normalized'!E6-'Data-Normalized'!B6</f>
        <v>1.692895356535018E-2</v>
      </c>
      <c r="G6">
        <f>'Data-Normalized'!F6-'Data-Normalized'!B6</f>
        <v>1.7433707987612013E-2</v>
      </c>
      <c r="H6">
        <f>'Data-Normalized'!G6-'Data-Normalized'!B6</f>
        <v>-6.5847643808959133E-2</v>
      </c>
      <c r="I6">
        <f>'Data-Normalized'!H6-'Data-Normalized'!B6</f>
        <v>-9.6381198862114603E-2</v>
      </c>
      <c r="J6">
        <f>'Data-Normalized'!I6-'Data-Normalized'!B6</f>
        <v>-4.5292433537833299E-2</v>
      </c>
      <c r="K6">
        <f>'Data-Normalized'!J6-'Data-Normalized'!B6</f>
        <v>-6.262108262108268E-2</v>
      </c>
      <c r="L6">
        <f>'Data-Normalized'!K6-'Data-Normalized'!B6</f>
        <v>-2.5801068529415772E-2</v>
      </c>
      <c r="M6">
        <f>'Data-Normalized'!L6-'Data-Normalized'!B6</f>
        <v>-0.10748377866482717</v>
      </c>
      <c r="N6">
        <f>'Data-Normalized'!M6-'Data-Normalized'!B6</f>
        <v>2.0000000000000018E-2</v>
      </c>
      <c r="O6">
        <f>'Data-Normalized'!N6-'Data-Normalized'!B6</f>
        <v>2.0000000000000018E-2</v>
      </c>
      <c r="P6">
        <f>'Data-Normalized'!O6-'Data-Normalized'!B6</f>
        <v>-0.98</v>
      </c>
      <c r="Q6">
        <f>'Data-Normalized'!P6-'Data-Normalized'!B6</f>
        <v>-0.98</v>
      </c>
      <c r="R6">
        <f>'Data-Normalized'!Q6-'Data-Normalized'!B6</f>
        <v>-0.98</v>
      </c>
      <c r="S6">
        <f>'Data-Normalized'!R6-'Data-Normalized'!B6</f>
        <v>-0.98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-0.17939145543623958</v>
      </c>
      <c r="E7">
        <f>'Data-Normalized'!D7-'Data-Normalized'!B7</f>
        <v>-0.24838744588744366</v>
      </c>
      <c r="F7">
        <f>'Data-Normalized'!E7-'Data-Normalized'!B7</f>
        <v>2.6608490903528903E-2</v>
      </c>
      <c r="G7">
        <f>'Data-Normalized'!F7-'Data-Normalized'!B7</f>
        <v>2.4892872466185545E-2</v>
      </c>
      <c r="H7">
        <f>'Data-Normalized'!G7-'Data-Normalized'!B7</f>
        <v>5.8475271734081957E-4</v>
      </c>
      <c r="I7">
        <f>'Data-Normalized'!H7-'Data-Normalized'!B7</f>
        <v>6.9432665959494599E-3</v>
      </c>
      <c r="J7">
        <f>'Data-Normalized'!I7-'Data-Normalized'!B7</f>
        <v>4.3607744900149292E-3</v>
      </c>
      <c r="K7">
        <f>'Data-Normalized'!J7-'Data-Normalized'!B7</f>
        <v>-1.8133153396310941E-2</v>
      </c>
      <c r="L7">
        <f>'Data-Normalized'!K7-'Data-Normalized'!B7</f>
        <v>-6.5465789165577437E-3</v>
      </c>
      <c r="M7">
        <f>'Data-Normalized'!L7-'Data-Normalized'!B7</f>
        <v>-0.10911259612483226</v>
      </c>
      <c r="N7">
        <f>'Data-Normalized'!M7-'Data-Normalized'!B7</f>
        <v>3.0000000000000027E-2</v>
      </c>
      <c r="O7">
        <f>'Data-Normalized'!N7-'Data-Normalized'!B7</f>
        <v>3.0000000000000027E-2</v>
      </c>
      <c r="P7">
        <f>'Data-Normalized'!O7-'Data-Normalized'!B7</f>
        <v>-0.97</v>
      </c>
      <c r="Q7">
        <f>'Data-Normalized'!P7-'Data-Normalized'!B7</f>
        <v>-0.97</v>
      </c>
      <c r="R7">
        <f>'Data-Normalized'!Q7-'Data-Normalized'!B7</f>
        <v>-0.97</v>
      </c>
      <c r="S7">
        <f>'Data-Normalized'!R7-'Data-Normalized'!B7</f>
        <v>-0.97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-0.17121171109942157</v>
      </c>
      <c r="E8">
        <f>'Data-Normalized'!D8-'Data-Normalized'!B8</f>
        <v>4.0000000000000036E-2</v>
      </c>
      <c r="F8">
        <f>'Data-Normalized'!E8-'Data-Normalized'!B8</f>
        <v>3.6424106831142278E-2</v>
      </c>
      <c r="G8">
        <f>'Data-Normalized'!F8-'Data-Normalized'!B8</f>
        <v>4.0000000000000036E-2</v>
      </c>
      <c r="H8">
        <f>'Data-Normalized'!G8-'Data-Normalized'!B8</f>
        <v>5.6624020076845305E-3</v>
      </c>
      <c r="I8">
        <f>'Data-Normalized'!H8-'Data-Normalized'!B8</f>
        <v>8.8313076168664573E-3</v>
      </c>
      <c r="J8">
        <f>'Data-Normalized'!I8-'Data-Normalized'!B8</f>
        <v>1.0336493772076683E-2</v>
      </c>
      <c r="K8">
        <f>'Data-Normalized'!J8-'Data-Normalized'!B8</f>
        <v>2.8899312070044259E-2</v>
      </c>
      <c r="L8">
        <f>'Data-Normalized'!K8-'Data-Normalized'!B8</f>
        <v>-9.8479935949606912E-3</v>
      </c>
      <c r="M8">
        <f>'Data-Normalized'!L8-'Data-Normalized'!B8</f>
        <v>-8.4543396257682479E-2</v>
      </c>
      <c r="N8">
        <f>'Data-Normalized'!M8-'Data-Normalized'!B8</f>
        <v>4.0000000000000036E-2</v>
      </c>
      <c r="O8">
        <f>'Data-Normalized'!N8-'Data-Normalized'!B8</f>
        <v>4.0000000000000036E-2</v>
      </c>
      <c r="P8">
        <f>'Data-Normalized'!O8-'Data-Normalized'!B8</f>
        <v>-0.96</v>
      </c>
      <c r="Q8">
        <f>'Data-Normalized'!P8-'Data-Normalized'!B8</f>
        <v>-0.96</v>
      </c>
      <c r="R8">
        <f>'Data-Normalized'!Q8-'Data-Normalized'!B8</f>
        <v>-0.96</v>
      </c>
      <c r="S8">
        <f>'Data-Normalized'!R8-'Data-Normalized'!B8</f>
        <v>-0.96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-0.16543730460323702</v>
      </c>
      <c r="E9">
        <f>'Data-Normalized'!D9-'Data-Normalized'!B9</f>
        <v>-0.22324434824434725</v>
      </c>
      <c r="F9">
        <f>'Data-Normalized'!E9-'Data-Normalized'!B9</f>
        <v>4.731471022491307E-2</v>
      </c>
      <c r="G9">
        <f>'Data-Normalized'!F9-'Data-Normalized'!B9</f>
        <v>4.8609427195405508E-2</v>
      </c>
      <c r="H9">
        <f>'Data-Normalized'!G9-'Data-Normalized'!B9</f>
        <v>1.4809249656093426E-2</v>
      </c>
      <c r="I9">
        <f>'Data-Normalized'!H9-'Data-Normalized'!B9</f>
        <v>-5.4201482094946574E-3</v>
      </c>
      <c r="J9">
        <f>'Data-Normalized'!I9-'Data-Normalized'!B9</f>
        <v>2.8995658497642518E-2</v>
      </c>
      <c r="K9">
        <f>'Data-Normalized'!J9-'Data-Normalized'!B9</f>
        <v>2.0110757093005915E-2</v>
      </c>
      <c r="L9">
        <f>'Data-Normalized'!K9-'Data-Normalized'!B9</f>
        <v>-1.8342984599075685E-3</v>
      </c>
      <c r="M9">
        <f>'Data-Normalized'!L9-'Data-Normalized'!B9</f>
        <v>-7.5254048515204897E-2</v>
      </c>
      <c r="N9">
        <f>'Data-Normalized'!M9-'Data-Normalized'!B9</f>
        <v>5.0000000000000044E-2</v>
      </c>
      <c r="O9">
        <f>'Data-Normalized'!N9-'Data-Normalized'!B9</f>
        <v>5.0000000000000044E-2</v>
      </c>
      <c r="P9">
        <f>'Data-Normalized'!O9-'Data-Normalized'!B9</f>
        <v>-0.95</v>
      </c>
      <c r="Q9">
        <f>'Data-Normalized'!P9-'Data-Normalized'!B9</f>
        <v>-0.95</v>
      </c>
      <c r="R9">
        <f>'Data-Normalized'!Q9-'Data-Normalized'!B9</f>
        <v>-0.95</v>
      </c>
      <c r="S9">
        <f>'Data-Normalized'!R9-'Data-Normalized'!B9</f>
        <v>-0.95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-0.14971650109037882</v>
      </c>
      <c r="E10">
        <f>'Data-Normalized'!D10-'Data-Normalized'!B10</f>
        <v>-8.7628161312380826E-3</v>
      </c>
      <c r="F10">
        <f>'Data-Normalized'!E10-'Data-Normalized'!B10</f>
        <v>5.6313931031659381E-2</v>
      </c>
      <c r="G10">
        <f>'Data-Normalized'!F10-'Data-Normalized'!B10</f>
        <v>5.6382017223352898E-2</v>
      </c>
      <c r="H10">
        <f>'Data-Normalized'!G10-'Data-Normalized'!B10</f>
        <v>3.9487168131162709E-2</v>
      </c>
      <c r="I10">
        <f>'Data-Normalized'!H10-'Data-Normalized'!B10</f>
        <v>2.2262477464725428E-2</v>
      </c>
      <c r="J10">
        <f>'Data-Normalized'!I10-'Data-Normalized'!B10</f>
        <v>4.9212746651497774E-2</v>
      </c>
      <c r="K10">
        <f>'Data-Normalized'!J10-'Data-Normalized'!B10</f>
        <v>5.4293308317699074E-2</v>
      </c>
      <c r="L10">
        <f>'Data-Normalized'!K10-'Data-Normalized'!B10</f>
        <v>1.0374008429735015E-2</v>
      </c>
      <c r="M10">
        <f>'Data-Normalized'!L10-'Data-Normalized'!B10</f>
        <v>-7.1607246553937243E-2</v>
      </c>
      <c r="N10">
        <f>'Data-Normalized'!M10-'Data-Normalized'!B10</f>
        <v>6.0000000000000053E-2</v>
      </c>
      <c r="O10">
        <f>'Data-Normalized'!N10-'Data-Normalized'!B10</f>
        <v>6.0000000000000053E-2</v>
      </c>
      <c r="P10">
        <f>'Data-Normalized'!O10-'Data-Normalized'!B10</f>
        <v>-0.94</v>
      </c>
      <c r="Q10">
        <f>'Data-Normalized'!P10-'Data-Normalized'!B10</f>
        <v>-0.94</v>
      </c>
      <c r="R10">
        <f>'Data-Normalized'!Q10-'Data-Normalized'!B10</f>
        <v>-0.94</v>
      </c>
      <c r="S10">
        <f>'Data-Normalized'!R10-'Data-Normalized'!B10</f>
        <v>-0.94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-0.14690001004686426</v>
      </c>
      <c r="E11">
        <f>'Data-Normalized'!D11-'Data-Normalized'!B11</f>
        <v>-0.31548378028897617</v>
      </c>
      <c r="F11">
        <f>'Data-Normalized'!E11-'Data-Normalized'!B11</f>
        <v>6.5951469060692824E-2</v>
      </c>
      <c r="G11">
        <f>'Data-Normalized'!F11-'Data-Normalized'!B11</f>
        <v>6.8268848775882351E-2</v>
      </c>
      <c r="H11">
        <f>'Data-Normalized'!G11-'Data-Normalized'!B11</f>
        <v>3.1830723488184498E-2</v>
      </c>
      <c r="I11">
        <f>'Data-Normalized'!H11-'Data-Normalized'!B11</f>
        <v>5.4349000863393782E-2</v>
      </c>
      <c r="J11">
        <f>'Data-Normalized'!I11-'Data-Normalized'!B11</f>
        <v>5.9123482574075736E-2</v>
      </c>
      <c r="K11">
        <f>'Data-Normalized'!J11-'Data-Normalized'!B11</f>
        <v>6.9999999999999951E-2</v>
      </c>
      <c r="L11">
        <f>'Data-Normalized'!K11-'Data-Normalized'!B11</f>
        <v>-2.6869662561443963E-3</v>
      </c>
      <c r="M11">
        <f>'Data-Normalized'!L11-'Data-Normalized'!B11</f>
        <v>-5.6106527408653406E-2</v>
      </c>
      <c r="N11">
        <f>'Data-Normalized'!M11-'Data-Normalized'!B11</f>
        <v>6.9999999999999951E-2</v>
      </c>
      <c r="O11">
        <f>'Data-Normalized'!N11-'Data-Normalized'!B11</f>
        <v>6.9999999999999951E-2</v>
      </c>
      <c r="P11">
        <f>'Data-Normalized'!O11-'Data-Normalized'!B11</f>
        <v>-0.93</v>
      </c>
      <c r="Q11">
        <f>'Data-Normalized'!P11-'Data-Normalized'!B11</f>
        <v>-0.93</v>
      </c>
      <c r="R11">
        <f>'Data-Normalized'!Q11-'Data-Normalized'!B11</f>
        <v>-0.93</v>
      </c>
      <c r="S11">
        <f>'Data-Normalized'!R11-'Data-Normalized'!B11</f>
        <v>-0.93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-0.12796125455802587</v>
      </c>
      <c r="E12">
        <f>'Data-Normalized'!D12-'Data-Normalized'!B12</f>
        <v>-0.18654806380833855</v>
      </c>
      <c r="F12">
        <f>'Data-Normalized'!E12-'Data-Normalized'!B12</f>
        <v>7.893540832581003E-2</v>
      </c>
      <c r="G12">
        <f>'Data-Normalized'!F12-'Data-Normalized'!B12</f>
        <v>6.210755193487949E-2</v>
      </c>
      <c r="H12">
        <f>'Data-Normalized'!G12-'Data-Normalized'!B12</f>
        <v>5.8068471851094094E-2</v>
      </c>
      <c r="I12">
        <f>'Data-Normalized'!H12-'Data-Normalized'!B12</f>
        <v>2.7652354584855376E-2</v>
      </c>
      <c r="J12">
        <f>'Data-Normalized'!I12-'Data-Normalized'!B12</f>
        <v>3.8781270860484773E-2</v>
      </c>
      <c r="K12">
        <f>'Data-Normalized'!J12-'Data-Normalized'!B12</f>
        <v>3.1866846603688992E-2</v>
      </c>
      <c r="L12">
        <f>'Data-Normalized'!K12-'Data-Normalized'!B12</f>
        <v>3.2416021543430151E-2</v>
      </c>
      <c r="M12">
        <f>'Data-Normalized'!L12-'Data-Normalized'!B12</f>
        <v>-7.9026188212369841E-2</v>
      </c>
      <c r="N12">
        <f>'Data-Normalized'!M12-'Data-Normalized'!B12</f>
        <v>7.999999999999996E-2</v>
      </c>
      <c r="O12">
        <f>'Data-Normalized'!N12-'Data-Normalized'!B12</f>
        <v>7.999999999999996E-2</v>
      </c>
      <c r="P12">
        <f>'Data-Normalized'!O12-'Data-Normalized'!B12</f>
        <v>-0.92</v>
      </c>
      <c r="Q12">
        <f>'Data-Normalized'!P12-'Data-Normalized'!B12</f>
        <v>-0.92</v>
      </c>
      <c r="R12">
        <f>'Data-Normalized'!Q12-'Data-Normalized'!B12</f>
        <v>-0.92</v>
      </c>
      <c r="S12">
        <f>'Data-Normalized'!R12-'Data-Normalized'!B12</f>
        <v>-0.92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-0.11831880477757883</v>
      </c>
      <c r="E13">
        <f>'Data-Normalized'!D13-'Data-Normalized'!B13</f>
        <v>-0.17985730319063631</v>
      </c>
      <c r="F13">
        <f>'Data-Normalized'!E13-'Data-Normalized'!B13</f>
        <v>8.5603502041211477E-2</v>
      </c>
      <c r="G13">
        <f>'Data-Normalized'!F13-'Data-Normalized'!B13</f>
        <v>8.4068875385605701E-2</v>
      </c>
      <c r="H13">
        <f>'Data-Normalized'!G13-'Data-Normalized'!B13</f>
        <v>7.7523102568404112E-2</v>
      </c>
      <c r="I13">
        <f>'Data-Normalized'!H13-'Data-Normalized'!B13</f>
        <v>8.9999999999999969E-2</v>
      </c>
      <c r="J13">
        <f>'Data-Normalized'!I13-'Data-Normalized'!B13</f>
        <v>8.5950864294925933E-2</v>
      </c>
      <c r="K13">
        <f>'Data-Normalized'!J13-'Data-Normalized'!B13</f>
        <v>6.9331779331779364E-2</v>
      </c>
      <c r="L13">
        <f>'Data-Normalized'!K13-'Data-Normalized'!B13</f>
        <v>2.2771777344952282E-2</v>
      </c>
      <c r="M13">
        <f>'Data-Normalized'!L13-'Data-Normalized'!B13</f>
        <v>-3.1591551717352062E-2</v>
      </c>
      <c r="N13">
        <f>'Data-Normalized'!M13-'Data-Normalized'!B13</f>
        <v>8.9999999999999969E-2</v>
      </c>
      <c r="O13">
        <f>'Data-Normalized'!N13-'Data-Normalized'!B13</f>
        <v>8.9999999999999969E-2</v>
      </c>
      <c r="P13">
        <f>'Data-Normalized'!O13-'Data-Normalized'!B13</f>
        <v>-0.91</v>
      </c>
      <c r="Q13">
        <f>'Data-Normalized'!P13-'Data-Normalized'!B13</f>
        <v>-0.91</v>
      </c>
      <c r="R13">
        <f>'Data-Normalized'!Q13-'Data-Normalized'!B13</f>
        <v>-0.91</v>
      </c>
      <c r="S13">
        <f>'Data-Normalized'!R13-'Data-Normalized'!B13</f>
        <v>-0.91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-9.034378010365951E-2</v>
      </c>
      <c r="E14">
        <f>'Data-Normalized'!D14-'Data-Normalized'!B14</f>
        <v>-0.1930461943120193</v>
      </c>
      <c r="F14">
        <f>'Data-Normalized'!E14-'Data-Normalized'!B14</f>
        <v>9.6893907514936206E-2</v>
      </c>
      <c r="G14">
        <f>'Data-Normalized'!F14-'Data-Normalized'!B14</f>
        <v>8.9732622794843953E-2</v>
      </c>
      <c r="H14">
        <f>'Data-Normalized'!G14-'Data-Normalized'!B14</f>
        <v>8.4372785456714783E-2</v>
      </c>
      <c r="I14">
        <f>'Data-Normalized'!H14-'Data-Normalized'!B14</f>
        <v>5.5294310974075445E-2</v>
      </c>
      <c r="J14">
        <f>'Data-Normalized'!I14-'Data-Normalized'!B14</f>
        <v>9.0016657863730032E-2</v>
      </c>
      <c r="K14">
        <f>'Data-Normalized'!J14-'Data-Normalized'!B14</f>
        <v>6.7109279609279704E-2</v>
      </c>
      <c r="L14">
        <f>'Data-Normalized'!K14-'Data-Normalized'!B14</f>
        <v>3.8703628899141918E-2</v>
      </c>
      <c r="M14">
        <f>'Data-Normalized'!L14-'Data-Normalized'!B14</f>
        <v>-5.3031354458182967E-2</v>
      </c>
      <c r="N14">
        <f>'Data-Normalized'!M14-'Data-Normalized'!B14</f>
        <v>9.9999999999999978E-2</v>
      </c>
      <c r="O14">
        <f>'Data-Normalized'!N14-'Data-Normalized'!B14</f>
        <v>9.9999999999999978E-2</v>
      </c>
      <c r="P14">
        <f>'Data-Normalized'!O14-'Data-Normalized'!B14</f>
        <v>-0.9</v>
      </c>
      <c r="Q14">
        <f>'Data-Normalized'!P14-'Data-Normalized'!B14</f>
        <v>-0.9</v>
      </c>
      <c r="R14">
        <f>'Data-Normalized'!Q14-'Data-Normalized'!B14</f>
        <v>-0.9</v>
      </c>
      <c r="S14">
        <f>'Data-Normalized'!R14-'Data-Normalized'!B14</f>
        <v>-0.9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-0.10078915174904046</v>
      </c>
      <c r="E15">
        <f>'Data-Normalized'!D15-'Data-Normalized'!B15</f>
        <v>-0.35280991735536971</v>
      </c>
      <c r="F15">
        <f>'Data-Normalized'!E15-'Data-Normalized'!B15</f>
        <v>0.10910335887742395</v>
      </c>
      <c r="G15">
        <f>'Data-Normalized'!F15-'Data-Normalized'!B15</f>
        <v>0.10819775285966371</v>
      </c>
      <c r="H15">
        <f>'Data-Normalized'!G15-'Data-Normalized'!B15</f>
        <v>0.10999999999999999</v>
      </c>
      <c r="I15">
        <f>'Data-Normalized'!H15-'Data-Normalized'!B15</f>
        <v>7.151279971533353E-2</v>
      </c>
      <c r="J15">
        <f>'Data-Normalized'!I15-'Data-Normalized'!B15</f>
        <v>8.8630944611234219E-2</v>
      </c>
      <c r="K15">
        <f>'Data-Normalized'!J15-'Data-Normalized'!B15</f>
        <v>8.9963150621834354E-2</v>
      </c>
      <c r="L15">
        <f>'Data-Normalized'!K15-'Data-Normalized'!B15</f>
        <v>7.4398243884543636E-3</v>
      </c>
      <c r="M15">
        <f>'Data-Normalized'!L15-'Data-Normalized'!B15</f>
        <v>-8.2310289612200105E-2</v>
      </c>
      <c r="N15">
        <f>'Data-Normalized'!M15-'Data-Normalized'!B15</f>
        <v>0.10999999999999999</v>
      </c>
      <c r="O15">
        <f>'Data-Normalized'!N15-'Data-Normalized'!B15</f>
        <v>0.10999999999999999</v>
      </c>
      <c r="P15">
        <f>'Data-Normalized'!O15-'Data-Normalized'!B15</f>
        <v>-0.89</v>
      </c>
      <c r="Q15">
        <f>'Data-Normalized'!P15-'Data-Normalized'!B15</f>
        <v>-0.89</v>
      </c>
      <c r="R15">
        <f>'Data-Normalized'!Q15-'Data-Normalized'!B15</f>
        <v>-0.89</v>
      </c>
      <c r="S15">
        <f>'Data-Normalized'!R15-'Data-Normalized'!B15</f>
        <v>-0.89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-7.6552152097725035E-2</v>
      </c>
      <c r="E16">
        <f>'Data-Normalized'!D16-'Data-Normalized'!B16</f>
        <v>-0.26628773823578789</v>
      </c>
      <c r="F16">
        <f>'Data-Normalized'!E16-'Data-Normalized'!B16</f>
        <v>0.11307393997705928</v>
      </c>
      <c r="G16">
        <f>'Data-Normalized'!F16-'Data-Normalized'!B16</f>
        <v>0.10808059928670921</v>
      </c>
      <c r="H16">
        <f>'Data-Normalized'!G16-'Data-Normalized'!B16</f>
        <v>6.2580822173785577E-2</v>
      </c>
      <c r="I16">
        <f>'Data-Normalized'!H16-'Data-Normalized'!B16</f>
        <v>3.3437284154458347E-2</v>
      </c>
      <c r="J16">
        <f>'Data-Normalized'!I16-'Data-Normalized'!B16</f>
        <v>9.0886099697941591E-2</v>
      </c>
      <c r="K16">
        <f>'Data-Normalized'!J16-'Data-Normalized'!B16</f>
        <v>3.7561953874803544E-2</v>
      </c>
      <c r="L16">
        <f>'Data-Normalized'!K16-'Data-Normalized'!B16</f>
        <v>2.4431375800427202E-2</v>
      </c>
      <c r="M16">
        <f>'Data-Normalized'!L16-'Data-Normalized'!B16</f>
        <v>-7.430677225638993E-2</v>
      </c>
      <c r="N16">
        <f>'Data-Normalized'!M16-'Data-Normalized'!B16</f>
        <v>0.12</v>
      </c>
      <c r="O16">
        <f>'Data-Normalized'!N16-'Data-Normalized'!B16</f>
        <v>0.12</v>
      </c>
      <c r="P16">
        <f>'Data-Normalized'!O16-'Data-Normalized'!B16</f>
        <v>-0.88</v>
      </c>
      <c r="Q16">
        <f>'Data-Normalized'!P16-'Data-Normalized'!B16</f>
        <v>-0.88</v>
      </c>
      <c r="R16">
        <f>'Data-Normalized'!Q16-'Data-Normalized'!B16</f>
        <v>-0.88</v>
      </c>
      <c r="S16">
        <f>'Data-Normalized'!R16-'Data-Normalized'!B16</f>
        <v>-0.88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-6.7072225144349074E-2</v>
      </c>
      <c r="E17">
        <f>'Data-Normalized'!D17-'Data-Normalized'!B17</f>
        <v>-4.244588744588651E-2</v>
      </c>
      <c r="F17">
        <f>'Data-Normalized'!E17-'Data-Normalized'!B17</f>
        <v>0.1262785949814097</v>
      </c>
      <c r="G17">
        <f>'Data-Normalized'!F17-'Data-Normalized'!B17</f>
        <v>0.12152778708393264</v>
      </c>
      <c r="H17">
        <f>'Data-Normalized'!G17-'Data-Normalized'!B17</f>
        <v>5.683958963644431E-2</v>
      </c>
      <c r="I17">
        <f>'Data-Normalized'!H17-'Data-Normalized'!B17</f>
        <v>9.4469792388895413E-2</v>
      </c>
      <c r="J17">
        <f>'Data-Normalized'!I17-'Data-Normalized'!B17</f>
        <v>4.7950550272030767E-2</v>
      </c>
      <c r="K17">
        <f>'Data-Normalized'!J17-'Data-Normalized'!B17</f>
        <v>6.6046511627907423E-2</v>
      </c>
      <c r="L17">
        <f>'Data-Normalized'!K17-'Data-Normalized'!B17</f>
        <v>1.4363802093561251E-2</v>
      </c>
      <c r="M17">
        <f>'Data-Normalized'!L17-'Data-Normalized'!B17</f>
        <v>-8.329483161366813E-2</v>
      </c>
      <c r="N17">
        <f>'Data-Normalized'!M17-'Data-Normalized'!B17</f>
        <v>0.13</v>
      </c>
      <c r="O17">
        <f>'Data-Normalized'!N17-'Data-Normalized'!B17</f>
        <v>0.13</v>
      </c>
      <c r="P17">
        <f>'Data-Normalized'!O17-'Data-Normalized'!B17</f>
        <v>-0.87</v>
      </c>
      <c r="Q17">
        <f>'Data-Normalized'!P17-'Data-Normalized'!B17</f>
        <v>-0.87</v>
      </c>
      <c r="R17">
        <f>'Data-Normalized'!Q17-'Data-Normalized'!B17</f>
        <v>-0.87</v>
      </c>
      <c r="S17">
        <f>'Data-Normalized'!R17-'Data-Normalized'!B17</f>
        <v>-0.87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-5.4374346214990155E-2</v>
      </c>
      <c r="E18">
        <f>'Data-Normalized'!D18-'Data-Normalized'!B18</f>
        <v>7.6671476671511529E-3</v>
      </c>
      <c r="F18">
        <f>'Data-Normalized'!E18-'Data-Normalized'!B18</f>
        <v>0.14000000000000001</v>
      </c>
      <c r="G18">
        <f>'Data-Normalized'!F18-'Data-Normalized'!B18</f>
        <v>0.13102323889837764</v>
      </c>
      <c r="H18">
        <f>'Data-Normalized'!G18-'Data-Normalized'!B18</f>
        <v>0.1071395298866985</v>
      </c>
      <c r="I18">
        <f>'Data-Normalized'!H18-'Data-Normalized'!B18</f>
        <v>7.5867240066091912E-2</v>
      </c>
      <c r="J18">
        <f>'Data-Normalized'!I18-'Data-Normalized'!B18</f>
        <v>0.10448378317904816</v>
      </c>
      <c r="K18">
        <f>'Data-Normalized'!J18-'Data-Normalized'!B18</f>
        <v>9.5731523378581929E-2</v>
      </c>
      <c r="L18">
        <f>'Data-Normalized'!K18-'Data-Normalized'!B18</f>
        <v>1.0917133807145096E-2</v>
      </c>
      <c r="M18">
        <f>'Data-Normalized'!L18-'Data-Normalized'!B18</f>
        <v>-7.9308170498540664E-2</v>
      </c>
      <c r="N18">
        <f>'Data-Normalized'!M18-'Data-Normalized'!B18</f>
        <v>0.14000000000000001</v>
      </c>
      <c r="O18">
        <f>'Data-Normalized'!N18-'Data-Normalized'!B18</f>
        <v>0.10219545819576004</v>
      </c>
      <c r="P18">
        <f>'Data-Normalized'!O18-'Data-Normalized'!B18</f>
        <v>-0.86</v>
      </c>
      <c r="Q18">
        <f>'Data-Normalized'!P18-'Data-Normalized'!B18</f>
        <v>-0.86</v>
      </c>
      <c r="R18">
        <f>'Data-Normalized'!Q18-'Data-Normalized'!B18</f>
        <v>-0.86</v>
      </c>
      <c r="S18">
        <f>'Data-Normalized'!R18-'Data-Normalized'!B18</f>
        <v>-0.86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-4.7169738840590059E-2</v>
      </c>
      <c r="E19">
        <f>'Data-Normalized'!D19-'Data-Normalized'!B19</f>
        <v>-0.16273776728322165</v>
      </c>
      <c r="F19">
        <f>'Data-Normalized'!E19-'Data-Normalized'!B19</f>
        <v>0.14721407857978752</v>
      </c>
      <c r="G19">
        <f>'Data-Normalized'!F19-'Data-Normalized'!B19</f>
        <v>0.14428720261957229</v>
      </c>
      <c r="H19">
        <f>'Data-Normalized'!G19-'Data-Normalized'!B19</f>
        <v>8.6316129958348919E-2</v>
      </c>
      <c r="I19">
        <f>'Data-Normalized'!H19-'Data-Normalized'!B19</f>
        <v>0.10084067387062301</v>
      </c>
      <c r="J19">
        <f>'Data-Normalized'!I19-'Data-Normalized'!B19</f>
        <v>0.10084116896957029</v>
      </c>
      <c r="K19">
        <f>'Data-Normalized'!J19-'Data-Normalized'!B19</f>
        <v>0.12218337218337316</v>
      </c>
      <c r="L19">
        <f>'Data-Normalized'!K19-'Data-Normalized'!B19</f>
        <v>4.6917835438577749E-2</v>
      </c>
      <c r="M19">
        <f>'Data-Normalized'!L19-'Data-Normalized'!B19</f>
        <v>-6.8288454938971066E-2</v>
      </c>
      <c r="N19">
        <f>'Data-Normalized'!M19-'Data-Normalized'!B19</f>
        <v>0.15000000000000002</v>
      </c>
      <c r="O19">
        <f>'Data-Normalized'!N19-'Data-Normalized'!B19</f>
        <v>0.11219545819576004</v>
      </c>
      <c r="P19">
        <f>'Data-Normalized'!O19-'Data-Normalized'!B19</f>
        <v>-0.85</v>
      </c>
      <c r="Q19">
        <f>'Data-Normalized'!P19-'Data-Normalized'!B19</f>
        <v>-0.85</v>
      </c>
      <c r="R19">
        <f>'Data-Normalized'!Q19-'Data-Normalized'!B19</f>
        <v>-0.85</v>
      </c>
      <c r="S19">
        <f>'Data-Normalized'!R19-'Data-Normalized'!B19</f>
        <v>-0.85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-1.8122063508010045E-2</v>
      </c>
      <c r="E20">
        <f>'Data-Normalized'!D20-'Data-Normalized'!B20</f>
        <v>-0.33459183673469139</v>
      </c>
      <c r="F20">
        <f>'Data-Normalized'!E20-'Data-Normalized'!B20</f>
        <v>0.1585363639820403</v>
      </c>
      <c r="G20">
        <f>'Data-Normalized'!F20-'Data-Normalized'!B20</f>
        <v>0.14384796839572778</v>
      </c>
      <c r="H20">
        <f>'Data-Normalized'!G20-'Data-Normalized'!B20</f>
        <v>0.12072385005615904</v>
      </c>
      <c r="I20">
        <f>'Data-Normalized'!H20-'Data-Normalized'!B20</f>
        <v>4.7765692619384681E-2</v>
      </c>
      <c r="J20">
        <f>'Data-Normalized'!I20-'Data-Normalized'!B20</f>
        <v>9.269948824385299E-2</v>
      </c>
      <c r="K20">
        <f>'Data-Normalized'!J20-'Data-Normalized'!B20</f>
        <v>4.4615384615385389E-2</v>
      </c>
      <c r="L20">
        <f>'Data-Normalized'!K20-'Data-Normalized'!B20</f>
        <v>3.6993527658773284E-2</v>
      </c>
      <c r="M20">
        <f>'Data-Normalized'!L20-'Data-Normalized'!B20</f>
        <v>-6.6796810212622515E-2</v>
      </c>
      <c r="N20">
        <f>'Data-Normalized'!M20-'Data-Normalized'!B20</f>
        <v>0.16000000000000003</v>
      </c>
      <c r="O20">
        <f>'Data-Normalized'!N20-'Data-Normalized'!B20</f>
        <v>0.12219545819576005</v>
      </c>
      <c r="P20">
        <f>'Data-Normalized'!O20-'Data-Normalized'!B20</f>
        <v>-0.84</v>
      </c>
      <c r="Q20">
        <f>'Data-Normalized'!P20-'Data-Normalized'!B20</f>
        <v>-0.84</v>
      </c>
      <c r="R20">
        <f>'Data-Normalized'!Q20-'Data-Normalized'!B20</f>
        <v>-0.84</v>
      </c>
      <c r="S20">
        <f>'Data-Normalized'!R20-'Data-Normalized'!B20</f>
        <v>-0.84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-2.6682170359381585E-2</v>
      </c>
      <c r="E21">
        <f>'Data-Normalized'!D21-'Data-Normalized'!B21</f>
        <v>-0.21841770474423483</v>
      </c>
      <c r="F21">
        <f>'Data-Normalized'!E21-'Data-Normalized'!B21</f>
        <v>0.16978083956825685</v>
      </c>
      <c r="G21">
        <f>'Data-Normalized'!F21-'Data-Normalized'!B21</f>
        <v>0.16198526547123038</v>
      </c>
      <c r="H21">
        <f>'Data-Normalized'!G21-'Data-Normalized'!B21</f>
        <v>0.10803390017749714</v>
      </c>
      <c r="I21">
        <f>'Data-Normalized'!H21-'Data-Normalized'!B21</f>
        <v>0.12216193252269514</v>
      </c>
      <c r="J21">
        <f>'Data-Normalized'!I21-'Data-Normalized'!B21</f>
        <v>0.10833093806823113</v>
      </c>
      <c r="K21">
        <f>'Data-Normalized'!J21-'Data-Normalized'!B21</f>
        <v>0.11012066365007622</v>
      </c>
      <c r="L21">
        <f>'Data-Normalized'!K21-'Data-Normalized'!B21</f>
        <v>2.854334124355018E-2</v>
      </c>
      <c r="M21">
        <f>'Data-Normalized'!L21-'Data-Normalized'!B21</f>
        <v>-9.8606943428848792E-2</v>
      </c>
      <c r="N21">
        <f>'Data-Normalized'!M21-'Data-Normalized'!B21</f>
        <v>0.17000000000000004</v>
      </c>
      <c r="O21">
        <f>'Data-Normalized'!N21-'Data-Normalized'!B21</f>
        <v>0.13219545819576006</v>
      </c>
      <c r="P21">
        <f>'Data-Normalized'!O21-'Data-Normalized'!B21</f>
        <v>-0.83</v>
      </c>
      <c r="Q21">
        <f>'Data-Normalized'!P21-'Data-Normalized'!B21</f>
        <v>-0.83</v>
      </c>
      <c r="R21">
        <f>'Data-Normalized'!Q21-'Data-Normalized'!B21</f>
        <v>-0.83</v>
      </c>
      <c r="S21">
        <f>'Data-Normalized'!R21-'Data-Normalized'!B21</f>
        <v>-0.83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-1.0506302930728517E-2</v>
      </c>
      <c r="E22">
        <f>'Data-Normalized'!D22-'Data-Normalized'!B22</f>
        <v>-0.33038961038960823</v>
      </c>
      <c r="F22">
        <f>'Data-Normalized'!E22-'Data-Normalized'!B22</f>
        <v>0.17621802861150893</v>
      </c>
      <c r="G22">
        <f>'Data-Normalized'!F22-'Data-Normalized'!B22</f>
        <v>0.17184196659213435</v>
      </c>
      <c r="H22">
        <f>'Data-Normalized'!G22-'Data-Normalized'!B22</f>
        <v>0.14882003694108026</v>
      </c>
      <c r="I22">
        <f>'Data-Normalized'!H22-'Data-Normalized'!B22</f>
        <v>9.9394421746799355E-2</v>
      </c>
      <c r="J22">
        <f>'Data-Normalized'!I22-'Data-Normalized'!B22</f>
        <v>0.11392191668483242</v>
      </c>
      <c r="K22">
        <f>'Data-Normalized'!J22-'Data-Normalized'!B22</f>
        <v>0.10381799318215468</v>
      </c>
      <c r="L22">
        <f>'Data-Normalized'!K22-'Data-Normalized'!B22</f>
        <v>2.5372761176557179E-2</v>
      </c>
      <c r="M22">
        <f>'Data-Normalized'!L22-'Data-Normalized'!B22</f>
        <v>-0.10822997734502471</v>
      </c>
      <c r="N22">
        <f>'Data-Normalized'!M22-'Data-Normalized'!B22</f>
        <v>0.18000000000000005</v>
      </c>
      <c r="O22">
        <f>'Data-Normalized'!N22-'Data-Normalized'!B22</f>
        <v>0.14219545819576007</v>
      </c>
      <c r="P22">
        <f>'Data-Normalized'!O22-'Data-Normalized'!B22</f>
        <v>-0.82</v>
      </c>
      <c r="Q22">
        <f>'Data-Normalized'!P22-'Data-Normalized'!B22</f>
        <v>-0.82</v>
      </c>
      <c r="R22">
        <f>'Data-Normalized'!Q22-'Data-Normalized'!B22</f>
        <v>-0.82</v>
      </c>
      <c r="S22">
        <f>'Data-Normalized'!R22-'Data-Normalized'!B22</f>
        <v>-0.82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-8.242389499250824E-3</v>
      </c>
      <c r="E23">
        <f>'Data-Normalized'!D23-'Data-Normalized'!B23</f>
        <v>-0.25439197166469663</v>
      </c>
      <c r="F23">
        <f>'Data-Normalized'!E23-'Data-Normalized'!B23</f>
        <v>0.18875369299437972</v>
      </c>
      <c r="G23">
        <f>'Data-Normalized'!F23-'Data-Normalized'!B23</f>
        <v>0.18501794985482711</v>
      </c>
      <c r="H23">
        <f>'Data-Normalized'!G23-'Data-Normalized'!B23</f>
        <v>0.12274751616625046</v>
      </c>
      <c r="I23">
        <f>'Data-Normalized'!H23-'Data-Normalized'!B23</f>
        <v>1.6573304464952643E-2</v>
      </c>
      <c r="J23">
        <f>'Data-Normalized'!I23-'Data-Normalized'!B23</f>
        <v>0.13671057155299504</v>
      </c>
      <c r="K23">
        <f>'Data-Normalized'!J23-'Data-Normalized'!B23</f>
        <v>3.1836056861963669E-2</v>
      </c>
      <c r="L23">
        <f>'Data-Normalized'!K23-'Data-Normalized'!B23</f>
        <v>3.1719210802113929E-2</v>
      </c>
      <c r="M23">
        <f>'Data-Normalized'!L23-'Data-Normalized'!B23</f>
        <v>-6.6482768478029031E-2</v>
      </c>
      <c r="N23">
        <f>'Data-Normalized'!M23-'Data-Normalized'!B23</f>
        <v>0.18999999999999995</v>
      </c>
      <c r="O23">
        <f>'Data-Normalized'!N23-'Data-Normalized'!B23</f>
        <v>0.15219545819575997</v>
      </c>
      <c r="P23">
        <f>'Data-Normalized'!O23-'Data-Normalized'!B23</f>
        <v>-0.81</v>
      </c>
      <c r="Q23">
        <f>'Data-Normalized'!P23-'Data-Normalized'!B23</f>
        <v>-0.81</v>
      </c>
      <c r="R23">
        <f>'Data-Normalized'!Q23-'Data-Normalized'!B23</f>
        <v>-0.81</v>
      </c>
      <c r="S23">
        <f>'Data-Normalized'!R23-'Data-Normalized'!B23</f>
        <v>-0.81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2.2983091716065163E-2</v>
      </c>
      <c r="E24">
        <f>'Data-Normalized'!D24-'Data-Normalized'!B24</f>
        <v>-0.10680735930735907</v>
      </c>
      <c r="F24">
        <f>'Data-Normalized'!E24-'Data-Normalized'!B24</f>
        <v>0.1968777934293694</v>
      </c>
      <c r="G24">
        <f>'Data-Normalized'!F24-'Data-Normalized'!B24</f>
        <v>0.18571841490292651</v>
      </c>
      <c r="H24">
        <f>'Data-Normalized'!G24-'Data-Normalized'!B24</f>
        <v>0.12704656119500568</v>
      </c>
      <c r="I24">
        <f>'Data-Normalized'!H24-'Data-Normalized'!B24</f>
        <v>0.13536930696738381</v>
      </c>
      <c r="J24">
        <f>'Data-Normalized'!I24-'Data-Normalized'!B24</f>
        <v>9.786160326201887E-2</v>
      </c>
      <c r="K24">
        <f>'Data-Normalized'!J24-'Data-Normalized'!B24</f>
        <v>0.14429181929181922</v>
      </c>
      <c r="L24">
        <f>'Data-Normalized'!K24-'Data-Normalized'!B24</f>
        <v>7.0820614945143023E-2</v>
      </c>
      <c r="M24">
        <f>'Data-Normalized'!L24-'Data-Normalized'!B24</f>
        <v>-3.6601353222205923E-2</v>
      </c>
      <c r="N24">
        <f>'Data-Normalized'!M24-'Data-Normalized'!B24</f>
        <v>0.19999999999999996</v>
      </c>
      <c r="O24">
        <f>'Data-Normalized'!N24-'Data-Normalized'!B24</f>
        <v>0.16219545819575998</v>
      </c>
      <c r="P24">
        <f>'Data-Normalized'!O24-'Data-Normalized'!B24</f>
        <v>-0.8</v>
      </c>
      <c r="Q24">
        <f>'Data-Normalized'!P24-'Data-Normalized'!B24</f>
        <v>-0.8</v>
      </c>
      <c r="R24">
        <f>'Data-Normalized'!Q24-'Data-Normalized'!B24</f>
        <v>-0.8</v>
      </c>
      <c r="S24">
        <f>'Data-Normalized'!R24-'Data-Normalized'!B24</f>
        <v>-0.8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3.6623603042428399E-2</v>
      </c>
      <c r="E25">
        <f>'Data-Normalized'!D25-'Data-Normalized'!B25</f>
        <v>-4.6908369408367179E-2</v>
      </c>
      <c r="F25">
        <f>'Data-Normalized'!E25-'Data-Normalized'!B25</f>
        <v>0.20413596315033278</v>
      </c>
      <c r="G25">
        <f>'Data-Normalized'!F25-'Data-Normalized'!B25</f>
        <v>0.18988262775344977</v>
      </c>
      <c r="H25">
        <f>'Data-Normalized'!G25-'Data-Normalized'!B25</f>
        <v>0.2064826800912285</v>
      </c>
      <c r="I25">
        <f>'Data-Normalized'!H25-'Data-Normalized'!B25</f>
        <v>0.12672874332131201</v>
      </c>
      <c r="J25">
        <f>'Data-Normalized'!I25-'Data-Normalized'!B25</f>
        <v>0.1971100029526589</v>
      </c>
      <c r="K25">
        <f>'Data-Normalized'!J25-'Data-Normalized'!B25</f>
        <v>0.12700014821402195</v>
      </c>
      <c r="L25">
        <f>'Data-Normalized'!K25-'Data-Normalized'!B25</f>
        <v>9.0068569807581045E-2</v>
      </c>
      <c r="M25">
        <f>'Data-Normalized'!L25-'Data-Normalized'!B25</f>
        <v>-6.448660345921664E-2</v>
      </c>
      <c r="N25">
        <f>'Data-Normalized'!M25-'Data-Normalized'!B25</f>
        <v>0.20999999999999996</v>
      </c>
      <c r="O25">
        <f>'Data-Normalized'!N25-'Data-Normalized'!B25</f>
        <v>0.17219545819575999</v>
      </c>
      <c r="P25">
        <f>'Data-Normalized'!O25-'Data-Normalized'!B25</f>
        <v>-0.79</v>
      </c>
      <c r="Q25">
        <f>'Data-Normalized'!P25-'Data-Normalized'!B25</f>
        <v>-0.79</v>
      </c>
      <c r="R25">
        <f>'Data-Normalized'!Q25-'Data-Normalized'!B25</f>
        <v>-0.79</v>
      </c>
      <c r="S25">
        <f>'Data-Normalized'!R25-'Data-Normalized'!B25</f>
        <v>-0.79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2.2862765724823597E-2</v>
      </c>
      <c r="E26">
        <f>'Data-Normalized'!D26-'Data-Normalized'!B26</f>
        <v>-0.24505531505531231</v>
      </c>
      <c r="F26">
        <f>'Data-Normalized'!E26-'Data-Normalized'!B26</f>
        <v>0.21660864162718751</v>
      </c>
      <c r="G26">
        <f>'Data-Normalized'!F26-'Data-Normalized'!B26</f>
        <v>0.20790337305805484</v>
      </c>
      <c r="H26">
        <f>'Data-Normalized'!G26-'Data-Normalized'!B26</f>
        <v>0.19754365286263842</v>
      </c>
      <c r="I26">
        <f>'Data-Normalized'!H26-'Data-Normalized'!B26</f>
        <v>0.21512105684849925</v>
      </c>
      <c r="J26">
        <f>'Data-Normalized'!I26-'Data-Normalized'!B26</f>
        <v>0.21999999999999997</v>
      </c>
      <c r="K26">
        <f>'Data-Normalized'!J26-'Data-Normalized'!B26</f>
        <v>0.18987951807228975</v>
      </c>
      <c r="L26">
        <f>'Data-Normalized'!K26-'Data-Normalized'!B26</f>
        <v>7.4308935983351199E-2</v>
      </c>
      <c r="M26">
        <f>'Data-Normalized'!L26-'Data-Normalized'!B26</f>
        <v>1.9960227778825002E-2</v>
      </c>
      <c r="N26">
        <f>'Data-Normalized'!M26-'Data-Normalized'!B26</f>
        <v>0.21999999999999997</v>
      </c>
      <c r="O26">
        <f>'Data-Normalized'!N26-'Data-Normalized'!B26</f>
        <v>0.18219545819576</v>
      </c>
      <c r="P26">
        <f>'Data-Normalized'!O26-'Data-Normalized'!B26</f>
        <v>-0.78</v>
      </c>
      <c r="Q26">
        <f>'Data-Normalized'!P26-'Data-Normalized'!B26</f>
        <v>-0.78</v>
      </c>
      <c r="R26">
        <f>'Data-Normalized'!Q26-'Data-Normalized'!B26</f>
        <v>-0.78</v>
      </c>
      <c r="S26">
        <f>'Data-Normalized'!R26-'Data-Normalized'!B26</f>
        <v>-0.78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5.9646527625926593E-2</v>
      </c>
      <c r="E27">
        <f>'Data-Normalized'!D27-'Data-Normalized'!B27</f>
        <v>-0.28559523809523563</v>
      </c>
      <c r="F27">
        <f>'Data-Normalized'!E27-'Data-Normalized'!B27</f>
        <v>0.2227452864547077</v>
      </c>
      <c r="G27">
        <f>'Data-Normalized'!F27-'Data-Normalized'!B27</f>
        <v>0.21078787498008289</v>
      </c>
      <c r="H27">
        <f>'Data-Normalized'!G27-'Data-Normalized'!B27</f>
        <v>0.18341128669920659</v>
      </c>
      <c r="I27">
        <f>'Data-Normalized'!H27-'Data-Normalized'!B27</f>
        <v>0.13444653609211576</v>
      </c>
      <c r="J27">
        <f>'Data-Normalized'!I27-'Data-Normalized'!B27</f>
        <v>0.149488447333883</v>
      </c>
      <c r="K27">
        <f>'Data-Normalized'!J27-'Data-Normalized'!B27</f>
        <v>0.13847784200385327</v>
      </c>
      <c r="L27">
        <f>'Data-Normalized'!K27-'Data-Normalized'!B27</f>
        <v>8.82655578447199E-2</v>
      </c>
      <c r="M27">
        <f>'Data-Normalized'!L27-'Data-Normalized'!B27</f>
        <v>-5.1795025296099362E-2</v>
      </c>
      <c r="N27">
        <f>'Data-Normalized'!M27-'Data-Normalized'!B27</f>
        <v>0.22999999999999998</v>
      </c>
      <c r="O27">
        <f>'Data-Normalized'!N27-'Data-Normalized'!B27</f>
        <v>0.19219545819576001</v>
      </c>
      <c r="P27">
        <f>'Data-Normalized'!O27-'Data-Normalized'!B27</f>
        <v>-0.77</v>
      </c>
      <c r="Q27">
        <f>'Data-Normalized'!P27-'Data-Normalized'!B27</f>
        <v>-0.77</v>
      </c>
      <c r="R27">
        <f>'Data-Normalized'!Q27-'Data-Normalized'!B27</f>
        <v>-0.77</v>
      </c>
      <c r="S27">
        <f>'Data-Normalized'!R27-'Data-Normalized'!B27</f>
        <v>-0.77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6.9093950013888961E-2</v>
      </c>
      <c r="E28">
        <f>'Data-Normalized'!D28-'Data-Normalized'!B28</f>
        <v>-0.17313543599257608</v>
      </c>
      <c r="F28">
        <f>'Data-Normalized'!E28-'Data-Normalized'!B28</f>
        <v>0.23399775123853284</v>
      </c>
      <c r="G28">
        <f>'Data-Normalized'!F28-'Data-Normalized'!B28</f>
        <v>0.22639716072235838</v>
      </c>
      <c r="H28">
        <f>'Data-Normalized'!G28-'Data-Normalized'!B28</f>
        <v>0.22382431075984355</v>
      </c>
      <c r="I28">
        <f>'Data-Normalized'!H28-'Data-Normalized'!B28</f>
        <v>0.19143859752374437</v>
      </c>
      <c r="J28">
        <f>'Data-Normalized'!I28-'Data-Normalized'!B28</f>
        <v>0.20213579482561317</v>
      </c>
      <c r="K28">
        <f>'Data-Normalized'!J28-'Data-Normalized'!B28</f>
        <v>0.21290035313987443</v>
      </c>
      <c r="L28">
        <f>'Data-Normalized'!K28-'Data-Normalized'!B28</f>
        <v>6.1368841283582887E-2</v>
      </c>
      <c r="M28">
        <f>'Data-Normalized'!L28-'Data-Normalized'!B28</f>
        <v>-4.8322779194432952E-2</v>
      </c>
      <c r="N28">
        <f>'Data-Normalized'!M28-'Data-Normalized'!B28</f>
        <v>0.24</v>
      </c>
      <c r="O28">
        <f>'Data-Normalized'!N28-'Data-Normalized'!B28</f>
        <v>0.20219545819576001</v>
      </c>
      <c r="P28">
        <f>'Data-Normalized'!O28-'Data-Normalized'!B28</f>
        <v>-0.76</v>
      </c>
      <c r="Q28">
        <f>'Data-Normalized'!P28-'Data-Normalized'!B28</f>
        <v>-0.76</v>
      </c>
      <c r="R28">
        <f>'Data-Normalized'!Q28-'Data-Normalized'!B28</f>
        <v>-0.76</v>
      </c>
      <c r="S28">
        <f>'Data-Normalized'!R28-'Data-Normalized'!B28</f>
        <v>-0.76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8.2474424816941116E-2</v>
      </c>
      <c r="E29">
        <f>'Data-Normalized'!D29-'Data-Normalized'!B29</f>
        <v>6.9064512723048699E-2</v>
      </c>
      <c r="F29">
        <f>'Data-Normalized'!E29-'Data-Normalized'!B29</f>
        <v>0.24030203273537498</v>
      </c>
      <c r="G29">
        <f>'Data-Normalized'!F29-'Data-Normalized'!B29</f>
        <v>0.23696457434681839</v>
      </c>
      <c r="H29">
        <f>'Data-Normalized'!G29-'Data-Normalized'!B29</f>
        <v>0.21050429809336468</v>
      </c>
      <c r="I29">
        <f>'Data-Normalized'!H29-'Data-Normalized'!B29</f>
        <v>0.19155184617464438</v>
      </c>
      <c r="J29">
        <f>'Data-Normalized'!I29-'Data-Normalized'!B29</f>
        <v>0.1931534844893158</v>
      </c>
      <c r="K29">
        <f>'Data-Normalized'!J29-'Data-Normalized'!B29</f>
        <v>0.17427650322387189</v>
      </c>
      <c r="L29">
        <f>'Data-Normalized'!K29-'Data-Normalized'!B29</f>
        <v>7.355965126264008E-2</v>
      </c>
      <c r="M29">
        <f>'Data-Normalized'!L29-'Data-Normalized'!B29</f>
        <v>-0.12935711242626435</v>
      </c>
      <c r="N29">
        <f>'Data-Normalized'!M29-'Data-Normalized'!B29</f>
        <v>0.25</v>
      </c>
      <c r="O29">
        <f>'Data-Normalized'!N29-'Data-Normalized'!B29</f>
        <v>0.21219545819576002</v>
      </c>
      <c r="P29">
        <f>'Data-Normalized'!O29-'Data-Normalized'!B29</f>
        <v>-0.75</v>
      </c>
      <c r="Q29">
        <f>'Data-Normalized'!P29-'Data-Normalized'!B29</f>
        <v>-0.75</v>
      </c>
      <c r="R29">
        <f>'Data-Normalized'!Q29-'Data-Normalized'!B29</f>
        <v>-0.75</v>
      </c>
      <c r="S29">
        <f>'Data-Normalized'!R29-'Data-Normalized'!B29</f>
        <v>-0.75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8.6753621304084927E-2</v>
      </c>
      <c r="E30">
        <f>'Data-Normalized'!D30-'Data-Normalized'!B30</f>
        <v>-7.0814639905549259E-2</v>
      </c>
      <c r="F30">
        <f>'Data-Normalized'!E30-'Data-Normalized'!B30</f>
        <v>0.25576357774468028</v>
      </c>
      <c r="G30">
        <f>'Data-Normalized'!F30-'Data-Normalized'!B30</f>
        <v>0.24394782566644613</v>
      </c>
      <c r="H30">
        <f>'Data-Normalized'!G30-'Data-Normalized'!B30</f>
        <v>0.22870519044387483</v>
      </c>
      <c r="I30">
        <f>'Data-Normalized'!H30-'Data-Normalized'!B30</f>
        <v>0.20142593378355167</v>
      </c>
      <c r="J30">
        <f>'Data-Normalized'!I30-'Data-Normalized'!B30</f>
        <v>0.21760195810419947</v>
      </c>
      <c r="K30">
        <f>'Data-Normalized'!J30-'Data-Normalized'!B30</f>
        <v>0.19551587301587336</v>
      </c>
      <c r="L30">
        <f>'Data-Normalized'!K30-'Data-Normalized'!B30</f>
        <v>6.7404943845154608E-2</v>
      </c>
      <c r="M30">
        <f>'Data-Normalized'!L30-'Data-Normalized'!B30</f>
        <v>-0.12373702828315891</v>
      </c>
      <c r="N30">
        <f>'Data-Normalized'!M30-'Data-Normalized'!B30</f>
        <v>0.26</v>
      </c>
      <c r="O30">
        <f>'Data-Normalized'!N30-'Data-Normalized'!B30</f>
        <v>0.22219545819576003</v>
      </c>
      <c r="P30">
        <f>'Data-Normalized'!O30-'Data-Normalized'!B30</f>
        <v>-0.74</v>
      </c>
      <c r="Q30">
        <f>'Data-Normalized'!P30-'Data-Normalized'!B30</f>
        <v>-0.74</v>
      </c>
      <c r="R30">
        <f>'Data-Normalized'!Q30-'Data-Normalized'!B30</f>
        <v>-0.74</v>
      </c>
      <c r="S30">
        <f>'Data-Normalized'!R30-'Data-Normalized'!B30</f>
        <v>-0.74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9.5160897598800309E-2</v>
      </c>
      <c r="E31">
        <f>'Data-Normalized'!D31-'Data-Normalized'!B31</f>
        <v>-0.25676111767020648</v>
      </c>
      <c r="F31">
        <f>'Data-Normalized'!E31-'Data-Normalized'!B31</f>
        <v>0.26607656446360262</v>
      </c>
      <c r="G31">
        <f>'Data-Normalized'!F31-'Data-Normalized'!B31</f>
        <v>0.24036906649629441</v>
      </c>
      <c r="H31">
        <f>'Data-Normalized'!G31-'Data-Normalized'!B31</f>
        <v>0.20916550612065576</v>
      </c>
      <c r="I31">
        <f>'Data-Normalized'!H31-'Data-Normalized'!B31</f>
        <v>0.11585012460197774</v>
      </c>
      <c r="J31">
        <f>'Data-Normalized'!I31-'Data-Normalized'!B31</f>
        <v>0.21015933228221928</v>
      </c>
      <c r="K31">
        <f>'Data-Normalized'!J31-'Data-Normalized'!B31</f>
        <v>0.13538461538461488</v>
      </c>
      <c r="L31">
        <f>'Data-Normalized'!K31-'Data-Normalized'!B31</f>
        <v>8.8401612545061514E-2</v>
      </c>
      <c r="M31">
        <f>'Data-Normalized'!L31-'Data-Normalized'!B31</f>
        <v>-3.6608195977619773E-2</v>
      </c>
      <c r="N31">
        <f>'Data-Normalized'!M31-'Data-Normalized'!B31</f>
        <v>0.27</v>
      </c>
      <c r="O31">
        <f>'Data-Normalized'!N31-'Data-Normalized'!B31</f>
        <v>0.23219545819576004</v>
      </c>
      <c r="P31">
        <f>'Data-Normalized'!O31-'Data-Normalized'!B31</f>
        <v>-0.73</v>
      </c>
      <c r="Q31">
        <f>'Data-Normalized'!P31-'Data-Normalized'!B31</f>
        <v>-0.73</v>
      </c>
      <c r="R31">
        <f>'Data-Normalized'!Q31-'Data-Normalized'!B31</f>
        <v>-0.73</v>
      </c>
      <c r="S31">
        <f>'Data-Normalized'!R31-'Data-Normalized'!B31</f>
        <v>-0.73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0.1158548996199934</v>
      </c>
      <c r="E32">
        <f>'Data-Normalized'!D32-'Data-Normalized'!B32</f>
        <v>-7.3617810760668645E-2</v>
      </c>
      <c r="F32">
        <f>'Data-Normalized'!E32-'Data-Normalized'!B32</f>
        <v>0.27179953360442288</v>
      </c>
      <c r="G32">
        <f>'Data-Normalized'!F32-'Data-Normalized'!B32</f>
        <v>0.25703733916960203</v>
      </c>
      <c r="H32">
        <f>'Data-Normalized'!G32-'Data-Normalized'!B32</f>
        <v>0.25911164738657122</v>
      </c>
      <c r="I32">
        <f>'Data-Normalized'!H32-'Data-Normalized'!B32</f>
        <v>0.1732228733143194</v>
      </c>
      <c r="J32">
        <f>'Data-Normalized'!I32-'Data-Normalized'!B32</f>
        <v>0.24840585098787282</v>
      </c>
      <c r="K32">
        <f>'Data-Normalized'!J32-'Data-Normalized'!B32</f>
        <v>0.17304029304029334</v>
      </c>
      <c r="L32">
        <f>'Data-Normalized'!K32-'Data-Normalized'!B32</f>
        <v>0.12758888583475914</v>
      </c>
      <c r="M32">
        <f>'Data-Normalized'!L32-'Data-Normalized'!B32</f>
        <v>-5.0441009026775063E-2</v>
      </c>
      <c r="N32">
        <f>'Data-Normalized'!M32-'Data-Normalized'!B32</f>
        <v>0.28000000000000003</v>
      </c>
      <c r="O32">
        <f>'Data-Normalized'!N32-'Data-Normalized'!B32</f>
        <v>0.19932271522491829</v>
      </c>
      <c r="P32">
        <f>'Data-Normalized'!O32-'Data-Normalized'!B32</f>
        <v>-0.72</v>
      </c>
      <c r="Q32">
        <f>'Data-Normalized'!P32-'Data-Normalized'!B32</f>
        <v>-0.72</v>
      </c>
      <c r="R32">
        <f>'Data-Normalized'!Q32-'Data-Normalized'!B32</f>
        <v>-0.72</v>
      </c>
      <c r="S32">
        <f>'Data-Normalized'!R32-'Data-Normalized'!B32</f>
        <v>-0.72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0.12709007310572407</v>
      </c>
      <c r="E33">
        <f>'Data-Normalized'!D33-'Data-Normalized'!B33</f>
        <v>-0.27629148629148398</v>
      </c>
      <c r="F33">
        <f>'Data-Normalized'!E33-'Data-Normalized'!B33</f>
        <v>0.28294571665729995</v>
      </c>
      <c r="G33">
        <f>'Data-Normalized'!F33-'Data-Normalized'!B33</f>
        <v>0.24365749119120639</v>
      </c>
      <c r="H33">
        <f>'Data-Normalized'!G33-'Data-Normalized'!B33</f>
        <v>0.23505157700077206</v>
      </c>
      <c r="I33">
        <f>'Data-Normalized'!H33-'Data-Normalized'!B33</f>
        <v>0.1990992618708598</v>
      </c>
      <c r="J33">
        <f>'Data-Normalized'!I33-'Data-Normalized'!B33</f>
        <v>0.22542622376978072</v>
      </c>
      <c r="K33">
        <f>'Data-Normalized'!J33-'Data-Normalized'!B33</f>
        <v>0.19677338076182016</v>
      </c>
      <c r="L33">
        <f>'Data-Normalized'!K33-'Data-Normalized'!B33</f>
        <v>0.12386348351949239</v>
      </c>
      <c r="M33">
        <f>'Data-Normalized'!L33-'Data-Normalized'!B33</f>
        <v>-8.4995287406084752E-2</v>
      </c>
      <c r="N33">
        <f>'Data-Normalized'!M33-'Data-Normalized'!B33</f>
        <v>0.29000000000000004</v>
      </c>
      <c r="O33">
        <f>'Data-Normalized'!N33-'Data-Normalized'!B33</f>
        <v>0.2093227152249183</v>
      </c>
      <c r="P33">
        <f>'Data-Normalized'!O33-'Data-Normalized'!B33</f>
        <v>-0.71</v>
      </c>
      <c r="Q33">
        <f>'Data-Normalized'!P33-'Data-Normalized'!B33</f>
        <v>-0.71</v>
      </c>
      <c r="R33">
        <f>'Data-Normalized'!Q33-'Data-Normalized'!B33</f>
        <v>-0.71</v>
      </c>
      <c r="S33">
        <f>'Data-Normalized'!R33-'Data-Normalized'!B33</f>
        <v>-0.71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0.14219328987571545</v>
      </c>
      <c r="E34">
        <f>'Data-Normalized'!D34-'Data-Normalized'!B34</f>
        <v>-0.15718651096802072</v>
      </c>
      <c r="F34">
        <f>'Data-Normalized'!E34-'Data-Normalized'!B34</f>
        <v>0.28891785046792262</v>
      </c>
      <c r="G34">
        <f>'Data-Normalized'!F34-'Data-Normalized'!B34</f>
        <v>0.25889261963203591</v>
      </c>
      <c r="H34">
        <f>'Data-Normalized'!G34-'Data-Normalized'!B34</f>
        <v>0.22860479867554839</v>
      </c>
      <c r="I34">
        <f>'Data-Normalized'!H34-'Data-Normalized'!B34</f>
        <v>0.22502447754882682</v>
      </c>
      <c r="J34">
        <f>'Data-Normalized'!I34-'Data-Normalized'!B34</f>
        <v>0.21423241129408366</v>
      </c>
      <c r="K34">
        <f>'Data-Normalized'!J34-'Data-Normalized'!B34</f>
        <v>0.24537684537684523</v>
      </c>
      <c r="L34">
        <f>'Data-Normalized'!K34-'Data-Normalized'!B34</f>
        <v>0.12072705300784792</v>
      </c>
      <c r="M34">
        <f>'Data-Normalized'!L34-'Data-Normalized'!B34</f>
        <v>-4.8999997928530048E-2</v>
      </c>
      <c r="N34">
        <f>'Data-Normalized'!M34-'Data-Normalized'!B34</f>
        <v>0.30000000000000004</v>
      </c>
      <c r="O34">
        <f>'Data-Normalized'!N34-'Data-Normalized'!B34</f>
        <v>0.21932271522491831</v>
      </c>
      <c r="P34">
        <f>'Data-Normalized'!O34-'Data-Normalized'!B34</f>
        <v>-0.7</v>
      </c>
      <c r="Q34">
        <f>'Data-Normalized'!P34-'Data-Normalized'!B34</f>
        <v>-0.7</v>
      </c>
      <c r="R34">
        <f>'Data-Normalized'!Q34-'Data-Normalized'!B34</f>
        <v>-0.7</v>
      </c>
      <c r="S34">
        <f>'Data-Normalized'!R34-'Data-Normalized'!B34</f>
        <v>-0.7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0.15021051138546415</v>
      </c>
      <c r="E35">
        <f>'Data-Normalized'!D35-'Data-Normalized'!B35</f>
        <v>-0.19455726092089465</v>
      </c>
      <c r="F35">
        <f>'Data-Normalized'!E35-'Data-Normalized'!B35</f>
        <v>0.29684920424560013</v>
      </c>
      <c r="G35">
        <f>'Data-Normalized'!F35-'Data-Normalized'!B35</f>
        <v>0.27011093778615203</v>
      </c>
      <c r="H35">
        <f>'Data-Normalized'!G35-'Data-Normalized'!B35</f>
        <v>0.28671988224906286</v>
      </c>
      <c r="I35">
        <f>'Data-Normalized'!H35-'Data-Normalized'!B35</f>
        <v>0.24859762557342135</v>
      </c>
      <c r="J35">
        <f>'Data-Normalized'!I35-'Data-Normalized'!B35</f>
        <v>0.26662796751632967</v>
      </c>
      <c r="K35">
        <f>'Data-Normalized'!J35-'Data-Normalized'!B35</f>
        <v>0.25955738705738762</v>
      </c>
      <c r="L35">
        <f>'Data-Normalized'!K35-'Data-Normalized'!B35</f>
        <v>0.12413709956904162</v>
      </c>
      <c r="M35">
        <f>'Data-Normalized'!L35-'Data-Normalized'!B35</f>
        <v>-7.3470637260080629E-2</v>
      </c>
      <c r="N35">
        <f>'Data-Normalized'!M35-'Data-Normalized'!B35</f>
        <v>0.31000000000000005</v>
      </c>
      <c r="O35">
        <f>'Data-Normalized'!N35-'Data-Normalized'!B35</f>
        <v>0.22932271522491832</v>
      </c>
      <c r="P35">
        <f>'Data-Normalized'!O35-'Data-Normalized'!B35</f>
        <v>-0.69</v>
      </c>
      <c r="Q35">
        <f>'Data-Normalized'!P35-'Data-Normalized'!B35</f>
        <v>-0.69</v>
      </c>
      <c r="R35">
        <f>'Data-Normalized'!Q35-'Data-Normalized'!B35</f>
        <v>-0.69</v>
      </c>
      <c r="S35">
        <f>'Data-Normalized'!R35-'Data-Normalized'!B35</f>
        <v>-0.69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0.17161961384576385</v>
      </c>
      <c r="E36">
        <f>'Data-Normalized'!D36-'Data-Normalized'!B36</f>
        <v>-3.7352325094261674E-2</v>
      </c>
      <c r="F36">
        <f>'Data-Normalized'!E36-'Data-Normalized'!B36</f>
        <v>0.30778575411141174</v>
      </c>
      <c r="G36">
        <f>'Data-Normalized'!F36-'Data-Normalized'!B36</f>
        <v>0.28912904723471633</v>
      </c>
      <c r="H36">
        <f>'Data-Normalized'!G36-'Data-Normalized'!B36</f>
        <v>0.2629664745128969</v>
      </c>
      <c r="I36">
        <f>'Data-Normalized'!H36-'Data-Normalized'!B36</f>
        <v>0.21918817724324668</v>
      </c>
      <c r="J36">
        <f>'Data-Normalized'!I36-'Data-Normalized'!B36</f>
        <v>0.24713814023759528</v>
      </c>
      <c r="K36">
        <f>'Data-Normalized'!J36-'Data-Normalized'!B36</f>
        <v>0.25037135278514644</v>
      </c>
      <c r="L36">
        <f>'Data-Normalized'!K36-'Data-Normalized'!B36</f>
        <v>0.14163761696438759</v>
      </c>
      <c r="M36">
        <f>'Data-Normalized'!L36-'Data-Normalized'!B36</f>
        <v>-2.6547239524749577E-2</v>
      </c>
      <c r="N36">
        <f>'Data-Normalized'!M36-'Data-Normalized'!B36</f>
        <v>0.31999999999999995</v>
      </c>
      <c r="O36">
        <f>'Data-Normalized'!N36-'Data-Normalized'!B36</f>
        <v>0.23932271522491821</v>
      </c>
      <c r="P36">
        <f>'Data-Normalized'!O36-'Data-Normalized'!B36</f>
        <v>-0.68</v>
      </c>
      <c r="Q36">
        <f>'Data-Normalized'!P36-'Data-Normalized'!B36</f>
        <v>-0.68</v>
      </c>
      <c r="R36">
        <f>'Data-Normalized'!Q36-'Data-Normalized'!B36</f>
        <v>-0.68</v>
      </c>
      <c r="S36">
        <f>'Data-Normalized'!R36-'Data-Normalized'!B36</f>
        <v>-0.68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0.18054696318710328</v>
      </c>
      <c r="E37">
        <f>'Data-Normalized'!D37-'Data-Normalized'!B37</f>
        <v>-4.9545454545455336E-2</v>
      </c>
      <c r="F37">
        <f>'Data-Normalized'!E37-'Data-Normalized'!B37</f>
        <v>0.31591590319003038</v>
      </c>
      <c r="G37">
        <f>'Data-Normalized'!F37-'Data-Normalized'!B37</f>
        <v>0.29862658689373944</v>
      </c>
      <c r="H37">
        <f>'Data-Normalized'!G37-'Data-Normalized'!B37</f>
        <v>0.26462258419809914</v>
      </c>
      <c r="I37">
        <f>'Data-Normalized'!H37-'Data-Normalized'!B37</f>
        <v>0.22450074752186422</v>
      </c>
      <c r="J37">
        <f>'Data-Normalized'!I37-'Data-Normalized'!B37</f>
        <v>0.21708510303602302</v>
      </c>
      <c r="K37">
        <f>'Data-Normalized'!J37-'Data-Normalized'!B37</f>
        <v>0.27290399522957776</v>
      </c>
      <c r="L37">
        <f>'Data-Normalized'!K37-'Data-Normalized'!B37</f>
        <v>0.13386199894119755</v>
      </c>
      <c r="M37">
        <f>'Data-Normalized'!L37-'Data-Normalized'!B37</f>
        <v>-2.9856709525378E-2</v>
      </c>
      <c r="N37">
        <f>'Data-Normalized'!M37-'Data-Normalized'!B37</f>
        <v>0.32999999999999996</v>
      </c>
      <c r="O37">
        <f>'Data-Normalized'!N37-'Data-Normalized'!B37</f>
        <v>0.24932271522491822</v>
      </c>
      <c r="P37">
        <f>'Data-Normalized'!O37-'Data-Normalized'!B37</f>
        <v>-0.67</v>
      </c>
      <c r="Q37">
        <f>'Data-Normalized'!P37-'Data-Normalized'!B37</f>
        <v>-0.67</v>
      </c>
      <c r="R37">
        <f>'Data-Normalized'!Q37-'Data-Normalized'!B37</f>
        <v>-0.67</v>
      </c>
      <c r="S37">
        <f>'Data-Normalized'!R37-'Data-Normalized'!B37</f>
        <v>-0.67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0.18573628750583759</v>
      </c>
      <c r="E38">
        <f>'Data-Normalized'!D38-'Data-Normalized'!B38</f>
        <v>-0.12431012596425883</v>
      </c>
      <c r="F38">
        <f>'Data-Normalized'!E38-'Data-Normalized'!B38</f>
        <v>0.32784230145686732</v>
      </c>
      <c r="G38">
        <f>'Data-Normalized'!F38-'Data-Normalized'!B38</f>
        <v>0.29875909948415724</v>
      </c>
      <c r="H38">
        <f>'Data-Normalized'!G38-'Data-Normalized'!B38</f>
        <v>0.30437895484356259</v>
      </c>
      <c r="I38">
        <f>'Data-Normalized'!H38-'Data-Normalized'!B38</f>
        <v>0.26212236085368545</v>
      </c>
      <c r="J38">
        <f>'Data-Normalized'!I38-'Data-Normalized'!B38</f>
        <v>0.25384355828220773</v>
      </c>
      <c r="K38">
        <f>'Data-Normalized'!J38-'Data-Normalized'!B38</f>
        <v>0.27144796380090552</v>
      </c>
      <c r="L38">
        <f>'Data-Normalized'!K38-'Data-Normalized'!B38</f>
        <v>0.12289936385966316</v>
      </c>
      <c r="M38">
        <f>'Data-Normalized'!L38-'Data-Normalized'!B38</f>
        <v>-0.10149816985638505</v>
      </c>
      <c r="N38">
        <f>'Data-Normalized'!M38-'Data-Normalized'!B38</f>
        <v>0.33999999999999997</v>
      </c>
      <c r="O38">
        <f>'Data-Normalized'!N38-'Data-Normalized'!B38</f>
        <v>0.25932271522491823</v>
      </c>
      <c r="P38">
        <f>'Data-Normalized'!O38-'Data-Normalized'!B38</f>
        <v>-0.66</v>
      </c>
      <c r="Q38">
        <f>'Data-Normalized'!P38-'Data-Normalized'!B38</f>
        <v>-0.66</v>
      </c>
      <c r="R38">
        <f>'Data-Normalized'!Q38-'Data-Normalized'!B38</f>
        <v>-0.66</v>
      </c>
      <c r="S38">
        <f>'Data-Normalized'!R38-'Data-Normalized'!B38</f>
        <v>-0.66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0.20148959558410839</v>
      </c>
      <c r="E39">
        <f>'Data-Normalized'!D39-'Data-Normalized'!B39</f>
        <v>-0.11438535009963335</v>
      </c>
      <c r="F39">
        <f>'Data-Normalized'!E39-'Data-Normalized'!B39</f>
        <v>0.33853007830404835</v>
      </c>
      <c r="G39">
        <f>'Data-Normalized'!F39-'Data-Normalized'!B39</f>
        <v>0.31109360503019867</v>
      </c>
      <c r="H39">
        <f>'Data-Normalized'!G39-'Data-Normalized'!B39</f>
        <v>0.27981583260332066</v>
      </c>
      <c r="I39">
        <f>'Data-Normalized'!H39-'Data-Normalized'!B39</f>
        <v>0.26316916403824286</v>
      </c>
      <c r="J39">
        <f>'Data-Normalized'!I39-'Data-Normalized'!B39</f>
        <v>0.24948315681307009</v>
      </c>
      <c r="K39">
        <f>'Data-Normalized'!J39-'Data-Normalized'!B39</f>
        <v>0.29604700854700872</v>
      </c>
      <c r="L39">
        <f>'Data-Normalized'!K39-'Data-Normalized'!B39</f>
        <v>0.12668107352002389</v>
      </c>
      <c r="M39">
        <f>'Data-Normalized'!L39-'Data-Normalized'!B39</f>
        <v>-7.155447240698587E-2</v>
      </c>
      <c r="N39">
        <f>'Data-Normalized'!M39-'Data-Normalized'!B39</f>
        <v>0.35</v>
      </c>
      <c r="O39">
        <f>'Data-Normalized'!N39-'Data-Normalized'!B39</f>
        <v>0.26932271522491824</v>
      </c>
      <c r="P39">
        <f>'Data-Normalized'!O39-'Data-Normalized'!B39</f>
        <v>-0.65</v>
      </c>
      <c r="Q39">
        <f>'Data-Normalized'!P39-'Data-Normalized'!B39</f>
        <v>-0.65</v>
      </c>
      <c r="R39">
        <f>'Data-Normalized'!Q39-'Data-Normalized'!B39</f>
        <v>-0.65</v>
      </c>
      <c r="S39">
        <f>'Data-Normalized'!R39-'Data-Normalized'!B39</f>
        <v>-0.65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0.21903065476014683</v>
      </c>
      <c r="E40">
        <f>'Data-Normalized'!D40-'Data-Normalized'!B40</f>
        <v>-8.1450216450213775E-2</v>
      </c>
      <c r="F40">
        <f>'Data-Normalized'!E40-'Data-Normalized'!B40</f>
        <v>0.34487808997267122</v>
      </c>
      <c r="G40">
        <f>'Data-Normalized'!F40-'Data-Normalized'!B40</f>
        <v>0.31754603297415973</v>
      </c>
      <c r="H40">
        <f>'Data-Normalized'!G40-'Data-Normalized'!B40</f>
        <v>0.27039721417337359</v>
      </c>
      <c r="I40">
        <f>'Data-Normalized'!H40-'Data-Normalized'!B40</f>
        <v>0.25852283007926458</v>
      </c>
      <c r="J40">
        <f>'Data-Normalized'!I40-'Data-Normalized'!B40</f>
        <v>0.24910002798937914</v>
      </c>
      <c r="K40">
        <f>'Data-Normalized'!J40-'Data-Normalized'!B40</f>
        <v>0.26639568764568733</v>
      </c>
      <c r="L40">
        <f>'Data-Normalized'!K40-'Data-Normalized'!B40</f>
        <v>0.13864155847588511</v>
      </c>
      <c r="M40">
        <f>'Data-Normalized'!L40-'Data-Normalized'!B40</f>
        <v>-5.41365388638817E-2</v>
      </c>
      <c r="N40">
        <f>'Data-Normalized'!M40-'Data-Normalized'!B40</f>
        <v>0.36</v>
      </c>
      <c r="O40">
        <f>'Data-Normalized'!N40-'Data-Normalized'!B40</f>
        <v>0.27932271522491825</v>
      </c>
      <c r="P40">
        <f>'Data-Normalized'!O40-'Data-Normalized'!B40</f>
        <v>-0.64</v>
      </c>
      <c r="Q40">
        <f>'Data-Normalized'!P40-'Data-Normalized'!B40</f>
        <v>-0.64</v>
      </c>
      <c r="R40">
        <f>'Data-Normalized'!Q40-'Data-Normalized'!B40</f>
        <v>-0.64</v>
      </c>
      <c r="S40">
        <f>'Data-Normalized'!R40-'Data-Normalized'!B40</f>
        <v>-0.64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0.22701537170448183</v>
      </c>
      <c r="E41">
        <f>'Data-Normalized'!D41-'Data-Normalized'!B41</f>
        <v>-0.10439016010444357</v>
      </c>
      <c r="F41">
        <f>'Data-Normalized'!E41-'Data-Normalized'!B41</f>
        <v>0.35394103745997119</v>
      </c>
      <c r="G41">
        <f>'Data-Normalized'!F41-'Data-Normalized'!B41</f>
        <v>0.31960876733062893</v>
      </c>
      <c r="H41">
        <f>'Data-Normalized'!G41-'Data-Normalized'!B41</f>
        <v>0.27198219721238415</v>
      </c>
      <c r="I41">
        <f>'Data-Normalized'!H41-'Data-Normalized'!B41</f>
        <v>0.25420540333507557</v>
      </c>
      <c r="J41">
        <f>'Data-Normalized'!I41-'Data-Normalized'!B41</f>
        <v>0.26132166931757816</v>
      </c>
      <c r="K41">
        <f>'Data-Normalized'!J41-'Data-Normalized'!B41</f>
        <v>0.2663432400932404</v>
      </c>
      <c r="L41">
        <f>'Data-Normalized'!K41-'Data-Normalized'!B41</f>
        <v>0.14828256601181511</v>
      </c>
      <c r="M41">
        <f>'Data-Normalized'!L41-'Data-Normalized'!B41</f>
        <v>-0.11488289635676785</v>
      </c>
      <c r="N41">
        <f>'Data-Normalized'!M41-'Data-Normalized'!B41</f>
        <v>0.37</v>
      </c>
      <c r="O41">
        <f>'Data-Normalized'!N41-'Data-Normalized'!B41</f>
        <v>0.28932271522491826</v>
      </c>
      <c r="P41">
        <f>'Data-Normalized'!O41-'Data-Normalized'!B41</f>
        <v>-0.63</v>
      </c>
      <c r="Q41">
        <f>'Data-Normalized'!P41-'Data-Normalized'!B41</f>
        <v>-0.63</v>
      </c>
      <c r="R41">
        <f>'Data-Normalized'!Q41-'Data-Normalized'!B41</f>
        <v>-0.63</v>
      </c>
      <c r="S41">
        <f>'Data-Normalized'!R41-'Data-Normalized'!B41</f>
        <v>-0.63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0.24429639435720829</v>
      </c>
      <c r="E42">
        <f>'Data-Normalized'!D42-'Data-Normalized'!B42</f>
        <v>-9.6481501691583427E-2</v>
      </c>
      <c r="F42">
        <f>'Data-Normalized'!E42-'Data-Normalized'!B42</f>
        <v>0.36203168762340066</v>
      </c>
      <c r="G42">
        <f>'Data-Normalized'!F42-'Data-Normalized'!B42</f>
        <v>0.33676707707796127</v>
      </c>
      <c r="H42">
        <f>'Data-Normalized'!G42-'Data-Normalized'!B42</f>
        <v>0.32669353885732899</v>
      </c>
      <c r="I42">
        <f>'Data-Normalized'!H42-'Data-Normalized'!B42</f>
        <v>0.24353001564163568</v>
      </c>
      <c r="J42">
        <f>'Data-Normalized'!I42-'Data-Normalized'!B42</f>
        <v>0.27658403495898687</v>
      </c>
      <c r="K42">
        <f>'Data-Normalized'!J42-'Data-Normalized'!B42</f>
        <v>0.24795596117630103</v>
      </c>
      <c r="L42">
        <f>'Data-Normalized'!K42-'Data-Normalized'!B42</f>
        <v>0.1562047214588892</v>
      </c>
      <c r="M42">
        <f>'Data-Normalized'!L42-'Data-Normalized'!B42</f>
        <v>-8.2054469990270995E-2</v>
      </c>
      <c r="N42">
        <f>'Data-Normalized'!M42-'Data-Normalized'!B42</f>
        <v>0.38</v>
      </c>
      <c r="O42">
        <f>'Data-Normalized'!N42-'Data-Normalized'!B42</f>
        <v>0.29932271522491827</v>
      </c>
      <c r="P42">
        <f>'Data-Normalized'!O42-'Data-Normalized'!B42</f>
        <v>-0.62</v>
      </c>
      <c r="Q42">
        <f>'Data-Normalized'!P42-'Data-Normalized'!B42</f>
        <v>-0.62</v>
      </c>
      <c r="R42">
        <f>'Data-Normalized'!Q42-'Data-Normalized'!B42</f>
        <v>-0.62</v>
      </c>
      <c r="S42">
        <f>'Data-Normalized'!R42-'Data-Normalized'!B42</f>
        <v>-0.62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0.2561166500203903</v>
      </c>
      <c r="E43">
        <f>'Data-Normalized'!D43-'Data-Normalized'!B43</f>
        <v>-9.0028374986355963E-2</v>
      </c>
      <c r="F43">
        <f>'Data-Normalized'!E43-'Data-Normalized'!B43</f>
        <v>0.3680359633008331</v>
      </c>
      <c r="G43">
        <f>'Data-Normalized'!F43-'Data-Normalized'!B43</f>
        <v>0.32990072566130457</v>
      </c>
      <c r="H43">
        <f>'Data-Normalized'!G43-'Data-Normalized'!B43</f>
        <v>0.34191762797177672</v>
      </c>
      <c r="I43">
        <f>'Data-Normalized'!H43-'Data-Normalized'!B43</f>
        <v>0.2823527144781971</v>
      </c>
      <c r="J43">
        <f>'Data-Normalized'!I43-'Data-Normalized'!B43</f>
        <v>0.32555557319237893</v>
      </c>
      <c r="K43">
        <f>'Data-Normalized'!J43-'Data-Normalized'!B43</f>
        <v>0.25462407648848406</v>
      </c>
      <c r="L43">
        <f>'Data-Normalized'!K43-'Data-Normalized'!B43</f>
        <v>0.16885729830841834</v>
      </c>
      <c r="M43">
        <f>'Data-Normalized'!L43-'Data-Normalized'!B43</f>
        <v>-5.0554960583381159E-2</v>
      </c>
      <c r="N43">
        <f>'Data-Normalized'!M43-'Data-Normalized'!B43</f>
        <v>0.39</v>
      </c>
      <c r="O43">
        <f>'Data-Normalized'!N43-'Data-Normalized'!B43</f>
        <v>0.30932271522491828</v>
      </c>
      <c r="P43">
        <f>'Data-Normalized'!O43-'Data-Normalized'!B43</f>
        <v>-0.61</v>
      </c>
      <c r="Q43">
        <f>'Data-Normalized'!P43-'Data-Normalized'!B43</f>
        <v>-0.61</v>
      </c>
      <c r="R43">
        <f>'Data-Normalized'!Q43-'Data-Normalized'!B43</f>
        <v>-0.61</v>
      </c>
      <c r="S43">
        <f>'Data-Normalized'!R43-'Data-Normalized'!B43</f>
        <v>-0.61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0.25857559084435111</v>
      </c>
      <c r="E44">
        <f>'Data-Normalized'!D44-'Data-Normalized'!B44</f>
        <v>-8.4160482374765699E-2</v>
      </c>
      <c r="F44">
        <f>'Data-Normalized'!E44-'Data-Normalized'!B44</f>
        <v>0.38460175542226549</v>
      </c>
      <c r="G44">
        <f>'Data-Normalized'!F44-'Data-Normalized'!B44</f>
        <v>0.33486672854351884</v>
      </c>
      <c r="H44">
        <f>'Data-Normalized'!G44-'Data-Normalized'!B44</f>
        <v>0.34578826210944202</v>
      </c>
      <c r="I44">
        <f>'Data-Normalized'!H44-'Data-Normalized'!B44</f>
        <v>0.28926098655965704</v>
      </c>
      <c r="J44">
        <f>'Data-Normalized'!I44-'Data-Normalized'!B44</f>
        <v>0.32166931757933737</v>
      </c>
      <c r="K44">
        <f>'Data-Normalized'!J44-'Data-Normalized'!B44</f>
        <v>0.31286657454322164</v>
      </c>
      <c r="L44">
        <f>'Data-Normalized'!K44-'Data-Normalized'!B44</f>
        <v>0.15774391191938208</v>
      </c>
      <c r="M44">
        <f>'Data-Normalized'!L44-'Data-Normalized'!B44</f>
        <v>-7.0465189984857513E-2</v>
      </c>
      <c r="N44">
        <f>'Data-Normalized'!M44-'Data-Normalized'!B44</f>
        <v>0.4</v>
      </c>
      <c r="O44">
        <f>'Data-Normalized'!N44-'Data-Normalized'!B44</f>
        <v>0.31932271522491829</v>
      </c>
      <c r="P44">
        <f>'Data-Normalized'!O44-'Data-Normalized'!B44</f>
        <v>-0.6</v>
      </c>
      <c r="Q44">
        <f>'Data-Normalized'!P44-'Data-Normalized'!B44</f>
        <v>-0.6</v>
      </c>
      <c r="R44">
        <f>'Data-Normalized'!Q44-'Data-Normalized'!B44</f>
        <v>-0.6</v>
      </c>
      <c r="S44">
        <f>'Data-Normalized'!R44-'Data-Normalized'!B44</f>
        <v>-0.6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0.28450282789719195</v>
      </c>
      <c r="E45">
        <f>'Data-Normalized'!D45-'Data-Normalized'!B45</f>
        <v>-0.13463821892393102</v>
      </c>
      <c r="F45">
        <f>'Data-Normalized'!E45-'Data-Normalized'!B45</f>
        <v>0.38463514821529254</v>
      </c>
      <c r="G45">
        <f>'Data-Normalized'!F45-'Data-Normalized'!B45</f>
        <v>0.35401827605499236</v>
      </c>
      <c r="H45">
        <f>'Data-Normalized'!G45-'Data-Normalized'!B45</f>
        <v>0.37920375336706025</v>
      </c>
      <c r="I45">
        <f>'Data-Normalized'!H45-'Data-Normalized'!B45</f>
        <v>0.27166688091691771</v>
      </c>
      <c r="J45">
        <f>'Data-Normalized'!I45-'Data-Normalized'!B45</f>
        <v>0.34141245689418076</v>
      </c>
      <c r="K45">
        <f>'Data-Normalized'!J45-'Data-Normalized'!B45</f>
        <v>0.26780885780885744</v>
      </c>
      <c r="L45">
        <f>'Data-Normalized'!K45-'Data-Normalized'!B45</f>
        <v>0.18750893931255064</v>
      </c>
      <c r="M45">
        <f>'Data-Normalized'!L45-'Data-Normalized'!B45</f>
        <v>-2.8604740765905246E-2</v>
      </c>
      <c r="N45">
        <f>'Data-Normalized'!M45-'Data-Normalized'!B45</f>
        <v>0.41000000000000003</v>
      </c>
      <c r="O45">
        <f>'Data-Normalized'!N45-'Data-Normalized'!B45</f>
        <v>0.32932271522491829</v>
      </c>
      <c r="P45">
        <f>'Data-Normalized'!O45-'Data-Normalized'!B45</f>
        <v>-0.59</v>
      </c>
      <c r="Q45">
        <f>'Data-Normalized'!P45-'Data-Normalized'!B45</f>
        <v>-0.59</v>
      </c>
      <c r="R45">
        <f>'Data-Normalized'!Q45-'Data-Normalized'!B45</f>
        <v>-0.59</v>
      </c>
      <c r="S45">
        <f>'Data-Normalized'!R45-'Data-Normalized'!B45</f>
        <v>-0.59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0.28751434633319028</v>
      </c>
      <c r="E46">
        <f>'Data-Normalized'!D46-'Data-Normalized'!B46</f>
        <v>-0.11396226415094096</v>
      </c>
      <c r="F46">
        <f>'Data-Normalized'!E46-'Data-Normalized'!B46</f>
        <v>0.40117714148063566</v>
      </c>
      <c r="G46">
        <f>'Data-Normalized'!F46-'Data-Normalized'!B46</f>
        <v>0.3812687382474883</v>
      </c>
      <c r="H46">
        <f>'Data-Normalized'!G46-'Data-Normalized'!B46</f>
        <v>0.38118902542590249</v>
      </c>
      <c r="I46">
        <f>'Data-Normalized'!H46-'Data-Normalized'!B46</f>
        <v>0.25144429519588463</v>
      </c>
      <c r="J46">
        <f>'Data-Normalized'!I46-'Data-Normalized'!B46</f>
        <v>0.34328531938855089</v>
      </c>
      <c r="K46">
        <f>'Data-Normalized'!J46-'Data-Normalized'!B46</f>
        <v>0.26973807554452778</v>
      </c>
      <c r="L46">
        <f>'Data-Normalized'!K46-'Data-Normalized'!B46</f>
        <v>0.17926970634094697</v>
      </c>
      <c r="M46">
        <f>'Data-Normalized'!L46-'Data-Normalized'!B46</f>
        <v>-4.5493109946024402E-2</v>
      </c>
      <c r="N46">
        <f>'Data-Normalized'!M46-'Data-Normalized'!B46</f>
        <v>0.42000000000000004</v>
      </c>
      <c r="O46">
        <f>'Data-Normalized'!N46-'Data-Normalized'!B46</f>
        <v>0.3393227152249183</v>
      </c>
      <c r="P46">
        <f>'Data-Normalized'!O46-'Data-Normalized'!B46</f>
        <v>-0.57999999999999996</v>
      </c>
      <c r="Q46">
        <f>'Data-Normalized'!P46-'Data-Normalized'!B46</f>
        <v>-0.57999999999999996</v>
      </c>
      <c r="R46">
        <f>'Data-Normalized'!Q46-'Data-Normalized'!B46</f>
        <v>-0.57999999999999996</v>
      </c>
      <c r="S46">
        <f>'Data-Normalized'!R46-'Data-Normalized'!B46</f>
        <v>-0.57999999999999996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0.30134988505203819</v>
      </c>
      <c r="E47">
        <f>'Data-Normalized'!D47-'Data-Normalized'!B47</f>
        <v>-0.12761340109165958</v>
      </c>
      <c r="F47">
        <f>'Data-Normalized'!E47-'Data-Normalized'!B47</f>
        <v>0.40661156035689439</v>
      </c>
      <c r="G47">
        <f>'Data-Normalized'!F47-'Data-Normalized'!B47</f>
        <v>0.38171570750872674</v>
      </c>
      <c r="H47">
        <f>'Data-Normalized'!G47-'Data-Normalized'!B47</f>
        <v>0.36870306169360456</v>
      </c>
      <c r="I47">
        <f>'Data-Normalized'!H47-'Data-Normalized'!B47</f>
        <v>0.31306512378305684</v>
      </c>
      <c r="J47">
        <f>'Data-Normalized'!I47-'Data-Normalized'!B47</f>
        <v>0.35413483739032836</v>
      </c>
      <c r="K47">
        <f>'Data-Normalized'!J47-'Data-Normalized'!B47</f>
        <v>0.3231376908255521</v>
      </c>
      <c r="L47">
        <f>'Data-Normalized'!K47-'Data-Normalized'!B47</f>
        <v>0.17311186782738019</v>
      </c>
      <c r="M47">
        <f>'Data-Normalized'!L47-'Data-Normalized'!B47</f>
        <v>-5.8580884338099715E-2</v>
      </c>
      <c r="N47">
        <f>'Data-Normalized'!M47-'Data-Normalized'!B47</f>
        <v>0.43000000000000005</v>
      </c>
      <c r="O47">
        <f>'Data-Normalized'!N47-'Data-Normalized'!B47</f>
        <v>0.29944174388998279</v>
      </c>
      <c r="P47">
        <f>'Data-Normalized'!O47-'Data-Normalized'!B47</f>
        <v>-0.56999999999999995</v>
      </c>
      <c r="Q47">
        <f>'Data-Normalized'!P47-'Data-Normalized'!B47</f>
        <v>-0.56999999999999995</v>
      </c>
      <c r="R47">
        <f>'Data-Normalized'!Q47-'Data-Normalized'!B47</f>
        <v>-0.56999999999999995</v>
      </c>
      <c r="S47">
        <f>'Data-Normalized'!R47-'Data-Normalized'!B47</f>
        <v>-0.56999999999999995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0.31102483939789882</v>
      </c>
      <c r="E48">
        <f>'Data-Normalized'!D48-'Data-Normalized'!B48</f>
        <v>7.4943419153943314E-2</v>
      </c>
      <c r="F48">
        <f>'Data-Normalized'!E48-'Data-Normalized'!B48</f>
        <v>0.41630554477926496</v>
      </c>
      <c r="G48">
        <f>'Data-Normalized'!F48-'Data-Normalized'!B48</f>
        <v>0.37541446597292838</v>
      </c>
      <c r="H48">
        <f>'Data-Normalized'!G48-'Data-Normalized'!B48</f>
        <v>0.31451042063133861</v>
      </c>
      <c r="I48">
        <f>'Data-Normalized'!H48-'Data-Normalized'!B48</f>
        <v>0.33178859836541452</v>
      </c>
      <c r="J48">
        <f>'Data-Normalized'!I48-'Data-Normalized'!B48</f>
        <v>0.29095235680846498</v>
      </c>
      <c r="K48">
        <f>'Data-Normalized'!J48-'Data-Normalized'!B48</f>
        <v>0.33682900925504522</v>
      </c>
      <c r="L48">
        <f>'Data-Normalized'!K48-'Data-Normalized'!B48</f>
        <v>0.18102837267643079</v>
      </c>
      <c r="M48">
        <f>'Data-Normalized'!L48-'Data-Normalized'!B48</f>
        <v>-4.9378262133462081E-2</v>
      </c>
      <c r="N48">
        <f>'Data-Normalized'!M48-'Data-Normalized'!B48</f>
        <v>0.43999999999999995</v>
      </c>
      <c r="O48">
        <f>'Data-Normalized'!N48-'Data-Normalized'!B48</f>
        <v>0.30944174388998269</v>
      </c>
      <c r="P48">
        <f>'Data-Normalized'!O48-'Data-Normalized'!B48</f>
        <v>-0.56000000000000005</v>
      </c>
      <c r="Q48">
        <f>'Data-Normalized'!P48-'Data-Normalized'!B48</f>
        <v>-0.56000000000000005</v>
      </c>
      <c r="R48">
        <f>'Data-Normalized'!Q48-'Data-Normalized'!B48</f>
        <v>-0.56000000000000005</v>
      </c>
      <c r="S48">
        <f>'Data-Normalized'!R48-'Data-Normalized'!B48</f>
        <v>-0.56000000000000005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0.32749324791527645</v>
      </c>
      <c r="E49">
        <f>'Data-Normalized'!D49-'Data-Normalized'!B49</f>
        <v>-0.17380952380952253</v>
      </c>
      <c r="F49">
        <f>'Data-Normalized'!E49-'Data-Normalized'!B49</f>
        <v>0.42321114516621494</v>
      </c>
      <c r="G49">
        <f>'Data-Normalized'!F49-'Data-Normalized'!B49</f>
        <v>0.39363033893513621</v>
      </c>
      <c r="H49">
        <f>'Data-Normalized'!G49-'Data-Normalized'!B49</f>
        <v>0.38331189402728028</v>
      </c>
      <c r="I49">
        <f>'Data-Normalized'!H49-'Data-Normalized'!B49</f>
        <v>0.31500247910468904</v>
      </c>
      <c r="J49">
        <f>'Data-Normalized'!I49-'Data-Normalized'!B49</f>
        <v>0.40100117012783754</v>
      </c>
      <c r="K49">
        <f>'Data-Normalized'!J49-'Data-Normalized'!B49</f>
        <v>0.31766872973769533</v>
      </c>
      <c r="L49">
        <f>'Data-Normalized'!K49-'Data-Normalized'!B49</f>
        <v>0.18674924791869851</v>
      </c>
      <c r="M49">
        <f>'Data-Normalized'!L49-'Data-Normalized'!B49</f>
        <v>-2.3948435591442663E-2</v>
      </c>
      <c r="N49">
        <f>'Data-Normalized'!M49-'Data-Normalized'!B49</f>
        <v>0.44999999999999996</v>
      </c>
      <c r="O49">
        <f>'Data-Normalized'!N49-'Data-Normalized'!B49</f>
        <v>0.3194417438899827</v>
      </c>
      <c r="P49">
        <f>'Data-Normalized'!O49-'Data-Normalized'!B49</f>
        <v>-0.55000000000000004</v>
      </c>
      <c r="Q49">
        <f>'Data-Normalized'!P49-'Data-Normalized'!B49</f>
        <v>-0.55000000000000004</v>
      </c>
      <c r="R49">
        <f>'Data-Normalized'!Q49-'Data-Normalized'!B49</f>
        <v>-0.55000000000000004</v>
      </c>
      <c r="S49">
        <f>'Data-Normalized'!R49-'Data-Normalized'!B49</f>
        <v>-0.55000000000000004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0.33281259049566625</v>
      </c>
      <c r="E50">
        <f>'Data-Normalized'!D50-'Data-Normalized'!B50</f>
        <v>-0.12888888888888711</v>
      </c>
      <c r="F50">
        <f>'Data-Normalized'!E50-'Data-Normalized'!B50</f>
        <v>0.43698517672599169</v>
      </c>
      <c r="G50">
        <f>'Data-Normalized'!F50-'Data-Normalized'!B50</f>
        <v>0.40514400535012807</v>
      </c>
      <c r="H50">
        <f>'Data-Normalized'!G50-'Data-Normalized'!B50</f>
        <v>0.37513599877509707</v>
      </c>
      <c r="I50">
        <f>'Data-Normalized'!H50-'Data-Normalized'!B50</f>
        <v>0.33177536467425928</v>
      </c>
      <c r="J50">
        <f>'Data-Normalized'!I50-'Data-Normalized'!B50</f>
        <v>0.34595553796424428</v>
      </c>
      <c r="K50">
        <f>'Data-Normalized'!J50-'Data-Normalized'!B50</f>
        <v>0.36664603595638079</v>
      </c>
      <c r="L50">
        <f>'Data-Normalized'!K50-'Data-Normalized'!B50</f>
        <v>0.17875961183343181</v>
      </c>
      <c r="M50">
        <f>'Data-Normalized'!L50-'Data-Normalized'!B50</f>
        <v>-5.3635036012503412E-2</v>
      </c>
      <c r="N50">
        <f>'Data-Normalized'!M50-'Data-Normalized'!B50</f>
        <v>0.45999999999999996</v>
      </c>
      <c r="O50">
        <f>'Data-Normalized'!N50-'Data-Normalized'!B50</f>
        <v>0.32944174388998271</v>
      </c>
      <c r="P50">
        <f>'Data-Normalized'!O50-'Data-Normalized'!B50</f>
        <v>-0.54</v>
      </c>
      <c r="Q50">
        <f>'Data-Normalized'!P50-'Data-Normalized'!B50</f>
        <v>-0.54</v>
      </c>
      <c r="R50">
        <f>'Data-Normalized'!Q50-'Data-Normalized'!B50</f>
        <v>-0.54</v>
      </c>
      <c r="S50">
        <f>'Data-Normalized'!R50-'Data-Normalized'!B50</f>
        <v>-0.54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0.34434030507012259</v>
      </c>
      <c r="E51">
        <f>'Data-Normalized'!D51-'Data-Normalized'!B51</f>
        <v>-1.2205141796976182E-2</v>
      </c>
      <c r="F51">
        <f>'Data-Normalized'!E51-'Data-Normalized'!B51</f>
        <v>0.44598443272478483</v>
      </c>
      <c r="G51">
        <f>'Data-Normalized'!F51-'Data-Normalized'!B51</f>
        <v>0.41438681620377149</v>
      </c>
      <c r="H51">
        <f>'Data-Normalized'!G51-'Data-Normalized'!B51</f>
        <v>0.40594306476096287</v>
      </c>
      <c r="I51">
        <f>'Data-Normalized'!H51-'Data-Normalized'!B51</f>
        <v>0.36633291758828979</v>
      </c>
      <c r="J51">
        <f>'Data-Normalized'!I51-'Data-Normalized'!B51</f>
        <v>0.4158954909740703</v>
      </c>
      <c r="K51">
        <f>'Data-Normalized'!J51-'Data-Normalized'!B51</f>
        <v>0.32349002849002828</v>
      </c>
      <c r="L51">
        <f>'Data-Normalized'!K51-'Data-Normalized'!B51</f>
        <v>0.20652029898231528</v>
      </c>
      <c r="M51">
        <f>'Data-Normalized'!L51-'Data-Normalized'!B51</f>
        <v>-2.9847608867824338E-2</v>
      </c>
      <c r="N51">
        <f>'Data-Normalized'!M51-'Data-Normalized'!B51</f>
        <v>0.47</v>
      </c>
      <c r="O51">
        <f>'Data-Normalized'!N51-'Data-Normalized'!B51</f>
        <v>0.33944174388998272</v>
      </c>
      <c r="P51">
        <f>'Data-Normalized'!O51-'Data-Normalized'!B51</f>
        <v>-0.53</v>
      </c>
      <c r="Q51">
        <f>'Data-Normalized'!P51-'Data-Normalized'!B51</f>
        <v>-0.53</v>
      </c>
      <c r="R51">
        <f>'Data-Normalized'!Q51-'Data-Normalized'!B51</f>
        <v>-0.53</v>
      </c>
      <c r="S51">
        <f>'Data-Normalized'!R51-'Data-Normalized'!B51</f>
        <v>-0.53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0.35892344879349103</v>
      </c>
      <c r="E52">
        <f>'Data-Normalized'!D52-'Data-Normalized'!B52</f>
        <v>-0.10831168831168664</v>
      </c>
      <c r="F52">
        <f>'Data-Normalized'!E52-'Data-Normalized'!B52</f>
        <v>0.45351617114338993</v>
      </c>
      <c r="G52">
        <f>'Data-Normalized'!F52-'Data-Normalized'!B52</f>
        <v>0.42096667515912811</v>
      </c>
      <c r="H52">
        <f>'Data-Normalized'!G52-'Data-Normalized'!B52</f>
        <v>0.38938191603426298</v>
      </c>
      <c r="I52">
        <f>'Data-Normalized'!H52-'Data-Normalized'!B52</f>
        <v>0.3638823929111461</v>
      </c>
      <c r="J52">
        <f>'Data-Normalized'!I52-'Data-Normalized'!B52</f>
        <v>0.35848455494564591</v>
      </c>
      <c r="K52">
        <f>'Data-Normalized'!J52-'Data-Normalized'!B52</f>
        <v>0.37865689865689856</v>
      </c>
      <c r="L52">
        <f>'Data-Normalized'!K52-'Data-Normalized'!B52</f>
        <v>0.1884320537126436</v>
      </c>
      <c r="M52">
        <f>'Data-Normalized'!L52-'Data-Normalized'!B52</f>
        <v>-5.9513632688346696E-2</v>
      </c>
      <c r="N52">
        <f>'Data-Normalized'!M52-'Data-Normalized'!B52</f>
        <v>0.48</v>
      </c>
      <c r="O52">
        <f>'Data-Normalized'!N52-'Data-Normalized'!B52</f>
        <v>0.34944174388998273</v>
      </c>
      <c r="P52">
        <f>'Data-Normalized'!O52-'Data-Normalized'!B52</f>
        <v>-0.52</v>
      </c>
      <c r="Q52">
        <f>'Data-Normalized'!P52-'Data-Normalized'!B52</f>
        <v>-0.52</v>
      </c>
      <c r="R52">
        <f>'Data-Normalized'!Q52-'Data-Normalized'!B52</f>
        <v>-0.52</v>
      </c>
      <c r="S52">
        <f>'Data-Normalized'!R52-'Data-Normalized'!B52</f>
        <v>-0.52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0.37071119989125856</v>
      </c>
      <c r="E53">
        <f>'Data-Normalized'!D53-'Data-Normalized'!B53</f>
        <v>-1.6189400661424935E-3</v>
      </c>
      <c r="F53">
        <f>'Data-Normalized'!E53-'Data-Normalized'!B53</f>
        <v>0.46192793587143355</v>
      </c>
      <c r="G53">
        <f>'Data-Normalized'!F53-'Data-Normalized'!B53</f>
        <v>0.42663604040189518</v>
      </c>
      <c r="H53">
        <f>'Data-Normalized'!G53-'Data-Normalized'!B53</f>
        <v>0.43768694510636863</v>
      </c>
      <c r="I53">
        <f>'Data-Normalized'!H53-'Data-Normalized'!B53</f>
        <v>0.36587420139599436</v>
      </c>
      <c r="J53">
        <f>'Data-Normalized'!I53-'Data-Normalized'!B53</f>
        <v>0.42773046128250414</v>
      </c>
      <c r="K53">
        <f>'Data-Normalized'!J53-'Data-Normalized'!B53</f>
        <v>0.32657447421492347</v>
      </c>
      <c r="L53">
        <f>'Data-Normalized'!K53-'Data-Normalized'!B53</f>
        <v>0.2192637411708076</v>
      </c>
      <c r="M53">
        <f>'Data-Normalized'!L53-'Data-Normalized'!B53</f>
        <v>-5.1937666710167529E-2</v>
      </c>
      <c r="N53">
        <f>'Data-Normalized'!M53-'Data-Normalized'!B53</f>
        <v>0.49</v>
      </c>
      <c r="O53">
        <f>'Data-Normalized'!N53-'Data-Normalized'!B53</f>
        <v>0.35944174388998273</v>
      </c>
      <c r="P53">
        <f>'Data-Normalized'!O53-'Data-Normalized'!B53</f>
        <v>-0.51</v>
      </c>
      <c r="Q53">
        <f>'Data-Normalized'!P53-'Data-Normalized'!B53</f>
        <v>-0.51</v>
      </c>
      <c r="R53">
        <f>'Data-Normalized'!Q53-'Data-Normalized'!B53</f>
        <v>-0.51</v>
      </c>
      <c r="S53">
        <f>'Data-Normalized'!R53-'Data-Normalized'!B53</f>
        <v>-0.51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0.38600944405373361</v>
      </c>
      <c r="E54">
        <f>'Data-Normalized'!D54-'Data-Normalized'!B54</f>
        <v>-4.0091390091387735E-2</v>
      </c>
      <c r="F54">
        <f>'Data-Normalized'!E54-'Data-Normalized'!B54</f>
        <v>0.4665944590167258</v>
      </c>
      <c r="G54">
        <f>'Data-Normalized'!F54-'Data-Normalized'!B54</f>
        <v>0.43003838897628155</v>
      </c>
      <c r="H54">
        <f>'Data-Normalized'!G54-'Data-Normalized'!B54</f>
        <v>0.44988841526768197</v>
      </c>
      <c r="I54">
        <f>'Data-Normalized'!H54-'Data-Normalized'!B54</f>
        <v>0.3917006607391561</v>
      </c>
      <c r="J54">
        <f>'Data-Normalized'!I54-'Data-Normalized'!B54</f>
        <v>0.40509861879799791</v>
      </c>
      <c r="K54">
        <f>'Data-Normalized'!J54-'Data-Normalized'!B54</f>
        <v>0.40798936835522237</v>
      </c>
      <c r="L54">
        <f>'Data-Normalized'!K54-'Data-Normalized'!B54</f>
        <v>0.21432939008455398</v>
      </c>
      <c r="M54">
        <f>'Data-Normalized'!L54-'Data-Normalized'!B54</f>
        <v>-4.4772818448786722E-2</v>
      </c>
      <c r="N54">
        <f>'Data-Normalized'!M54-'Data-Normalized'!B54</f>
        <v>0.5</v>
      </c>
      <c r="O54">
        <f>'Data-Normalized'!N54-'Data-Normalized'!B54</f>
        <v>0.36944174388998274</v>
      </c>
      <c r="P54">
        <f>'Data-Normalized'!O54-'Data-Normalized'!B54</f>
        <v>-0.5</v>
      </c>
      <c r="Q54">
        <f>'Data-Normalized'!P54-'Data-Normalized'!B54</f>
        <v>-0.5</v>
      </c>
      <c r="R54">
        <f>'Data-Normalized'!Q54-'Data-Normalized'!B54</f>
        <v>-0.5</v>
      </c>
      <c r="S54">
        <f>'Data-Normalized'!R54-'Data-Normalized'!B54</f>
        <v>-0.5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0.39558688470335257</v>
      </c>
      <c r="E55">
        <f>'Data-Normalized'!D55-'Data-Normalized'!B55</f>
        <v>5.0974025974049875E-3</v>
      </c>
      <c r="F55">
        <f>'Data-Normalized'!E55-'Data-Normalized'!B55</f>
        <v>0.47932013442640509</v>
      </c>
      <c r="G55">
        <f>'Data-Normalized'!F55-'Data-Normalized'!B55</f>
        <v>0.44719375551098262</v>
      </c>
      <c r="H55">
        <f>'Data-Normalized'!G55-'Data-Normalized'!B55</f>
        <v>0.39530510825843801</v>
      </c>
      <c r="I55">
        <f>'Data-Normalized'!H55-'Data-Normalized'!B55</f>
        <v>0.37793979431636626</v>
      </c>
      <c r="J55">
        <f>'Data-Normalized'!I55-'Data-Normalized'!B55</f>
        <v>0.35283042091898531</v>
      </c>
      <c r="K55">
        <f>'Data-Normalized'!J55-'Data-Normalized'!B55</f>
        <v>0.38633246902909857</v>
      </c>
      <c r="L55">
        <f>'Data-Normalized'!K55-'Data-Normalized'!B55</f>
        <v>0.2134876275436367</v>
      </c>
      <c r="M55">
        <f>'Data-Normalized'!L55-'Data-Normalized'!B55</f>
        <v>-3.6002719149426876E-2</v>
      </c>
      <c r="N55">
        <f>'Data-Normalized'!M55-'Data-Normalized'!B55</f>
        <v>0.51</v>
      </c>
      <c r="O55">
        <f>'Data-Normalized'!N55-'Data-Normalized'!B55</f>
        <v>0.37944174388998275</v>
      </c>
      <c r="P55">
        <f>'Data-Normalized'!O55-'Data-Normalized'!B55</f>
        <v>-0.49</v>
      </c>
      <c r="Q55">
        <f>'Data-Normalized'!P55-'Data-Normalized'!B55</f>
        <v>-0.49</v>
      </c>
      <c r="R55">
        <f>'Data-Normalized'!Q55-'Data-Normalized'!B55</f>
        <v>-0.49</v>
      </c>
      <c r="S55">
        <f>'Data-Normalized'!R55-'Data-Normalized'!B55</f>
        <v>-0.49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0.4138430443184985</v>
      </c>
      <c r="E56">
        <f>'Data-Normalized'!D56-'Data-Normalized'!B56</f>
        <v>4.2826546886699624E-2</v>
      </c>
      <c r="F56">
        <f>'Data-Normalized'!E56-'Data-Normalized'!B56</f>
        <v>0.48341352185749142</v>
      </c>
      <c r="G56">
        <f>'Data-Normalized'!F56-'Data-Normalized'!B56</f>
        <v>0.44411707803216249</v>
      </c>
      <c r="H56">
        <f>'Data-Normalized'!G56-'Data-Normalized'!B56</f>
        <v>0.45452333433412051</v>
      </c>
      <c r="I56">
        <f>'Data-Normalized'!H56-'Data-Normalized'!B56</f>
        <v>0.39292129424742617</v>
      </c>
      <c r="J56">
        <f>'Data-Normalized'!I56-'Data-Normalized'!B56</f>
        <v>0.45941083091310253</v>
      </c>
      <c r="K56">
        <f>'Data-Normalized'!J56-'Data-Normalized'!B56</f>
        <v>0.40641338336460398</v>
      </c>
      <c r="L56">
        <f>'Data-Normalized'!K56-'Data-Normalized'!B56</f>
        <v>0.21156283149898081</v>
      </c>
      <c r="M56">
        <f>'Data-Normalized'!L56-'Data-Normalized'!B56</f>
        <v>-4.8968691114153862E-2</v>
      </c>
      <c r="N56">
        <f>'Data-Normalized'!M56-'Data-Normalized'!B56</f>
        <v>0.52</v>
      </c>
      <c r="O56">
        <f>'Data-Normalized'!N56-'Data-Normalized'!B56</f>
        <v>0.38944174388998276</v>
      </c>
      <c r="P56">
        <f>'Data-Normalized'!O56-'Data-Normalized'!B56</f>
        <v>-0.48</v>
      </c>
      <c r="Q56">
        <f>'Data-Normalized'!P56-'Data-Normalized'!B56</f>
        <v>-0.48</v>
      </c>
      <c r="R56">
        <f>'Data-Normalized'!Q56-'Data-Normalized'!B56</f>
        <v>-0.48</v>
      </c>
      <c r="S56">
        <f>'Data-Normalized'!R56-'Data-Normalized'!B56</f>
        <v>-0.48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0.42514322693505657</v>
      </c>
      <c r="E57">
        <f>'Data-Normalized'!D57-'Data-Normalized'!B57</f>
        <v>-2.1930963773066803E-2</v>
      </c>
      <c r="F57">
        <f>'Data-Normalized'!E57-'Data-Normalized'!B57</f>
        <v>0.49245827906200823</v>
      </c>
      <c r="G57">
        <f>'Data-Normalized'!F57-'Data-Normalized'!B57</f>
        <v>0.45242660569871007</v>
      </c>
      <c r="H57">
        <f>'Data-Normalized'!G57-'Data-Normalized'!B57</f>
        <v>0.48745823741409577</v>
      </c>
      <c r="I57">
        <f>'Data-Normalized'!H57-'Data-Normalized'!B57</f>
        <v>0.38094906290242803</v>
      </c>
      <c r="J57">
        <f>'Data-Normalized'!I57-'Data-Normalized'!B57</f>
        <v>0.4916437496613062</v>
      </c>
      <c r="K57">
        <f>'Data-Normalized'!J57-'Data-Normalized'!B57</f>
        <v>0.38339366515837081</v>
      </c>
      <c r="L57">
        <f>'Data-Normalized'!K57-'Data-Normalized'!B57</f>
        <v>0.23259601635764371</v>
      </c>
      <c r="M57">
        <f>'Data-Normalized'!L57-'Data-Normalized'!B57</f>
        <v>-4.0455592174539257E-2</v>
      </c>
      <c r="N57">
        <f>'Data-Normalized'!M57-'Data-Normalized'!B57</f>
        <v>0.53</v>
      </c>
      <c r="O57">
        <f>'Data-Normalized'!N57-'Data-Normalized'!B57</f>
        <v>0.39944174388998277</v>
      </c>
      <c r="P57">
        <f>'Data-Normalized'!O57-'Data-Normalized'!B57</f>
        <v>-0.47</v>
      </c>
      <c r="Q57">
        <f>'Data-Normalized'!P57-'Data-Normalized'!B57</f>
        <v>-0.47</v>
      </c>
      <c r="R57">
        <f>'Data-Normalized'!Q57-'Data-Normalized'!B57</f>
        <v>-0.47</v>
      </c>
      <c r="S57">
        <f>'Data-Normalized'!R57-'Data-Normalized'!B57</f>
        <v>-0.47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0.43933631587345728</v>
      </c>
      <c r="E58">
        <f>'Data-Normalized'!D58-'Data-Normalized'!B58</f>
        <v>-0.10554340396445516</v>
      </c>
      <c r="F58">
        <f>'Data-Normalized'!E58-'Data-Normalized'!B58</f>
        <v>0.49758325183972535</v>
      </c>
      <c r="G58">
        <f>'Data-Normalized'!F58-'Data-Normalized'!B58</f>
        <v>0.45013770757228305</v>
      </c>
      <c r="H58">
        <f>'Data-Normalized'!G58-'Data-Normalized'!B58</f>
        <v>0.49375922622528462</v>
      </c>
      <c r="I58">
        <f>'Data-Normalized'!H58-'Data-Normalized'!B58</f>
        <v>0.43545576501973565</v>
      </c>
      <c r="J58">
        <f>'Data-Normalized'!I58-'Data-Normalized'!B58</f>
        <v>0.44255716555399111</v>
      </c>
      <c r="K58">
        <f>'Data-Normalized'!J58-'Data-Normalized'!B58</f>
        <v>0.44304487179487168</v>
      </c>
      <c r="L58">
        <f>'Data-Normalized'!K58-'Data-Normalized'!B58</f>
        <v>0.24398154964074298</v>
      </c>
      <c r="M58">
        <f>'Data-Normalized'!L58-'Data-Normalized'!B58</f>
        <v>-5.3235532336680103E-3</v>
      </c>
      <c r="N58">
        <f>'Data-Normalized'!M58-'Data-Normalized'!B58</f>
        <v>0.54</v>
      </c>
      <c r="O58">
        <f>'Data-Normalized'!N58-'Data-Normalized'!B58</f>
        <v>0.40944174388998272</v>
      </c>
      <c r="P58">
        <f>'Data-Normalized'!O58-'Data-Normalized'!B58</f>
        <v>-0.46</v>
      </c>
      <c r="Q58">
        <f>'Data-Normalized'!P58-'Data-Normalized'!B58</f>
        <v>-0.46</v>
      </c>
      <c r="R58">
        <f>'Data-Normalized'!Q58-'Data-Normalized'!B58</f>
        <v>-0.46</v>
      </c>
      <c r="S58">
        <f>'Data-Normalized'!R58-'Data-Normalized'!B58</f>
        <v>-0.46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0.45242424958778477</v>
      </c>
      <c r="E59">
        <f>'Data-Normalized'!D59-'Data-Normalized'!B59</f>
        <v>-1.0194805194803036E-2</v>
      </c>
      <c r="F59">
        <f>'Data-Normalized'!E59-'Data-Normalized'!B59</f>
        <v>0.50677309688421524</v>
      </c>
      <c r="G59">
        <f>'Data-Normalized'!F59-'Data-Normalized'!B59</f>
        <v>0.472120548087337</v>
      </c>
      <c r="H59">
        <f>'Data-Normalized'!G59-'Data-Normalized'!B59</f>
        <v>0.51260047691341626</v>
      </c>
      <c r="I59">
        <f>'Data-Normalized'!H59-'Data-Normalized'!B59</f>
        <v>0.41419419126786444</v>
      </c>
      <c r="J59">
        <f>'Data-Normalized'!I59-'Data-Normalized'!B59</f>
        <v>0.50603616644838034</v>
      </c>
      <c r="K59">
        <f>'Data-Normalized'!J59-'Data-Normalized'!B59</f>
        <v>0.39971931421635548</v>
      </c>
      <c r="L59">
        <f>'Data-Normalized'!K59-'Data-Normalized'!B59</f>
        <v>0.22972430346673628</v>
      </c>
      <c r="M59">
        <f>'Data-Normalized'!L59-'Data-Normalized'!B59</f>
        <v>-3.9406779368436451E-2</v>
      </c>
      <c r="N59">
        <f>'Data-Normalized'!M59-'Data-Normalized'!B59</f>
        <v>0.55000000000000004</v>
      </c>
      <c r="O59">
        <f>'Data-Normalized'!N59-'Data-Normalized'!B59</f>
        <v>0.41944174388998273</v>
      </c>
      <c r="P59">
        <f>'Data-Normalized'!O59-'Data-Normalized'!B59</f>
        <v>-0.45</v>
      </c>
      <c r="Q59">
        <f>'Data-Normalized'!P59-'Data-Normalized'!B59</f>
        <v>-0.45</v>
      </c>
      <c r="R59">
        <f>'Data-Normalized'!Q59-'Data-Normalized'!B59</f>
        <v>-0.45</v>
      </c>
      <c r="S59">
        <f>'Data-Normalized'!R59-'Data-Normalized'!B59</f>
        <v>-0.45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0.46092903957874193</v>
      </c>
      <c r="E60">
        <f>'Data-Normalized'!D60-'Data-Normalized'!B60</f>
        <v>-8.9437229437227872E-2</v>
      </c>
      <c r="F60">
        <f>'Data-Normalized'!E60-'Data-Normalized'!B60</f>
        <v>0.51956742337442052</v>
      </c>
      <c r="G60">
        <f>'Data-Normalized'!F60-'Data-Normalized'!B60</f>
        <v>0.4506627560160737</v>
      </c>
      <c r="H60">
        <f>'Data-Normalized'!G60-'Data-Normalized'!B60</f>
        <v>0.50635442739945469</v>
      </c>
      <c r="I60">
        <f>'Data-Normalized'!H60-'Data-Normalized'!B60</f>
        <v>0.38233010418811514</v>
      </c>
      <c r="J60">
        <f>'Data-Normalized'!I60-'Data-Normalized'!B60</f>
        <v>0.51114482657185456</v>
      </c>
      <c r="K60">
        <f>'Data-Normalized'!J60-'Data-Normalized'!B60</f>
        <v>0.39661299940369749</v>
      </c>
      <c r="L60">
        <f>'Data-Normalized'!K60-'Data-Normalized'!B60</f>
        <v>0.25688943087947852</v>
      </c>
      <c r="M60">
        <f>'Data-Normalized'!L60-'Data-Normalized'!B60</f>
        <v>-1.6650806112493255E-2</v>
      </c>
      <c r="N60">
        <f>'Data-Normalized'!M60-'Data-Normalized'!B60</f>
        <v>0.56000000000000005</v>
      </c>
      <c r="O60">
        <f>'Data-Normalized'!N60-'Data-Normalized'!B60</f>
        <v>0.42944174388998274</v>
      </c>
      <c r="P60">
        <f>'Data-Normalized'!O60-'Data-Normalized'!B60</f>
        <v>-0.44</v>
      </c>
      <c r="Q60">
        <f>'Data-Normalized'!P60-'Data-Normalized'!B60</f>
        <v>-0.44</v>
      </c>
      <c r="R60">
        <f>'Data-Normalized'!Q60-'Data-Normalized'!B60</f>
        <v>-0.44</v>
      </c>
      <c r="S60">
        <f>'Data-Normalized'!R60-'Data-Normalized'!B60</f>
        <v>-0.44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0.47248925871861319</v>
      </c>
      <c r="E61">
        <f>'Data-Normalized'!D61-'Data-Normalized'!B61</f>
        <v>2.1154401154404534E-2</v>
      </c>
      <c r="F61">
        <f>'Data-Normalized'!E61-'Data-Normalized'!B61</f>
        <v>0.52595598185836412</v>
      </c>
      <c r="G61">
        <f>'Data-Normalized'!F61-'Data-Normalized'!B61</f>
        <v>0.47841809213198655</v>
      </c>
      <c r="H61">
        <f>'Data-Normalized'!G61-'Data-Normalized'!B61</f>
        <v>0.51259990469163363</v>
      </c>
      <c r="I61">
        <f>'Data-Normalized'!H61-'Data-Normalized'!B61</f>
        <v>0.48692224040877002</v>
      </c>
      <c r="J61">
        <f>'Data-Normalized'!I61-'Data-Normalized'!B61</f>
        <v>0.51471340195600201</v>
      </c>
      <c r="K61">
        <f>'Data-Normalized'!J61-'Data-Normalized'!B61</f>
        <v>0.47476190476190699</v>
      </c>
      <c r="L61">
        <f>'Data-Normalized'!K61-'Data-Normalized'!B61</f>
        <v>0.25342668830362741</v>
      </c>
      <c r="M61">
        <f>'Data-Normalized'!L61-'Data-Normalized'!B61</f>
        <v>2.5084049889290139E-3</v>
      </c>
      <c r="N61">
        <f>'Data-Normalized'!M61-'Data-Normalized'!B61</f>
        <v>0.57000000000000095</v>
      </c>
      <c r="O61">
        <f>'Data-Normalized'!N61-'Data-Normalized'!B61</f>
        <v>0.43944174388998375</v>
      </c>
      <c r="P61">
        <f>'Data-Normalized'!O61-'Data-Normalized'!B61</f>
        <v>-0.42999999999999899</v>
      </c>
      <c r="Q61">
        <f>'Data-Normalized'!P61-'Data-Normalized'!B61</f>
        <v>-0.42999999999999899</v>
      </c>
      <c r="R61">
        <f>'Data-Normalized'!Q61-'Data-Normalized'!B61</f>
        <v>-0.42999999999999899</v>
      </c>
      <c r="S61">
        <f>'Data-Normalized'!R61-'Data-Normalized'!B61</f>
        <v>-0.42999999999999899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0.48879514440892163</v>
      </c>
      <c r="E62">
        <f>'Data-Normalized'!D62-'Data-Normalized'!B62</f>
        <v>-1.947207264280143E-2</v>
      </c>
      <c r="F62">
        <f>'Data-Normalized'!E62-'Data-Normalized'!B62</f>
        <v>0.53118289314431166</v>
      </c>
      <c r="G62">
        <f>'Data-Normalized'!F62-'Data-Normalized'!B62</f>
        <v>0.46930242467503219</v>
      </c>
      <c r="H62">
        <f>'Data-Normalized'!G62-'Data-Normalized'!B62</f>
        <v>0.52332853984296324</v>
      </c>
      <c r="I62">
        <f>'Data-Normalized'!H62-'Data-Normalized'!B62</f>
        <v>0.44815571896817669</v>
      </c>
      <c r="J62">
        <f>'Data-Normalized'!I62-'Data-Normalized'!B62</f>
        <v>0.52405447187350251</v>
      </c>
      <c r="K62">
        <f>'Data-Normalized'!J62-'Data-Normalized'!B62</f>
        <v>0.44695839091048833</v>
      </c>
      <c r="L62">
        <f>'Data-Normalized'!K62-'Data-Normalized'!B62</f>
        <v>0.27073630855445602</v>
      </c>
      <c r="M62">
        <f>'Data-Normalized'!L62-'Data-Normalized'!B62</f>
        <v>-2.7837060943332548E-2</v>
      </c>
      <c r="N62">
        <f>'Data-Normalized'!M62-'Data-Normalized'!B62</f>
        <v>0.58000000000000096</v>
      </c>
      <c r="O62">
        <f>'Data-Normalized'!N62-'Data-Normalized'!B62</f>
        <v>0.38910671157022175</v>
      </c>
      <c r="P62">
        <f>'Data-Normalized'!O62-'Data-Normalized'!B62</f>
        <v>-0.41999999999999899</v>
      </c>
      <c r="Q62">
        <f>'Data-Normalized'!P62-'Data-Normalized'!B62</f>
        <v>-0.41999999999999899</v>
      </c>
      <c r="R62">
        <f>'Data-Normalized'!Q62-'Data-Normalized'!B62</f>
        <v>-0.41999999999999899</v>
      </c>
      <c r="S62">
        <f>'Data-Normalized'!R62-'Data-Normalized'!B62</f>
        <v>-0.41999999999999899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0.4924242495877858</v>
      </c>
      <c r="E63">
        <f>'Data-Normalized'!D63-'Data-Normalized'!B63</f>
        <v>-5.0811688311685477E-2</v>
      </c>
      <c r="F63">
        <f>'Data-Normalized'!E63-'Data-Normalized'!B63</f>
        <v>0.54459161577699899</v>
      </c>
      <c r="G63">
        <f>'Data-Normalized'!F63-'Data-Normalized'!B63</f>
        <v>0.49487066083507597</v>
      </c>
      <c r="H63">
        <f>'Data-Normalized'!G63-'Data-Normalized'!B63</f>
        <v>0.49090640942109004</v>
      </c>
      <c r="I63">
        <f>'Data-Normalized'!H63-'Data-Normalized'!B63</f>
        <v>0.46505358460763874</v>
      </c>
      <c r="J63">
        <f>'Data-Normalized'!I63-'Data-Normalized'!B63</f>
        <v>0.43377633081159833</v>
      </c>
      <c r="K63">
        <f>'Data-Normalized'!J63-'Data-Normalized'!B63</f>
        <v>0.50041666666666851</v>
      </c>
      <c r="L63">
        <f>'Data-Normalized'!K63-'Data-Normalized'!B63</f>
        <v>0.25949633547417089</v>
      </c>
      <c r="M63">
        <f>'Data-Normalized'!L63-'Data-Normalized'!B63</f>
        <v>-2.2624642067270662E-2</v>
      </c>
      <c r="N63">
        <f>'Data-Normalized'!M63-'Data-Normalized'!B63</f>
        <v>0.59000000000000097</v>
      </c>
      <c r="O63">
        <f>'Data-Normalized'!N63-'Data-Normalized'!B63</f>
        <v>0.39910671157022176</v>
      </c>
      <c r="P63">
        <f>'Data-Normalized'!O63-'Data-Normalized'!B63</f>
        <v>-0.40999999999999898</v>
      </c>
      <c r="Q63">
        <f>'Data-Normalized'!P63-'Data-Normalized'!B63</f>
        <v>-0.40999999999999898</v>
      </c>
      <c r="R63">
        <f>'Data-Normalized'!Q63-'Data-Normalized'!B63</f>
        <v>-0.40999999999999898</v>
      </c>
      <c r="S63">
        <f>'Data-Normalized'!R63-'Data-Normalized'!B63</f>
        <v>-0.40999999999999898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0.51107046398789935</v>
      </c>
      <c r="E64">
        <f>'Data-Normalized'!D64-'Data-Normalized'!B64</f>
        <v>-3.7157287157258412E-3</v>
      </c>
      <c r="F64">
        <f>'Data-Normalized'!E64-'Data-Normalized'!B64</f>
        <v>0.54167845299464779</v>
      </c>
      <c r="G64">
        <f>'Data-Normalized'!F64-'Data-Normalized'!B64</f>
        <v>0.49771338564395873</v>
      </c>
      <c r="H64">
        <f>'Data-Normalized'!G64-'Data-Normalized'!B64</f>
        <v>0.49062607430107952</v>
      </c>
      <c r="I64">
        <f>'Data-Normalized'!H64-'Data-Normalized'!B64</f>
        <v>0.47977862212374855</v>
      </c>
      <c r="J64">
        <f>'Data-Normalized'!I64-'Data-Normalized'!B64</f>
        <v>0.45896044640379796</v>
      </c>
      <c r="K64">
        <f>'Data-Normalized'!J64-'Data-Normalized'!B64</f>
        <v>0.50514443362544792</v>
      </c>
      <c r="L64">
        <f>'Data-Normalized'!K64-'Data-Normalized'!B64</f>
        <v>0.26448232052856513</v>
      </c>
      <c r="M64">
        <f>'Data-Normalized'!L64-'Data-Normalized'!B64</f>
        <v>-1.5643049838873213E-2</v>
      </c>
      <c r="N64">
        <f>'Data-Normalized'!M64-'Data-Normalized'!B64</f>
        <v>0.60000000000000098</v>
      </c>
      <c r="O64">
        <f>'Data-Normalized'!N64-'Data-Normalized'!B64</f>
        <v>0.40910671157022171</v>
      </c>
      <c r="P64">
        <f>'Data-Normalized'!O64-'Data-Normalized'!B64</f>
        <v>-0.39999999999999902</v>
      </c>
      <c r="Q64">
        <f>'Data-Normalized'!P64-'Data-Normalized'!B64</f>
        <v>-0.39999999999999902</v>
      </c>
      <c r="R64">
        <f>'Data-Normalized'!Q64-'Data-Normalized'!B64</f>
        <v>-0.39999999999999902</v>
      </c>
      <c r="S64">
        <f>'Data-Normalized'!R64-'Data-Normalized'!B64</f>
        <v>-0.39999999999999902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0.52107046398789836</v>
      </c>
      <c r="E65">
        <f>'Data-Normalized'!D65-'Data-Normalized'!B65</f>
        <v>-1.1665934709410186E-2</v>
      </c>
      <c r="F65">
        <f>'Data-Normalized'!E65-'Data-Normalized'!B65</f>
        <v>0.55447306666159391</v>
      </c>
      <c r="G65">
        <f>'Data-Normalized'!F65-'Data-Normalized'!B65</f>
        <v>0.50084867325566984</v>
      </c>
      <c r="H65">
        <f>'Data-Normalized'!G65-'Data-Normalized'!B65</f>
        <v>0.50398232635509777</v>
      </c>
      <c r="I65">
        <f>'Data-Normalized'!H65-'Data-Normalized'!B65</f>
        <v>0.47978108282600018</v>
      </c>
      <c r="J65">
        <f>'Data-Normalized'!I65-'Data-Normalized'!B65</f>
        <v>0.50815950920245356</v>
      </c>
      <c r="K65">
        <f>'Data-Normalized'!J65-'Data-Normalized'!B65</f>
        <v>0.48369420702754162</v>
      </c>
      <c r="L65">
        <f>'Data-Normalized'!K65-'Data-Normalized'!B65</f>
        <v>0.26404431648358784</v>
      </c>
      <c r="M65">
        <f>'Data-Normalized'!L65-'Data-Normalized'!B65</f>
        <v>-5.1456781888723824E-2</v>
      </c>
      <c r="N65">
        <f>'Data-Normalized'!M65-'Data-Normalized'!B65</f>
        <v>0.61000000000000099</v>
      </c>
      <c r="O65">
        <f>'Data-Normalized'!N65-'Data-Normalized'!B65</f>
        <v>0.41910671157022172</v>
      </c>
      <c r="P65">
        <f>'Data-Normalized'!O65-'Data-Normalized'!B65</f>
        <v>-0.38999999999999901</v>
      </c>
      <c r="Q65">
        <f>'Data-Normalized'!P65-'Data-Normalized'!B65</f>
        <v>-0.38999999999999901</v>
      </c>
      <c r="R65">
        <f>'Data-Normalized'!Q65-'Data-Normalized'!B65</f>
        <v>-0.38999999999999901</v>
      </c>
      <c r="S65">
        <f>'Data-Normalized'!R65-'Data-Normalized'!B65</f>
        <v>-0.38999999999999901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0.5355235894496112</v>
      </c>
      <c r="E66">
        <f>'Data-Normalized'!D66-'Data-Normalized'!B66</f>
        <v>-6.7374557260918566E-2</v>
      </c>
      <c r="F66">
        <f>'Data-Normalized'!E66-'Data-Normalized'!B66</f>
        <v>0.56277606995363871</v>
      </c>
      <c r="G66">
        <f>'Data-Normalized'!F66-'Data-Normalized'!B66</f>
        <v>0.50672687142539763</v>
      </c>
      <c r="H66">
        <f>'Data-Normalized'!G66-'Data-Normalized'!B66</f>
        <v>0.52673624611521486</v>
      </c>
      <c r="I66">
        <f>'Data-Normalized'!H66-'Data-Normalized'!B66</f>
        <v>0.4707388982710522</v>
      </c>
      <c r="J66">
        <f>'Data-Normalized'!I66-'Data-Normalized'!B66</f>
        <v>0.52752735034138853</v>
      </c>
      <c r="K66">
        <f>'Data-Normalized'!J66-'Data-Normalized'!B66</f>
        <v>0.48833411986786412</v>
      </c>
      <c r="L66">
        <f>'Data-Normalized'!K66-'Data-Normalized'!B66</f>
        <v>0.2796575009003075</v>
      </c>
      <c r="M66">
        <f>'Data-Normalized'!L66-'Data-Normalized'!B66</f>
        <v>-1.2847573652835842E-2</v>
      </c>
      <c r="N66">
        <f>'Data-Normalized'!M66-'Data-Normalized'!B66</f>
        <v>0.62000000000000099</v>
      </c>
      <c r="O66">
        <f>'Data-Normalized'!N66-'Data-Normalized'!B66</f>
        <v>0.42910671157022173</v>
      </c>
      <c r="P66">
        <f>'Data-Normalized'!O66-'Data-Normalized'!B66</f>
        <v>-0.37999999999999901</v>
      </c>
      <c r="Q66">
        <f>'Data-Normalized'!P66-'Data-Normalized'!B66</f>
        <v>-0.37999999999999901</v>
      </c>
      <c r="R66">
        <f>'Data-Normalized'!Q66-'Data-Normalized'!B66</f>
        <v>-0.37999999999999901</v>
      </c>
      <c r="S66">
        <f>'Data-Normalized'!R66-'Data-Normalized'!B66</f>
        <v>-0.37999999999999901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0.54896907338349155</v>
      </c>
      <c r="E67">
        <f>'Data-Normalized'!D67-'Data-Normalized'!B67</f>
        <v>-3.6284364985661455E-2</v>
      </c>
      <c r="F67">
        <f>'Data-Normalized'!E67-'Data-Normalized'!B67</f>
        <v>0.56864733931904576</v>
      </c>
      <c r="G67">
        <f>'Data-Normalized'!F67-'Data-Normalized'!B67</f>
        <v>0.52254860439484685</v>
      </c>
      <c r="H67">
        <f>'Data-Normalized'!G67-'Data-Normalized'!B67</f>
        <v>0.5445643411561919</v>
      </c>
      <c r="I67">
        <f>'Data-Normalized'!H67-'Data-Normalized'!B67</f>
        <v>0.45973486900201477</v>
      </c>
      <c r="J67">
        <f>'Data-Normalized'!I67-'Data-Normalized'!B67</f>
        <v>0.49494718430800644</v>
      </c>
      <c r="K67">
        <f>'Data-Normalized'!J67-'Data-Normalized'!B67</f>
        <v>0.47472096530920216</v>
      </c>
      <c r="L67">
        <f>'Data-Normalized'!K67-'Data-Normalized'!B67</f>
        <v>0.2895908039003442</v>
      </c>
      <c r="M67">
        <f>'Data-Normalized'!L67-'Data-Normalized'!B67</f>
        <v>-3.3878468244711413E-2</v>
      </c>
      <c r="N67">
        <f>'Data-Normalized'!M67-'Data-Normalized'!B67</f>
        <v>0.630000000000001</v>
      </c>
      <c r="O67">
        <f>'Data-Normalized'!N67-'Data-Normalized'!B67</f>
        <v>0.43910671157022174</v>
      </c>
      <c r="P67">
        <f>'Data-Normalized'!O67-'Data-Normalized'!B67</f>
        <v>-0.369999999999999</v>
      </c>
      <c r="Q67">
        <f>'Data-Normalized'!P67-'Data-Normalized'!B67</f>
        <v>-0.369999999999999</v>
      </c>
      <c r="R67">
        <f>'Data-Normalized'!Q67-'Data-Normalized'!B67</f>
        <v>-0.369999999999999</v>
      </c>
      <c r="S67">
        <f>'Data-Normalized'!R67-'Data-Normalized'!B67</f>
        <v>-0.369999999999999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0.5585140094676958</v>
      </c>
      <c r="E68">
        <f>'Data-Normalized'!D68-'Data-Normalized'!B68</f>
        <v>2.6193734580833961E-2</v>
      </c>
      <c r="F68">
        <f>'Data-Normalized'!E68-'Data-Normalized'!B68</f>
        <v>0.58263132295257358</v>
      </c>
      <c r="G68">
        <f>'Data-Normalized'!F68-'Data-Normalized'!B68</f>
        <v>0.54137305436310645</v>
      </c>
      <c r="H68">
        <f>'Data-Normalized'!G68-'Data-Normalized'!B68</f>
        <v>0.55136785053484094</v>
      </c>
      <c r="I68">
        <f>'Data-Normalized'!H68-'Data-Normalized'!B68</f>
        <v>0.55128213159936545</v>
      </c>
      <c r="J68">
        <f>'Data-Normalized'!I68-'Data-Normalized'!B68</f>
        <v>0.54875740111657456</v>
      </c>
      <c r="K68">
        <f>'Data-Normalized'!J68-'Data-Normalized'!B68</f>
        <v>0.5785788503435576</v>
      </c>
      <c r="L68">
        <f>'Data-Normalized'!K68-'Data-Normalized'!B68</f>
        <v>0.28303869324775444</v>
      </c>
      <c r="M68">
        <f>'Data-Normalized'!L68-'Data-Normalized'!B68</f>
        <v>-4.2586464877882368E-2</v>
      </c>
      <c r="N68">
        <f>'Data-Normalized'!M68-'Data-Normalized'!B68</f>
        <v>0.64000000000000101</v>
      </c>
      <c r="O68">
        <f>'Data-Normalized'!N68-'Data-Normalized'!B68</f>
        <v>0.44910671157022175</v>
      </c>
      <c r="P68">
        <f>'Data-Normalized'!O68-'Data-Normalized'!B68</f>
        <v>-0.35999999999999899</v>
      </c>
      <c r="Q68">
        <f>'Data-Normalized'!P68-'Data-Normalized'!B68</f>
        <v>-0.35999999999999899</v>
      </c>
      <c r="R68">
        <f>'Data-Normalized'!Q68-'Data-Normalized'!B68</f>
        <v>-0.35999999999999899</v>
      </c>
      <c r="S68">
        <f>'Data-Normalized'!R68-'Data-Normalized'!B68</f>
        <v>-0.35999999999999899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0.5723820527519573</v>
      </c>
      <c r="E69">
        <f>'Data-Normalized'!D69-'Data-Normalized'!B69</f>
        <v>2.2500515357660844E-2</v>
      </c>
      <c r="F69">
        <f>'Data-Normalized'!E69-'Data-Normalized'!B69</f>
        <v>0.58934192165689725</v>
      </c>
      <c r="G69">
        <f>'Data-Normalized'!F69-'Data-Normalized'!B69</f>
        <v>0.52599261822040333</v>
      </c>
      <c r="H69">
        <f>'Data-Normalized'!G69-'Data-Normalized'!B69</f>
        <v>0.52857678380711737</v>
      </c>
      <c r="I69">
        <f>'Data-Normalized'!H69-'Data-Normalized'!B69</f>
        <v>0.49047984448537019</v>
      </c>
      <c r="J69">
        <f>'Data-Normalized'!I69-'Data-Normalized'!B69</f>
        <v>0.5215427651395419</v>
      </c>
      <c r="K69">
        <f>'Data-Normalized'!J69-'Data-Normalized'!B69</f>
        <v>0.50669852829616246</v>
      </c>
      <c r="L69">
        <f>'Data-Normalized'!K69-'Data-Normalized'!B69</f>
        <v>0.29752921684918554</v>
      </c>
      <c r="M69">
        <f>'Data-Normalized'!L69-'Data-Normalized'!B69</f>
        <v>-3.1817949562470027E-2</v>
      </c>
      <c r="N69">
        <f>'Data-Normalized'!M69-'Data-Normalized'!B69</f>
        <v>0.65000000000000102</v>
      </c>
      <c r="O69">
        <f>'Data-Normalized'!N69-'Data-Normalized'!B69</f>
        <v>0.45910671157022176</v>
      </c>
      <c r="P69">
        <f>'Data-Normalized'!O69-'Data-Normalized'!B69</f>
        <v>-0.34999999999999898</v>
      </c>
      <c r="Q69">
        <f>'Data-Normalized'!P69-'Data-Normalized'!B69</f>
        <v>-0.34999999999999898</v>
      </c>
      <c r="R69">
        <f>'Data-Normalized'!Q69-'Data-Normalized'!B69</f>
        <v>-0.34999999999999898</v>
      </c>
      <c r="S69">
        <f>'Data-Normalized'!R69-'Data-Normalized'!B69</f>
        <v>-0.34999999999999898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0.58325967601813411</v>
      </c>
      <c r="E70">
        <f>'Data-Normalized'!D70-'Data-Normalized'!B70</f>
        <v>-8.3153988868272688E-2</v>
      </c>
      <c r="F70">
        <f>'Data-Normalized'!E70-'Data-Normalized'!B70</f>
        <v>0.59819931380268843</v>
      </c>
      <c r="G70">
        <f>'Data-Normalized'!F70-'Data-Normalized'!B70</f>
        <v>0.52671907573342547</v>
      </c>
      <c r="H70">
        <f>'Data-Normalized'!G70-'Data-Normalized'!B70</f>
        <v>0.55891295714925349</v>
      </c>
      <c r="I70">
        <f>'Data-Normalized'!H70-'Data-Normalized'!B70</f>
        <v>0.54161790984851854</v>
      </c>
      <c r="J70">
        <f>'Data-Normalized'!I70-'Data-Normalized'!B70</f>
        <v>0.50222387473921337</v>
      </c>
      <c r="K70">
        <f>'Data-Normalized'!J70-'Data-Normalized'!B70</f>
        <v>0.57352438411262052</v>
      </c>
      <c r="L70">
        <f>'Data-Normalized'!K70-'Data-Normalized'!B70</f>
        <v>0.30338520786183626</v>
      </c>
      <c r="M70">
        <f>'Data-Normalized'!L70-'Data-Normalized'!B70</f>
        <v>-2.3093146403892817E-2</v>
      </c>
      <c r="N70">
        <f>'Data-Normalized'!M70-'Data-Normalized'!B70</f>
        <v>0.66000000000000103</v>
      </c>
      <c r="O70">
        <f>'Data-Normalized'!N70-'Data-Normalized'!B70</f>
        <v>0.46910671157022171</v>
      </c>
      <c r="P70">
        <f>'Data-Normalized'!O70-'Data-Normalized'!B70</f>
        <v>-0.33999999999999903</v>
      </c>
      <c r="Q70">
        <f>'Data-Normalized'!P70-'Data-Normalized'!B70</f>
        <v>-0.33999999999999903</v>
      </c>
      <c r="R70">
        <f>'Data-Normalized'!Q70-'Data-Normalized'!B70</f>
        <v>-0.33999999999999903</v>
      </c>
      <c r="S70">
        <f>'Data-Normalized'!R70-'Data-Normalized'!B70</f>
        <v>-0.33999999999999903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0.59781031517608785</v>
      </c>
      <c r="E71">
        <f>'Data-Normalized'!D71-'Data-Normalized'!B71</f>
        <v>4.9302075076725738E-2</v>
      </c>
      <c r="F71">
        <f>'Data-Normalized'!E71-'Data-Normalized'!B71</f>
        <v>0.60392885670686747</v>
      </c>
      <c r="G71">
        <f>'Data-Normalized'!F71-'Data-Normalized'!B71</f>
        <v>0.54466335943395872</v>
      </c>
      <c r="H71">
        <f>'Data-Normalized'!G71-'Data-Normalized'!B71</f>
        <v>0.58703908902432267</v>
      </c>
      <c r="I71">
        <f>'Data-Normalized'!H71-'Data-Normalized'!B71</f>
        <v>0.47888251022984735</v>
      </c>
      <c r="J71">
        <f>'Data-Normalized'!I71-'Data-Normalized'!B71</f>
        <v>0.57915967177486261</v>
      </c>
      <c r="K71">
        <f>'Data-Normalized'!J71-'Data-Normalized'!B71</f>
        <v>0.49564102564102647</v>
      </c>
      <c r="L71">
        <f>'Data-Normalized'!K71-'Data-Normalized'!B71</f>
        <v>0.30296825063255556</v>
      </c>
      <c r="M71">
        <f>'Data-Normalized'!L71-'Data-Normalized'!B71</f>
        <v>-1.4280927217524775E-2</v>
      </c>
      <c r="N71">
        <f>'Data-Normalized'!M71-'Data-Normalized'!B71</f>
        <v>0.67000000000000104</v>
      </c>
      <c r="O71">
        <f>'Data-Normalized'!N71-'Data-Normalized'!B71</f>
        <v>0.47910671157022172</v>
      </c>
      <c r="P71">
        <f>'Data-Normalized'!O71-'Data-Normalized'!B71</f>
        <v>-0.32999999999999902</v>
      </c>
      <c r="Q71">
        <f>'Data-Normalized'!P71-'Data-Normalized'!B71</f>
        <v>-0.32999999999999902</v>
      </c>
      <c r="R71">
        <f>'Data-Normalized'!Q71-'Data-Normalized'!B71</f>
        <v>-0.32999999999999902</v>
      </c>
      <c r="S71">
        <f>'Data-Normalized'!R71-'Data-Normalized'!B71</f>
        <v>-0.32999999999999902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0.61691159349199731</v>
      </c>
      <c r="E72">
        <f>'Data-Normalized'!D72-'Data-Normalized'!B72</f>
        <v>-5.9787485242028537E-2</v>
      </c>
      <c r="F72">
        <f>'Data-Normalized'!E72-'Data-Normalized'!B72</f>
        <v>0.60299062680891513</v>
      </c>
      <c r="G72">
        <f>'Data-Normalized'!F72-'Data-Normalized'!B72</f>
        <v>0.53716296137395347</v>
      </c>
      <c r="H72">
        <f>'Data-Normalized'!G72-'Data-Normalized'!B72</f>
        <v>0.58501906289944605</v>
      </c>
      <c r="I72">
        <f>'Data-Normalized'!H72-'Data-Normalized'!B72</f>
        <v>0.54701048637478666</v>
      </c>
      <c r="J72">
        <f>'Data-Normalized'!I72-'Data-Normalized'!B72</f>
        <v>0.58531467567381279</v>
      </c>
      <c r="K72">
        <f>'Data-Normalized'!J72-'Data-Normalized'!B72</f>
        <v>0.56849527665317234</v>
      </c>
      <c r="L72">
        <f>'Data-Normalized'!K72-'Data-Normalized'!B72</f>
        <v>0.31807887750883662</v>
      </c>
      <c r="M72">
        <f>'Data-Normalized'!L72-'Data-Normalized'!B72</f>
        <v>-8.180676362525563E-3</v>
      </c>
      <c r="N72">
        <f>'Data-Normalized'!M72-'Data-Normalized'!B72</f>
        <v>0.68000000000000105</v>
      </c>
      <c r="O72">
        <f>'Data-Normalized'!N72-'Data-Normalized'!B72</f>
        <v>0.48910671157022173</v>
      </c>
      <c r="P72">
        <f>'Data-Normalized'!O72-'Data-Normalized'!B72</f>
        <v>-0.31999999999999901</v>
      </c>
      <c r="Q72">
        <f>'Data-Normalized'!P72-'Data-Normalized'!B72</f>
        <v>-0.31999999999999901</v>
      </c>
      <c r="R72">
        <f>'Data-Normalized'!Q72-'Data-Normalized'!B72</f>
        <v>-0.31999999999999901</v>
      </c>
      <c r="S72">
        <f>'Data-Normalized'!R72-'Data-Normalized'!B72</f>
        <v>-0.31999999999999901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0.62067071693251719</v>
      </c>
      <c r="E73">
        <f>'Data-Normalized'!D73-'Data-Normalized'!B73</f>
        <v>-2.9054383116880689E-2</v>
      </c>
      <c r="F73">
        <f>'Data-Normalized'!E73-'Data-Normalized'!B73</f>
        <v>0.61947879458986677</v>
      </c>
      <c r="G73">
        <f>'Data-Normalized'!F73-'Data-Normalized'!B73</f>
        <v>0.56638837149507659</v>
      </c>
      <c r="H73">
        <f>'Data-Normalized'!G73-'Data-Normalized'!B73</f>
        <v>0.60681299764998142</v>
      </c>
      <c r="I73">
        <f>'Data-Normalized'!H73-'Data-Normalized'!B73</f>
        <v>0.46505102340903598</v>
      </c>
      <c r="J73">
        <f>'Data-Normalized'!I73-'Data-Normalized'!B73</f>
        <v>0.57590189651791457</v>
      </c>
      <c r="K73">
        <f>'Data-Normalized'!J73-'Data-Normalized'!B73</f>
        <v>0.48310344827586288</v>
      </c>
      <c r="L73">
        <f>'Data-Normalized'!K73-'Data-Normalized'!B73</f>
        <v>0.30710815874824754</v>
      </c>
      <c r="M73">
        <f>'Data-Normalized'!L73-'Data-Normalized'!B73</f>
        <v>-1.7615344620081075E-2</v>
      </c>
      <c r="N73">
        <f>'Data-Normalized'!M73-'Data-Normalized'!B73</f>
        <v>0.69000000000000106</v>
      </c>
      <c r="O73">
        <f>'Data-Normalized'!N73-'Data-Normalized'!B73</f>
        <v>0.49910671157022174</v>
      </c>
      <c r="P73">
        <f>'Data-Normalized'!O73-'Data-Normalized'!B73</f>
        <v>-0.309999999999999</v>
      </c>
      <c r="Q73">
        <f>'Data-Normalized'!P73-'Data-Normalized'!B73</f>
        <v>-0.309999999999999</v>
      </c>
      <c r="R73">
        <f>'Data-Normalized'!Q73-'Data-Normalized'!B73</f>
        <v>-0.309999999999999</v>
      </c>
      <c r="S73">
        <f>'Data-Normalized'!R73-'Data-Normalized'!B73</f>
        <v>-0.309999999999999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0.63535137435212707</v>
      </c>
      <c r="E74">
        <f>'Data-Normalized'!D74-'Data-Normalized'!B74</f>
        <v>-1.9913419913417718E-2</v>
      </c>
      <c r="F74">
        <f>'Data-Normalized'!E74-'Data-Normalized'!B74</f>
        <v>0.62108152924680482</v>
      </c>
      <c r="G74">
        <f>'Data-Normalized'!F74-'Data-Normalized'!B74</f>
        <v>0.54753877700590015</v>
      </c>
      <c r="H74">
        <f>'Data-Normalized'!G74-'Data-Normalized'!B74</f>
        <v>0.60412292482454766</v>
      </c>
      <c r="I74">
        <f>'Data-Normalized'!H74-'Data-Normalized'!B74</f>
        <v>0.5533196564601699</v>
      </c>
      <c r="J74">
        <f>'Data-Normalized'!I74-'Data-Normalized'!B74</f>
        <v>0.60699062085426059</v>
      </c>
      <c r="K74">
        <f>'Data-Normalized'!J74-'Data-Normalized'!B74</f>
        <v>0.58461538461538631</v>
      </c>
      <c r="L74">
        <f>'Data-Normalized'!K74-'Data-Normalized'!B74</f>
        <v>0.31197822677001358</v>
      </c>
      <c r="M74">
        <f>'Data-Normalized'!L74-'Data-Normalized'!B74</f>
        <v>-4.0125544882881559E-2</v>
      </c>
      <c r="N74">
        <f>'Data-Normalized'!M74-'Data-Normalized'!B74</f>
        <v>0.70000000000000107</v>
      </c>
      <c r="O74">
        <f>'Data-Normalized'!N74-'Data-Normalized'!B74</f>
        <v>0.50910671157022169</v>
      </c>
      <c r="P74">
        <f>'Data-Normalized'!O74-'Data-Normalized'!B74</f>
        <v>-0.29999999999999899</v>
      </c>
      <c r="Q74">
        <f>'Data-Normalized'!P74-'Data-Normalized'!B74</f>
        <v>-0.29999999999999899</v>
      </c>
      <c r="R74">
        <f>'Data-Normalized'!Q74-'Data-Normalized'!B74</f>
        <v>-0.29999999999999899</v>
      </c>
      <c r="S74">
        <f>'Data-Normalized'!R74-'Data-Normalized'!B74</f>
        <v>-0.29999999999999899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0.65081214134167165</v>
      </c>
      <c r="E75">
        <f>'Data-Normalized'!D75-'Data-Normalized'!B75</f>
        <v>-7.3958633958632142E-2</v>
      </c>
      <c r="F75">
        <f>'Data-Normalized'!E75-'Data-Normalized'!B75</f>
        <v>0.6247640097060696</v>
      </c>
      <c r="G75">
        <f>'Data-Normalized'!F75-'Data-Normalized'!B75</f>
        <v>0.55801359905597492</v>
      </c>
      <c r="H75">
        <f>'Data-Normalized'!G75-'Data-Normalized'!B75</f>
        <v>0.62264651235227264</v>
      </c>
      <c r="I75">
        <f>'Data-Normalized'!H75-'Data-Normalized'!B75</f>
        <v>0.52143427447576562</v>
      </c>
      <c r="J75">
        <f>'Data-Normalized'!I75-'Data-Normalized'!B75</f>
        <v>0.56824433840793831</v>
      </c>
      <c r="K75">
        <f>'Data-Normalized'!J75-'Data-Normalized'!B75</f>
        <v>0.54235962349886568</v>
      </c>
      <c r="L75">
        <f>'Data-Normalized'!K75-'Data-Normalized'!B75</f>
        <v>0.3300450072126902</v>
      </c>
      <c r="M75">
        <f>'Data-Normalized'!L75-'Data-Normalized'!B75</f>
        <v>-5.8474576505249815E-2</v>
      </c>
      <c r="N75">
        <f>'Data-Normalized'!M75-'Data-Normalized'!B75</f>
        <v>0.71000000000000107</v>
      </c>
      <c r="O75">
        <f>'Data-Normalized'!N75-'Data-Normalized'!B75</f>
        <v>0.44111044570902408</v>
      </c>
      <c r="P75">
        <f>'Data-Normalized'!O75-'Data-Normalized'!B75</f>
        <v>-0.28999999999999898</v>
      </c>
      <c r="Q75">
        <f>'Data-Normalized'!P75-'Data-Normalized'!B75</f>
        <v>-0.28999999999999898</v>
      </c>
      <c r="R75">
        <f>'Data-Normalized'!Q75-'Data-Normalized'!B75</f>
        <v>-0.28999999999999898</v>
      </c>
      <c r="S75">
        <f>'Data-Normalized'!R75-'Data-Normalized'!B75</f>
        <v>-0.28999999999999898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0.31765607236352422</v>
      </c>
      <c r="E76">
        <f>'Data-Normalized'!D76-'Data-Normalized'!B76</f>
        <v>-2.6371275783038273E-2</v>
      </c>
      <c r="F76">
        <f>'Data-Normalized'!E76-'Data-Normalized'!B76</f>
        <v>0.63658300752351182</v>
      </c>
      <c r="G76">
        <f>'Data-Normalized'!F76-'Data-Normalized'!B76</f>
        <v>0.57234065584385241</v>
      </c>
      <c r="H76">
        <f>'Data-Normalized'!G76-'Data-Normalized'!B76</f>
        <v>0.67730710892558532</v>
      </c>
      <c r="I76">
        <f>'Data-Normalized'!H76-'Data-Normalized'!B76</f>
        <v>0.52551173739630463</v>
      </c>
      <c r="J76">
        <f>'Data-Normalized'!I76-'Data-Normalized'!B76</f>
        <v>0.65992789829865328</v>
      </c>
      <c r="K76">
        <f>'Data-Normalized'!J76-'Data-Normalized'!B76</f>
        <v>0.51402224281742381</v>
      </c>
      <c r="L76">
        <f>'Data-Normalized'!K76-'Data-Normalized'!B76</f>
        <v>0.32856529215493135</v>
      </c>
      <c r="M76">
        <f>'Data-Normalized'!L76-'Data-Normalized'!B76</f>
        <v>-4.2800268186295981E-2</v>
      </c>
      <c r="N76">
        <f>'Data-Normalized'!M76-'Data-Normalized'!B76</f>
        <v>0.72000000000000097</v>
      </c>
      <c r="O76">
        <f>'Data-Normalized'!N76-'Data-Normalized'!B76</f>
        <v>0.45111044570902403</v>
      </c>
      <c r="P76">
        <f>'Data-Normalized'!O76-'Data-Normalized'!B76</f>
        <v>-0.27999999999999903</v>
      </c>
      <c r="Q76">
        <f>'Data-Normalized'!P76-'Data-Normalized'!B76</f>
        <v>-0.27999999999999903</v>
      </c>
      <c r="R76">
        <f>'Data-Normalized'!Q76-'Data-Normalized'!B76</f>
        <v>-0.27999999999999903</v>
      </c>
      <c r="S76">
        <f>'Data-Normalized'!R76-'Data-Normalized'!B76</f>
        <v>-0.27999999999999903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0.73000000000000098</v>
      </c>
      <c r="E77">
        <f>'Data-Normalized'!D77-'Data-Normalized'!B77</f>
        <v>8.1450872359983828E-3</v>
      </c>
      <c r="F77">
        <f>'Data-Normalized'!E77-'Data-Normalized'!B77</f>
        <v>0.64224776132892347</v>
      </c>
      <c r="G77">
        <f>'Data-Normalized'!F77-'Data-Normalized'!B77</f>
        <v>0.5865043045421473</v>
      </c>
      <c r="H77">
        <f>'Data-Normalized'!G77-'Data-Normalized'!B77</f>
        <v>0.64552280327160072</v>
      </c>
      <c r="I77">
        <f>'Data-Normalized'!H77-'Data-Normalized'!B77</f>
        <v>0.56615932210513109</v>
      </c>
      <c r="J77">
        <f>'Data-Normalized'!I77-'Data-Normalized'!B77</f>
        <v>0.57497373591563394</v>
      </c>
      <c r="K77">
        <f>'Data-Normalized'!J77-'Data-Normalized'!B77</f>
        <v>0.57329577004736387</v>
      </c>
      <c r="L77">
        <f>'Data-Normalized'!K77-'Data-Normalized'!B77</f>
        <v>0.33532794488760442</v>
      </c>
      <c r="M77">
        <f>'Data-Normalized'!L77-'Data-Normalized'!B77</f>
        <v>-2.7380474463263915E-2</v>
      </c>
      <c r="N77">
        <f>'Data-Normalized'!M77-'Data-Normalized'!B77</f>
        <v>0.73000000000000098</v>
      </c>
      <c r="O77">
        <f>'Data-Normalized'!N77-'Data-Normalized'!B77</f>
        <v>0.46111044570902404</v>
      </c>
      <c r="P77">
        <f>'Data-Normalized'!O77-'Data-Normalized'!B77</f>
        <v>-0.26999999999999902</v>
      </c>
      <c r="Q77">
        <f>'Data-Normalized'!P77-'Data-Normalized'!B77</f>
        <v>-0.26999999999999902</v>
      </c>
      <c r="R77">
        <f>'Data-Normalized'!Q77-'Data-Normalized'!B77</f>
        <v>-0.26999999999999902</v>
      </c>
      <c r="S77">
        <f>'Data-Normalized'!R77-'Data-Normalized'!B77</f>
        <v>-0.26999999999999902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0.69137206203053292</v>
      </c>
      <c r="E78">
        <f>'Data-Normalized'!D78-'Data-Normalized'!B78</f>
        <v>-6.9602860907189146E-3</v>
      </c>
      <c r="F78">
        <f>'Data-Normalized'!E78-'Data-Normalized'!B78</f>
        <v>0.65421400113420525</v>
      </c>
      <c r="G78">
        <f>'Data-Normalized'!F78-'Data-Normalized'!B78</f>
        <v>0.56423333850636648</v>
      </c>
      <c r="H78">
        <f>'Data-Normalized'!G78-'Data-Normalized'!B78</f>
        <v>0.65146729960697058</v>
      </c>
      <c r="I78">
        <f>'Data-Normalized'!H78-'Data-Normalized'!B78</f>
        <v>0.61783017535207863</v>
      </c>
      <c r="J78">
        <f>'Data-Normalized'!I78-'Data-Normalized'!B78</f>
        <v>0.65305316384080869</v>
      </c>
      <c r="K78">
        <f>'Data-Normalized'!J78-'Data-Normalized'!B78</f>
        <v>0.58165393105790542</v>
      </c>
      <c r="L78">
        <f>'Data-Normalized'!K78-'Data-Normalized'!B78</f>
        <v>0.34599210953151216</v>
      </c>
      <c r="M78">
        <f>'Data-Normalized'!L78-'Data-Normalized'!B78</f>
        <v>-3.6787385024791064E-2</v>
      </c>
      <c r="N78">
        <f>'Data-Normalized'!M78-'Data-Normalized'!B78</f>
        <v>0.74000000000000099</v>
      </c>
      <c r="O78">
        <f>'Data-Normalized'!N78-'Data-Normalized'!B78</f>
        <v>0.47111044570902405</v>
      </c>
      <c r="P78">
        <f>'Data-Normalized'!O78-'Data-Normalized'!B78</f>
        <v>-0.25999999999999901</v>
      </c>
      <c r="Q78">
        <f>'Data-Normalized'!P78-'Data-Normalized'!B78</f>
        <v>-0.25999999999999901</v>
      </c>
      <c r="R78">
        <f>'Data-Normalized'!Q78-'Data-Normalized'!B78</f>
        <v>-0.25999999999999901</v>
      </c>
      <c r="S78">
        <f>'Data-Normalized'!R78-'Data-Normalized'!B78</f>
        <v>-0.25999999999999901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0.28599630181455282</v>
      </c>
      <c r="E79">
        <f>'Data-Normalized'!D79-'Data-Normalized'!B79</f>
        <v>-1.122448979591617E-2</v>
      </c>
      <c r="F79">
        <f>'Data-Normalized'!E79-'Data-Normalized'!B79</f>
        <v>0.66333843632972955</v>
      </c>
      <c r="G79">
        <f>'Data-Normalized'!F79-'Data-Normalized'!B79</f>
        <v>0.59523259445985954</v>
      </c>
      <c r="H79">
        <f>'Data-Normalized'!G79-'Data-Normalized'!B79</f>
        <v>0.59712617187930672</v>
      </c>
      <c r="I79">
        <f>'Data-Normalized'!H79-'Data-Normalized'!B79</f>
        <v>0.5746485114223403</v>
      </c>
      <c r="J79">
        <f>'Data-Normalized'!I79-'Data-Normalized'!B79</f>
        <v>0.59696787776114646</v>
      </c>
      <c r="K79">
        <f>'Data-Normalized'!J79-'Data-Normalized'!B79</f>
        <v>0.56044517854333897</v>
      </c>
      <c r="L79">
        <f>'Data-Normalized'!K79-'Data-Normalized'!B79</f>
        <v>0.34200820232831863</v>
      </c>
      <c r="M79">
        <f>'Data-Normalized'!L79-'Data-Normalized'!B79</f>
        <v>-1.2053848549314128E-2</v>
      </c>
      <c r="N79">
        <f>'Data-Normalized'!M79-'Data-Normalized'!B79</f>
        <v>0.750000000000001</v>
      </c>
      <c r="O79">
        <f>'Data-Normalized'!N79-'Data-Normalized'!B79</f>
        <v>0.48111044570902406</v>
      </c>
      <c r="P79">
        <f>'Data-Normalized'!O79-'Data-Normalized'!B79</f>
        <v>-0.249999999999999</v>
      </c>
      <c r="Q79">
        <f>'Data-Normalized'!P79-'Data-Normalized'!B79</f>
        <v>-0.249999999999999</v>
      </c>
      <c r="R79">
        <f>'Data-Normalized'!Q79-'Data-Normalized'!B79</f>
        <v>-0.249999999999999</v>
      </c>
      <c r="S79">
        <f>'Data-Normalized'!R79-'Data-Normalized'!B79</f>
        <v>-0.249999999999999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0.37700888392455678</v>
      </c>
      <c r="E80">
        <f>'Data-Normalized'!D80-'Data-Normalized'!B80</f>
        <v>-8.8409335025854408E-3</v>
      </c>
      <c r="F80">
        <f>'Data-Normalized'!E80-'Data-Normalized'!B80</f>
        <v>0.66692355023322436</v>
      </c>
      <c r="G80">
        <f>'Data-Normalized'!F80-'Data-Normalized'!B80</f>
        <v>0.59748262888115122</v>
      </c>
      <c r="H80">
        <f>'Data-Normalized'!G80-'Data-Normalized'!B80</f>
        <v>0.62613662538998049</v>
      </c>
      <c r="I80">
        <f>'Data-Normalized'!H80-'Data-Normalized'!B80</f>
        <v>0.53501301598377626</v>
      </c>
      <c r="J80">
        <f>'Data-Normalized'!I80-'Data-Normalized'!B80</f>
        <v>0.62946430281622645</v>
      </c>
      <c r="K80">
        <f>'Data-Normalized'!J80-'Data-Normalized'!B80</f>
        <v>0.52247913821878389</v>
      </c>
      <c r="L80">
        <f>'Data-Normalized'!K80-'Data-Normalized'!B80</f>
        <v>0.35210567182034103</v>
      </c>
      <c r="M80">
        <f>'Data-Normalized'!L80-'Data-Normalized'!B80</f>
        <v>-2.1610733528188597E-2</v>
      </c>
      <c r="N80">
        <f>'Data-Normalized'!M80-'Data-Normalized'!B80</f>
        <v>0.76000000000000101</v>
      </c>
      <c r="O80">
        <f>'Data-Normalized'!N80-'Data-Normalized'!B80</f>
        <v>0.49111044570902407</v>
      </c>
      <c r="P80">
        <f>'Data-Normalized'!O80-'Data-Normalized'!B80</f>
        <v>-0.23999999999999899</v>
      </c>
      <c r="Q80">
        <f>'Data-Normalized'!P80-'Data-Normalized'!B80</f>
        <v>-0.23999999999999899</v>
      </c>
      <c r="R80">
        <f>'Data-Normalized'!Q80-'Data-Normalized'!B80</f>
        <v>-0.23999999999999899</v>
      </c>
      <c r="S80">
        <f>'Data-Normalized'!R80-'Data-Normalized'!B80</f>
        <v>-0.23999999999999899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0.29674224575404839</v>
      </c>
      <c r="E81">
        <f>'Data-Normalized'!D81-'Data-Normalized'!B81</f>
        <v>2.410843125130957E-3</v>
      </c>
      <c r="F81">
        <f>'Data-Normalized'!E81-'Data-Normalized'!B81</f>
        <v>0.67894398208796991</v>
      </c>
      <c r="G81">
        <f>'Data-Normalized'!F81-'Data-Normalized'!B81</f>
        <v>0.61313492579550366</v>
      </c>
      <c r="H81">
        <f>'Data-Normalized'!G81-'Data-Normalized'!B81</f>
        <v>0.66349083248121765</v>
      </c>
      <c r="I81">
        <f>'Data-Normalized'!H81-'Data-Normalized'!B81</f>
        <v>0.59524251329767808</v>
      </c>
      <c r="J81">
        <f>'Data-Normalized'!I81-'Data-Normalized'!B81</f>
        <v>0.66791050333510771</v>
      </c>
      <c r="K81">
        <f>'Data-Normalized'!J81-'Data-Normalized'!B81</f>
        <v>0.61466501240694948</v>
      </c>
      <c r="L81">
        <f>'Data-Normalized'!K81-'Data-Normalized'!B81</f>
        <v>0.35223633731267601</v>
      </c>
      <c r="M81">
        <f>'Data-Normalized'!L81-'Data-Normalized'!B81</f>
        <v>-1.0460991805945896E-3</v>
      </c>
      <c r="N81">
        <f>'Data-Normalized'!M81-'Data-Normalized'!B81</f>
        <v>0.77000000000000102</v>
      </c>
      <c r="O81">
        <f>'Data-Normalized'!N81-'Data-Normalized'!B81</f>
        <v>0.50111044570902408</v>
      </c>
      <c r="P81">
        <f>'Data-Normalized'!O81-'Data-Normalized'!B81</f>
        <v>-0.22999999999999901</v>
      </c>
      <c r="Q81">
        <f>'Data-Normalized'!P81-'Data-Normalized'!B81</f>
        <v>-0.22999999999999901</v>
      </c>
      <c r="R81">
        <f>'Data-Normalized'!Q81-'Data-Normalized'!B81</f>
        <v>-0.22999999999999901</v>
      </c>
      <c r="S81">
        <f>'Data-Normalized'!R81-'Data-Normalized'!B81</f>
        <v>-0.22999999999999901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0.31836781478827525</v>
      </c>
      <c r="E82">
        <f>'Data-Normalized'!D82-'Data-Normalized'!B82</f>
        <v>2.0895035700232795E-2</v>
      </c>
      <c r="F82">
        <f>'Data-Normalized'!E82-'Data-Normalized'!B82</f>
        <v>0.68630573786617233</v>
      </c>
      <c r="G82">
        <f>'Data-Normalized'!F82-'Data-Normalized'!B82</f>
        <v>0.6161726670682276</v>
      </c>
      <c r="H82">
        <f>'Data-Normalized'!G82-'Data-Normalized'!B82</f>
        <v>0.6890173214945382</v>
      </c>
      <c r="I82">
        <f>'Data-Normalized'!H82-'Data-Normalized'!B82</f>
        <v>0.61905223263138376</v>
      </c>
      <c r="J82">
        <f>'Data-Normalized'!I82-'Data-Normalized'!B82</f>
        <v>0.69882253834727837</v>
      </c>
      <c r="K82">
        <f>'Data-Normalized'!J82-'Data-Normalized'!B82</f>
        <v>0.63059171597633301</v>
      </c>
      <c r="L82">
        <f>'Data-Normalized'!K82-'Data-Normalized'!B82</f>
        <v>0.36175851609605525</v>
      </c>
      <c r="M82">
        <f>'Data-Normalized'!L82-'Data-Normalized'!B82</f>
        <v>-3.214603586265713E-3</v>
      </c>
      <c r="N82">
        <f>'Data-Normalized'!M82-'Data-Normalized'!B82</f>
        <v>0.78000000000000103</v>
      </c>
      <c r="O82">
        <f>'Data-Normalized'!N82-'Data-Normalized'!B82</f>
        <v>0.51111044570902409</v>
      </c>
      <c r="P82">
        <f>'Data-Normalized'!O82-'Data-Normalized'!B82</f>
        <v>-0.219999999999999</v>
      </c>
      <c r="Q82">
        <f>'Data-Normalized'!P82-'Data-Normalized'!B82</f>
        <v>-0.219999999999999</v>
      </c>
      <c r="R82">
        <f>'Data-Normalized'!Q82-'Data-Normalized'!B82</f>
        <v>-0.219999999999999</v>
      </c>
      <c r="S82">
        <f>'Data-Normalized'!R82-'Data-Normalized'!B82</f>
        <v>-0.219999999999999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0.25753895496246548</v>
      </c>
      <c r="E83">
        <f>'Data-Normalized'!D83-'Data-Normalized'!B83</f>
        <v>-9.7906698564573513E-3</v>
      </c>
      <c r="F83">
        <f>'Data-Normalized'!E83-'Data-Normalized'!B83</f>
        <v>0.68930355132664411</v>
      </c>
      <c r="G83">
        <f>'Data-Normalized'!F83-'Data-Normalized'!B83</f>
        <v>0.61736148771760546</v>
      </c>
      <c r="H83">
        <f>'Data-Normalized'!G83-'Data-Normalized'!B83</f>
        <v>0.66426724396643966</v>
      </c>
      <c r="I83">
        <f>'Data-Normalized'!H83-'Data-Normalized'!B83</f>
        <v>0.69008227899753938</v>
      </c>
      <c r="J83">
        <f>'Data-Normalized'!I83-'Data-Normalized'!B83</f>
        <v>0.67560344504342262</v>
      </c>
      <c r="K83">
        <f>'Data-Normalized'!J83-'Data-Normalized'!B83</f>
        <v>0.66057387057387207</v>
      </c>
      <c r="L83">
        <f>'Data-Normalized'!K83-'Data-Normalized'!B83</f>
        <v>0.36990206197368602</v>
      </c>
      <c r="M83">
        <f>'Data-Normalized'!L83-'Data-Normalized'!B83</f>
        <v>-3.6085053171177661E-2</v>
      </c>
      <c r="N83">
        <f>'Data-Normalized'!M83-'Data-Normalized'!B83</f>
        <v>0.79000000000000103</v>
      </c>
      <c r="O83">
        <f>'Data-Normalized'!N83-'Data-Normalized'!B83</f>
        <v>0.49347115030070088</v>
      </c>
      <c r="P83">
        <f>'Data-Normalized'!O83-'Data-Normalized'!B83</f>
        <v>-0.20999999999999899</v>
      </c>
      <c r="Q83">
        <f>'Data-Normalized'!P83-'Data-Normalized'!B83</f>
        <v>-0.20999999999999899</v>
      </c>
      <c r="R83">
        <f>'Data-Normalized'!Q83-'Data-Normalized'!B83</f>
        <v>-0.20999999999999899</v>
      </c>
      <c r="S83">
        <f>'Data-Normalized'!R83-'Data-Normalized'!B83</f>
        <v>-0.20999999999999899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0.26359300767683763</v>
      </c>
      <c r="E84">
        <f>'Data-Normalized'!D84-'Data-Normalized'!B84</f>
        <v>2.8937603749635804E-2</v>
      </c>
      <c r="F84">
        <f>'Data-Normalized'!E84-'Data-Normalized'!B84</f>
        <v>0.69541949526726188</v>
      </c>
      <c r="G84">
        <f>'Data-Normalized'!F84-'Data-Normalized'!B84</f>
        <v>0.62191282851109753</v>
      </c>
      <c r="H84">
        <f>'Data-Normalized'!G84-'Data-Normalized'!B84</f>
        <v>0.74845493963091725</v>
      </c>
      <c r="I84">
        <f>'Data-Normalized'!H84-'Data-Normalized'!B84</f>
        <v>0.66945019064131484</v>
      </c>
      <c r="J84">
        <f>'Data-Normalized'!I84-'Data-Normalized'!B84</f>
        <v>0.74491541178657661</v>
      </c>
      <c r="K84">
        <f>'Data-Normalized'!J84-'Data-Normalized'!B84</f>
        <v>0.61422663358147345</v>
      </c>
      <c r="L84">
        <f>'Data-Normalized'!K84-'Data-Normalized'!B84</f>
        <v>0.3730054073696944</v>
      </c>
      <c r="M84">
        <f>'Data-Normalized'!L84-'Data-Normalized'!B84</f>
        <v>-1.3787979536638822E-2</v>
      </c>
      <c r="N84">
        <f>'Data-Normalized'!M84-'Data-Normalized'!B84</f>
        <v>0.80000000000000093</v>
      </c>
      <c r="O84">
        <f>'Data-Normalized'!N84-'Data-Normalized'!B84</f>
        <v>0.5311104457090241</v>
      </c>
      <c r="P84">
        <f>'Data-Normalized'!O84-'Data-Normalized'!B84</f>
        <v>-0.19999999999999901</v>
      </c>
      <c r="Q84">
        <f>'Data-Normalized'!P84-'Data-Normalized'!B84</f>
        <v>-0.19999999999999901</v>
      </c>
      <c r="R84">
        <f>'Data-Normalized'!Q84-'Data-Normalized'!B84</f>
        <v>-0.19999999999999901</v>
      </c>
      <c r="S84">
        <f>'Data-Normalized'!R84-'Data-Normalized'!B84</f>
        <v>-0.19999999999999901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0.23221219071732596</v>
      </c>
      <c r="E85">
        <f>'Data-Normalized'!D85-'Data-Normalized'!B85</f>
        <v>-1.2549822549820788E-2</v>
      </c>
      <c r="F85">
        <f>'Data-Normalized'!E85-'Data-Normalized'!B85</f>
        <v>0.70395229316320473</v>
      </c>
      <c r="G85">
        <f>'Data-Normalized'!F85-'Data-Normalized'!B85</f>
        <v>0.62659169630242229</v>
      </c>
      <c r="H85">
        <f>'Data-Normalized'!G85-'Data-Normalized'!B85</f>
        <v>0.7074690459399644</v>
      </c>
      <c r="I85">
        <f>'Data-Normalized'!H85-'Data-Normalized'!B85</f>
        <v>0.61151361188389664</v>
      </c>
      <c r="J85">
        <f>'Data-Normalized'!I85-'Data-Normalized'!B85</f>
        <v>0.70685402078040105</v>
      </c>
      <c r="K85">
        <f>'Data-Normalized'!J85-'Data-Normalized'!B85</f>
        <v>0.63798437765325233</v>
      </c>
      <c r="L85">
        <f>'Data-Normalized'!K85-'Data-Normalized'!B85</f>
        <v>0.37637582661933805</v>
      </c>
      <c r="M85">
        <f>'Data-Normalized'!L85-'Data-Normalized'!B85</f>
        <v>-1.2510939087047007E-2</v>
      </c>
      <c r="N85">
        <f>'Data-Normalized'!M85-'Data-Normalized'!B85</f>
        <v>0.81000000000000094</v>
      </c>
      <c r="O85">
        <f>'Data-Normalized'!N85-'Data-Normalized'!B85</f>
        <v>0.51347115030070078</v>
      </c>
      <c r="P85">
        <f>'Data-Normalized'!O85-'Data-Normalized'!B85</f>
        <v>-0.189999999999999</v>
      </c>
      <c r="Q85">
        <f>'Data-Normalized'!P85-'Data-Normalized'!B85</f>
        <v>-0.189999999999999</v>
      </c>
      <c r="R85">
        <f>'Data-Normalized'!Q85-'Data-Normalized'!B85</f>
        <v>-0.189999999999999</v>
      </c>
      <c r="S85">
        <f>'Data-Normalized'!R85-'Data-Normalized'!B85</f>
        <v>-0.189999999999999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0.24666997699876381</v>
      </c>
      <c r="E86">
        <f>'Data-Normalized'!D86-'Data-Normalized'!B86</f>
        <v>3.292236652236824E-2</v>
      </c>
      <c r="F86">
        <f>'Data-Normalized'!E86-'Data-Normalized'!B86</f>
        <v>0.7137820740170957</v>
      </c>
      <c r="G86">
        <f>'Data-Normalized'!F86-'Data-Normalized'!B86</f>
        <v>0.62533549722120552</v>
      </c>
      <c r="H86">
        <f>'Data-Normalized'!G86-'Data-Normalized'!B86</f>
        <v>0.73828893100922133</v>
      </c>
      <c r="I86">
        <f>'Data-Normalized'!H86-'Data-Normalized'!B86</f>
        <v>0.61646071938668312</v>
      </c>
      <c r="J86">
        <f>'Data-Normalized'!I86-'Data-Normalized'!B86</f>
        <v>0.73087377652423569</v>
      </c>
      <c r="K86">
        <f>'Data-Normalized'!J86-'Data-Normalized'!B86</f>
        <v>0.60319451249387646</v>
      </c>
      <c r="L86">
        <f>'Data-Normalized'!K86-'Data-Normalized'!B86</f>
        <v>0.38872448106835705</v>
      </c>
      <c r="M86">
        <f>'Data-Normalized'!L86-'Data-Normalized'!B86</f>
        <v>-2.3454976947983042E-3</v>
      </c>
      <c r="N86">
        <f>'Data-Normalized'!M86-'Data-Normalized'!B86</f>
        <v>0.82000000000000095</v>
      </c>
      <c r="O86">
        <f>'Data-Normalized'!N86-'Data-Normalized'!B86</f>
        <v>0.55111044570902412</v>
      </c>
      <c r="P86">
        <f>'Data-Normalized'!O86-'Data-Normalized'!B86</f>
        <v>-0.17999999999999899</v>
      </c>
      <c r="Q86">
        <f>'Data-Normalized'!P86-'Data-Normalized'!B86</f>
        <v>-0.17999999999999899</v>
      </c>
      <c r="R86">
        <f>'Data-Normalized'!Q86-'Data-Normalized'!B86</f>
        <v>-0.17999999999999899</v>
      </c>
      <c r="S86">
        <f>'Data-Normalized'!R86-'Data-Normalized'!B86</f>
        <v>-0.17999999999999899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0.21751410207673968</v>
      </c>
      <c r="E87">
        <f>'Data-Normalized'!D87-'Data-Normalized'!B87</f>
        <v>7.1966771966788801E-3</v>
      </c>
      <c r="F87">
        <f>'Data-Normalized'!E87-'Data-Normalized'!B87</f>
        <v>0.72022809743142535</v>
      </c>
      <c r="G87">
        <f>'Data-Normalized'!F87-'Data-Normalized'!B87</f>
        <v>0.63673680497372775</v>
      </c>
      <c r="H87">
        <f>'Data-Normalized'!G87-'Data-Normalized'!B87</f>
        <v>0.79090624560234724</v>
      </c>
      <c r="I87">
        <f>'Data-Normalized'!H87-'Data-Normalized'!B87</f>
        <v>0.61650886454322296</v>
      </c>
      <c r="J87">
        <f>'Data-Normalized'!I87-'Data-Normalized'!B87</f>
        <v>0.77435560900296552</v>
      </c>
      <c r="K87">
        <f>'Data-Normalized'!J87-'Data-Normalized'!B87</f>
        <v>0.62010519395134889</v>
      </c>
      <c r="L87">
        <f>'Data-Normalized'!K87-'Data-Normalized'!B87</f>
        <v>0.39209551191213965</v>
      </c>
      <c r="M87">
        <f>'Data-Normalized'!L87-'Data-Normalized'!B87</f>
        <v>-7.3356202360499168E-3</v>
      </c>
      <c r="N87">
        <f>'Data-Normalized'!M87-'Data-Normalized'!B87</f>
        <v>0.83000000000000096</v>
      </c>
      <c r="O87">
        <f>'Data-Normalized'!N87-'Data-Normalized'!B87</f>
        <v>0.45666609632202271</v>
      </c>
      <c r="P87">
        <f>'Data-Normalized'!O87-'Data-Normalized'!B87</f>
        <v>-0.16999999999999901</v>
      </c>
      <c r="Q87">
        <f>'Data-Normalized'!P87-'Data-Normalized'!B87</f>
        <v>-0.16999999999999901</v>
      </c>
      <c r="R87">
        <f>'Data-Normalized'!Q87-'Data-Normalized'!B87</f>
        <v>-0.16999999999999901</v>
      </c>
      <c r="S87">
        <f>'Data-Normalized'!R87-'Data-Normalized'!B87</f>
        <v>-0.16999999999999901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0.22640788881581356</v>
      </c>
      <c r="E88">
        <f>'Data-Normalized'!D88-'Data-Normalized'!B88</f>
        <v>-1.3554870849769696E-2</v>
      </c>
      <c r="F88">
        <f>'Data-Normalized'!E88-'Data-Normalized'!B88</f>
        <v>0.72769264463702799</v>
      </c>
      <c r="G88">
        <f>'Data-Normalized'!F88-'Data-Normalized'!B88</f>
        <v>0.62182733192378714</v>
      </c>
      <c r="H88">
        <f>'Data-Normalized'!G88-'Data-Normalized'!B88</f>
        <v>0.77110888921580212</v>
      </c>
      <c r="I88">
        <f>'Data-Normalized'!H88-'Data-Normalized'!B88</f>
        <v>0.65198160621834411</v>
      </c>
      <c r="J88">
        <f>'Data-Normalized'!I88-'Data-Normalized'!B88</f>
        <v>0.76822731675815348</v>
      </c>
      <c r="K88">
        <f>'Data-Normalized'!J88-'Data-Normalized'!B88</f>
        <v>0.66683645183645346</v>
      </c>
      <c r="L88">
        <f>'Data-Normalized'!K88-'Data-Normalized'!B88</f>
        <v>0.3993191603748486</v>
      </c>
      <c r="M88">
        <f>'Data-Normalized'!L88-'Data-Normalized'!B88</f>
        <v>-1.7698086030895066E-3</v>
      </c>
      <c r="N88">
        <f>'Data-Normalized'!M88-'Data-Normalized'!B88</f>
        <v>0.84000000000000097</v>
      </c>
      <c r="O88">
        <f>'Data-Normalized'!N88-'Data-Normalized'!B88</f>
        <v>0.44297527168631612</v>
      </c>
      <c r="P88">
        <f>'Data-Normalized'!O88-'Data-Normalized'!B88</f>
        <v>-0.159999999999999</v>
      </c>
      <c r="Q88">
        <f>'Data-Normalized'!P88-'Data-Normalized'!B88</f>
        <v>-0.159999999999999</v>
      </c>
      <c r="R88">
        <f>'Data-Normalized'!Q88-'Data-Normalized'!B88</f>
        <v>-0.159999999999999</v>
      </c>
      <c r="S88">
        <f>'Data-Normalized'!R88-'Data-Normalized'!B88</f>
        <v>-0.159999999999999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0.16884817702757512</v>
      </c>
      <c r="E89">
        <f>'Data-Normalized'!D89-'Data-Normalized'!B89</f>
        <v>2.9304954304956027E-2</v>
      </c>
      <c r="F89">
        <f>'Data-Normalized'!E89-'Data-Normalized'!B89</f>
        <v>0.72022115963376032</v>
      </c>
      <c r="G89">
        <f>'Data-Normalized'!F89-'Data-Normalized'!B89</f>
        <v>0.64765106016264984</v>
      </c>
      <c r="H89">
        <f>'Data-Normalized'!G89-'Data-Normalized'!B89</f>
        <v>0.76982429226921611</v>
      </c>
      <c r="I89">
        <f>'Data-Normalized'!H89-'Data-Normalized'!B89</f>
        <v>0.69001613648417193</v>
      </c>
      <c r="J89">
        <f>'Data-Normalized'!I89-'Data-Normalized'!B89</f>
        <v>0.75721562731066849</v>
      </c>
      <c r="K89">
        <f>'Data-Normalized'!J89-'Data-Normalized'!B89</f>
        <v>0.67042560613989377</v>
      </c>
      <c r="L89">
        <f>'Data-Normalized'!K89-'Data-Normalized'!B89</f>
        <v>0.39489564329319715</v>
      </c>
      <c r="M89">
        <f>'Data-Normalized'!L89-'Data-Normalized'!B89</f>
        <v>-1.2344751965651268E-2</v>
      </c>
      <c r="N89">
        <f>'Data-Normalized'!M89-'Data-Normalized'!B89</f>
        <v>0.85000000000000098</v>
      </c>
      <c r="O89">
        <f>'Data-Normalized'!N89-'Data-Normalized'!B89</f>
        <v>0.45297527168631613</v>
      </c>
      <c r="P89">
        <f>'Data-Normalized'!O89-'Data-Normalized'!B89</f>
        <v>-0.149999999999999</v>
      </c>
      <c r="Q89">
        <f>'Data-Normalized'!P89-'Data-Normalized'!B89</f>
        <v>-0.149999999999999</v>
      </c>
      <c r="R89">
        <f>'Data-Normalized'!Q89-'Data-Normalized'!B89</f>
        <v>-0.149999999999999</v>
      </c>
      <c r="S89">
        <f>'Data-Normalized'!R89-'Data-Normalized'!B89</f>
        <v>-0.149999999999999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0.25216092210925689</v>
      </c>
      <c r="E90">
        <f>'Data-Normalized'!D90-'Data-Normalized'!B90</f>
        <v>3.9285714285726692E-3</v>
      </c>
      <c r="F90">
        <f>'Data-Normalized'!E90-'Data-Normalized'!B90</f>
        <v>0.73375758601153107</v>
      </c>
      <c r="G90">
        <f>'Data-Normalized'!F90-'Data-Normalized'!B90</f>
        <v>0.64601071059653037</v>
      </c>
      <c r="H90">
        <f>'Data-Normalized'!G90-'Data-Normalized'!B90</f>
        <v>0.80530140031486408</v>
      </c>
      <c r="I90">
        <f>'Data-Normalized'!H90-'Data-Normalized'!B90</f>
        <v>0.66797098788447207</v>
      </c>
      <c r="J90">
        <f>'Data-Normalized'!I90-'Data-Normalized'!B90</f>
        <v>0.76997033063246245</v>
      </c>
      <c r="K90">
        <f>'Data-Normalized'!J90-'Data-Normalized'!B90</f>
        <v>0.62553254437869921</v>
      </c>
      <c r="L90">
        <f>'Data-Normalized'!K90-'Data-Normalized'!B90</f>
        <v>0.41037127221074021</v>
      </c>
      <c r="M90">
        <f>'Data-Normalized'!L90-'Data-Normalized'!B90</f>
        <v>-2.755455388478989E-3</v>
      </c>
      <c r="N90">
        <f>'Data-Normalized'!M90-'Data-Normalized'!B90</f>
        <v>0.82219545819576101</v>
      </c>
      <c r="O90">
        <f>'Data-Normalized'!N90-'Data-Normalized'!B90</f>
        <v>0.34787133923227687</v>
      </c>
      <c r="P90">
        <f>'Data-Normalized'!O90-'Data-Normalized'!B90</f>
        <v>-0.13999999999999899</v>
      </c>
      <c r="Q90">
        <f>'Data-Normalized'!P90-'Data-Normalized'!B90</f>
        <v>-0.13999999999999899</v>
      </c>
      <c r="R90">
        <f>'Data-Normalized'!Q90-'Data-Normalized'!B90</f>
        <v>-0.13999999999999899</v>
      </c>
      <c r="S90">
        <f>'Data-Normalized'!R90-'Data-Normalized'!B90</f>
        <v>-0.13999999999999899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0.22080962063189552</v>
      </c>
      <c r="E91">
        <f>'Data-Normalized'!D91-'Data-Normalized'!B91</f>
        <v>6.5716663199513192E-3</v>
      </c>
      <c r="F91">
        <f>'Data-Normalized'!E91-'Data-Normalized'!B91</f>
        <v>0.73444554064276824</v>
      </c>
      <c r="G91">
        <f>'Data-Normalized'!F91-'Data-Normalized'!B91</f>
        <v>0.65644613624507775</v>
      </c>
      <c r="H91">
        <f>'Data-Normalized'!G91-'Data-Normalized'!B91</f>
        <v>0.83490720223925452</v>
      </c>
      <c r="I91">
        <f>'Data-Normalized'!H91-'Data-Normalized'!B91</f>
        <v>0.64267629850946761</v>
      </c>
      <c r="J91">
        <f>'Data-Normalized'!I91-'Data-Normalized'!B91</f>
        <v>0.75694614860259013</v>
      </c>
      <c r="K91">
        <f>'Data-Normalized'!J91-'Data-Normalized'!B91</f>
        <v>0.6608813041263385</v>
      </c>
      <c r="L91">
        <f>'Data-Normalized'!K91-'Data-Normalized'!B91</f>
        <v>0.40899871908255447</v>
      </c>
      <c r="M91">
        <f>'Data-Normalized'!L91-'Data-Normalized'!B91</f>
        <v>-1.6919703614092452E-2</v>
      </c>
      <c r="N91">
        <f>'Data-Normalized'!M91-'Data-Normalized'!B91</f>
        <v>0.87000000000000099</v>
      </c>
      <c r="O91">
        <f>'Data-Normalized'!N91-'Data-Normalized'!B91</f>
        <v>0.35787133923227682</v>
      </c>
      <c r="P91">
        <f>'Data-Normalized'!O91-'Data-Normalized'!B91</f>
        <v>-0.12999999999999901</v>
      </c>
      <c r="Q91">
        <f>'Data-Normalized'!P91-'Data-Normalized'!B91</f>
        <v>-0.12999999999999901</v>
      </c>
      <c r="R91">
        <f>'Data-Normalized'!Q91-'Data-Normalized'!B91</f>
        <v>-0.12999999999999901</v>
      </c>
      <c r="S91">
        <f>'Data-Normalized'!R91-'Data-Normalized'!B91</f>
        <v>-0.12999999999999901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0.2253563640139854</v>
      </c>
      <c r="E92">
        <f>'Data-Normalized'!D92-'Data-Normalized'!B92</f>
        <v>-2.5349898520618808E-3</v>
      </c>
      <c r="F92">
        <f>'Data-Normalized'!E92-'Data-Normalized'!B92</f>
        <v>0.745151600391457</v>
      </c>
      <c r="G92">
        <f>'Data-Normalized'!F92-'Data-Normalized'!B92</f>
        <v>0.65317231045920543</v>
      </c>
      <c r="H92">
        <f>'Data-Normalized'!G92-'Data-Normalized'!B92</f>
        <v>0.76760367560406417</v>
      </c>
      <c r="I92">
        <f>'Data-Normalized'!H92-'Data-Normalized'!B92</f>
        <v>0.69838510026697154</v>
      </c>
      <c r="J92">
        <f>'Data-Normalized'!I92-'Data-Normalized'!B92</f>
        <v>0.74904629113218046</v>
      </c>
      <c r="K92">
        <f>'Data-Normalized'!J92-'Data-Normalized'!B92</f>
        <v>0.69796628029504837</v>
      </c>
      <c r="L92">
        <f>'Data-Normalized'!K92-'Data-Normalized'!B92</f>
        <v>0.42471483745197325</v>
      </c>
      <c r="M92">
        <f>'Data-Normalized'!L92-'Data-Normalized'!B92</f>
        <v>1.7663837729347681E-3</v>
      </c>
      <c r="N92">
        <f>'Data-Normalized'!M92-'Data-Normalized'!B92</f>
        <v>0.80582009977255054</v>
      </c>
      <c r="O92">
        <f>'Data-Normalized'!N92-'Data-Normalized'!B92</f>
        <v>0.34613315459256849</v>
      </c>
      <c r="P92">
        <f>'Data-Normalized'!O92-'Data-Normalized'!B92</f>
        <v>-0.119999999999999</v>
      </c>
      <c r="Q92">
        <f>'Data-Normalized'!P92-'Data-Normalized'!B92</f>
        <v>-0.119999999999999</v>
      </c>
      <c r="R92">
        <f>'Data-Normalized'!Q92-'Data-Normalized'!B92</f>
        <v>-0.119999999999999</v>
      </c>
      <c r="S92">
        <f>'Data-Normalized'!R92-'Data-Normalized'!B92</f>
        <v>-0.119999999999999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0.19113469705278591</v>
      </c>
      <c r="E93">
        <f>'Data-Normalized'!D93-'Data-Normalized'!B93</f>
        <v>1.6999072356228828E-3</v>
      </c>
      <c r="F93">
        <f>'Data-Normalized'!E93-'Data-Normalized'!B93</f>
        <v>0.74679345876319048</v>
      </c>
      <c r="G93">
        <f>'Data-Normalized'!F93-'Data-Normalized'!B93</f>
        <v>0.66275663162386966</v>
      </c>
      <c r="H93">
        <f>'Data-Normalized'!G93-'Data-Normalized'!B93</f>
        <v>0.80624719221204288</v>
      </c>
      <c r="I93">
        <f>'Data-Normalized'!H93-'Data-Normalized'!B93</f>
        <v>0.66651842541482853</v>
      </c>
      <c r="J93">
        <f>'Data-Normalized'!I93-'Data-Normalized'!B93</f>
        <v>0.78151981899665057</v>
      </c>
      <c r="K93">
        <f>'Data-Normalized'!J93-'Data-Normalized'!B93</f>
        <v>0.59839022910028927</v>
      </c>
      <c r="L93">
        <f>'Data-Normalized'!K93-'Data-Normalized'!B93</f>
        <v>0.42503972397001599</v>
      </c>
      <c r="M93">
        <f>'Data-Normalized'!L93-'Data-Normalized'!B93</f>
        <v>-6.8127674353881257E-3</v>
      </c>
      <c r="N93">
        <f>'Data-Normalized'!M93-'Data-Normalized'!B93</f>
        <v>0.74714285714285678</v>
      </c>
      <c r="O93">
        <f>'Data-Normalized'!N93-'Data-Normalized'!B93</f>
        <v>0.3561331545925685</v>
      </c>
      <c r="P93">
        <f>'Data-Normalized'!O93-'Data-Normalized'!B93</f>
        <v>-0.109999999999999</v>
      </c>
      <c r="Q93">
        <f>'Data-Normalized'!P93-'Data-Normalized'!B93</f>
        <v>-0.109999999999999</v>
      </c>
      <c r="R93">
        <f>'Data-Normalized'!Q93-'Data-Normalized'!B93</f>
        <v>-0.109999999999999</v>
      </c>
      <c r="S93">
        <f>'Data-Normalized'!R93-'Data-Normalized'!B93</f>
        <v>-0.109999999999999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0.15358711330760946</v>
      </c>
      <c r="E94">
        <f>'Data-Normalized'!D94-'Data-Normalized'!B94</f>
        <v>2.0064935064936507E-2</v>
      </c>
      <c r="F94">
        <f>'Data-Normalized'!E94-'Data-Normalized'!B94</f>
        <v>0.76114476775569839</v>
      </c>
      <c r="G94">
        <f>'Data-Normalized'!F94-'Data-Normalized'!B94</f>
        <v>0.66001567353279478</v>
      </c>
      <c r="H94">
        <f>'Data-Normalized'!G94-'Data-Normalized'!B94</f>
        <v>0.82265248283878478</v>
      </c>
      <c r="I94">
        <f>'Data-Normalized'!H94-'Data-Normalized'!B94</f>
        <v>0.6687805324708157</v>
      </c>
      <c r="J94">
        <f>'Data-Normalized'!I94-'Data-Normalized'!B94</f>
        <v>0.79516310040401061</v>
      </c>
      <c r="K94">
        <f>'Data-Normalized'!J94-'Data-Normalized'!B94</f>
        <v>0.67403846153846225</v>
      </c>
      <c r="L94">
        <f>'Data-Normalized'!K94-'Data-Normalized'!B94</f>
        <v>0.43791652984463825</v>
      </c>
      <c r="M94">
        <f>'Data-Normalized'!L94-'Data-Normalized'!B94</f>
        <v>-3.1631344653126892E-4</v>
      </c>
      <c r="N94">
        <f>'Data-Normalized'!M94-'Data-Normalized'!B94</f>
        <v>0.75714285714285678</v>
      </c>
      <c r="O94">
        <f>'Data-Normalized'!N94-'Data-Normalized'!B94</f>
        <v>0.36613315459256845</v>
      </c>
      <c r="P94">
        <f>'Data-Normalized'!O94-'Data-Normalized'!B94</f>
        <v>-9.9999999999999006E-2</v>
      </c>
      <c r="Q94">
        <f>'Data-Normalized'!P94-'Data-Normalized'!B94</f>
        <v>-9.9999999999999006E-2</v>
      </c>
      <c r="R94">
        <f>'Data-Normalized'!Q94-'Data-Normalized'!B94</f>
        <v>-9.9999999999999006E-2</v>
      </c>
      <c r="S94">
        <f>'Data-Normalized'!R94-'Data-Normalized'!B94</f>
        <v>-9.9999999999999006E-2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0.17431757573277537</v>
      </c>
      <c r="E95">
        <f>'Data-Normalized'!D95-'Data-Normalized'!B95</f>
        <v>2.974025974026126E-2</v>
      </c>
      <c r="F95">
        <f>'Data-Normalized'!E95-'Data-Normalized'!B95</f>
        <v>0.76349695694270614</v>
      </c>
      <c r="G95">
        <f>'Data-Normalized'!F95-'Data-Normalized'!B95</f>
        <v>0.67124513047947254</v>
      </c>
      <c r="H95">
        <f>'Data-Normalized'!G95-'Data-Normalized'!B95</f>
        <v>0.79187436789739607</v>
      </c>
      <c r="I95">
        <f>'Data-Normalized'!H95-'Data-Normalized'!B95</f>
        <v>0.67681783163880005</v>
      </c>
      <c r="J95">
        <f>'Data-Normalized'!I95-'Data-Normalized'!B95</f>
        <v>0.76650778207195669</v>
      </c>
      <c r="K95">
        <f>'Data-Normalized'!J95-'Data-Normalized'!B95</f>
        <v>0.64092463092463237</v>
      </c>
      <c r="L95">
        <f>'Data-Normalized'!K95-'Data-Normalized'!B95</f>
        <v>0.43920705703054286</v>
      </c>
      <c r="M95">
        <f>'Data-Normalized'!L95-'Data-Normalized'!B95</f>
        <v>-9.1103451275911795E-3</v>
      </c>
      <c r="N95">
        <f>'Data-Normalized'!M95-'Data-Normalized'!B95</f>
        <v>0.76714285714285679</v>
      </c>
      <c r="O95">
        <f>'Data-Normalized'!N95-'Data-Normalized'!B95</f>
        <v>0.35084151963410182</v>
      </c>
      <c r="P95">
        <f>'Data-Normalized'!O95-'Data-Normalized'!B95</f>
        <v>-8.9999999999998997E-2</v>
      </c>
      <c r="Q95">
        <f>'Data-Normalized'!P95-'Data-Normalized'!B95</f>
        <v>-8.9999999999998997E-2</v>
      </c>
      <c r="R95">
        <f>'Data-Normalized'!Q95-'Data-Normalized'!B95</f>
        <v>-8.9999999999998997E-2</v>
      </c>
      <c r="S95">
        <f>'Data-Normalized'!R95-'Data-Normalized'!B95</f>
        <v>-8.9999999999998997E-2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0.15316918298791171</v>
      </c>
      <c r="E96">
        <f>'Data-Normalized'!D96-'Data-Normalized'!B96</f>
        <v>6.6117622215196015E-3</v>
      </c>
      <c r="F96">
        <f>'Data-Normalized'!E96-'Data-Normalized'!B96</f>
        <v>0.77692208391432827</v>
      </c>
      <c r="G96">
        <f>'Data-Normalized'!F96-'Data-Normalized'!B96</f>
        <v>0.64638636205301381</v>
      </c>
      <c r="H96">
        <f>'Data-Normalized'!G96-'Data-Normalized'!B96</f>
        <v>0.77076959095716002</v>
      </c>
      <c r="I96">
        <f>'Data-Normalized'!H96-'Data-Normalized'!B96</f>
        <v>0.68762640196502256</v>
      </c>
      <c r="J96">
        <f>'Data-Normalized'!I96-'Data-Normalized'!B96</f>
        <v>0.73951455221626872</v>
      </c>
      <c r="K96">
        <f>'Data-Normalized'!J96-'Data-Normalized'!B96</f>
        <v>0.68949420442571296</v>
      </c>
      <c r="L96">
        <f>'Data-Normalized'!K96-'Data-Normalized'!B96</f>
        <v>0.44663199973813233</v>
      </c>
      <c r="M96">
        <f>'Data-Normalized'!L96-'Data-Normalized'!B96</f>
        <v>-1.9682830345918584E-3</v>
      </c>
      <c r="N96">
        <f>'Data-Normalized'!M96-'Data-Normalized'!B96</f>
        <v>0.74473896416779684</v>
      </c>
      <c r="O96">
        <f>'Data-Normalized'!N96-'Data-Normalized'!B96</f>
        <v>0.36084151963410183</v>
      </c>
      <c r="P96">
        <f>'Data-Normalized'!O96-'Data-Normalized'!B96</f>
        <v>-7.9999999999999002E-2</v>
      </c>
      <c r="Q96">
        <f>'Data-Normalized'!P96-'Data-Normalized'!B96</f>
        <v>-7.9999999999999002E-2</v>
      </c>
      <c r="R96">
        <f>'Data-Normalized'!Q96-'Data-Normalized'!B96</f>
        <v>-7.9999999999999002E-2</v>
      </c>
      <c r="S96">
        <f>'Data-Normalized'!R96-'Data-Normalized'!B96</f>
        <v>-7.9999999999999002E-2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0.19195994563900631</v>
      </c>
      <c r="E97">
        <f>'Data-Normalized'!D97-'Data-Normalized'!B97</f>
        <v>9.0259740259748672E-3</v>
      </c>
      <c r="F97">
        <f>'Data-Normalized'!E97-'Data-Normalized'!B97</f>
        <v>0.78488956100479035</v>
      </c>
      <c r="G97">
        <f>'Data-Normalized'!F97-'Data-Normalized'!B97</f>
        <v>0.62788385287954596</v>
      </c>
      <c r="H97">
        <f>'Data-Normalized'!G97-'Data-Normalized'!B97</f>
        <v>0.80261955923395034</v>
      </c>
      <c r="I97">
        <f>'Data-Normalized'!H97-'Data-Normalized'!B97</f>
        <v>0.64219545796199218</v>
      </c>
      <c r="J97">
        <f>'Data-Normalized'!I97-'Data-Normalized'!B97</f>
        <v>0.76717650377265367</v>
      </c>
      <c r="K97">
        <f>'Data-Normalized'!J97-'Data-Normalized'!B97</f>
        <v>0.69709401709401886</v>
      </c>
      <c r="L97">
        <f>'Data-Normalized'!K97-'Data-Normalized'!B97</f>
        <v>0.45912761627009629</v>
      </c>
      <c r="M97">
        <f>'Data-Normalized'!L97-'Data-Normalized'!B97</f>
        <v>-1.175813932291836E-2</v>
      </c>
      <c r="N97">
        <f>'Data-Normalized'!M97-'Data-Normalized'!B97</f>
        <v>0.75473896416779684</v>
      </c>
      <c r="O97">
        <f>'Data-Normalized'!N97-'Data-Normalized'!B97</f>
        <v>0.34024926026545116</v>
      </c>
      <c r="P97">
        <f>'Data-Normalized'!O97-'Data-Normalized'!B97</f>
        <v>-6.9999999999998994E-2</v>
      </c>
      <c r="Q97">
        <f>'Data-Normalized'!P97-'Data-Normalized'!B97</f>
        <v>-6.9999999999998994E-2</v>
      </c>
      <c r="R97">
        <f>'Data-Normalized'!Q97-'Data-Normalized'!B97</f>
        <v>-6.9999999999998994E-2</v>
      </c>
      <c r="S97">
        <f>'Data-Normalized'!R97-'Data-Normalized'!B97</f>
        <v>-6.9999999999998994E-2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0.12657620547613366</v>
      </c>
      <c r="E98">
        <f>'Data-Normalized'!D98-'Data-Normalized'!B98</f>
        <v>1.5507003407063687E-2</v>
      </c>
      <c r="F98">
        <f>'Data-Normalized'!E98-'Data-Normalized'!B98</f>
        <v>0.79178363879231539</v>
      </c>
      <c r="G98">
        <f>'Data-Normalized'!F98-'Data-Normalized'!B98</f>
        <v>0.62218338895347103</v>
      </c>
      <c r="H98">
        <f>'Data-Normalized'!G98-'Data-Normalized'!B98</f>
        <v>0.78057650468501372</v>
      </c>
      <c r="I98">
        <f>'Data-Normalized'!H98-'Data-Normalized'!B98</f>
        <v>0.6769250352675773</v>
      </c>
      <c r="J98">
        <f>'Data-Normalized'!I98-'Data-Normalized'!B98</f>
        <v>0.75039617055044072</v>
      </c>
      <c r="K98">
        <f>'Data-Normalized'!J98-'Data-Normalized'!B98</f>
        <v>0.65582670203359972</v>
      </c>
      <c r="L98">
        <f>'Data-Normalized'!K98-'Data-Normalized'!B98</f>
        <v>0.46298426615577198</v>
      </c>
      <c r="M98">
        <f>'Data-Normalized'!L98-'Data-Normalized'!B98</f>
        <v>1.0404164483001146E-3</v>
      </c>
      <c r="N98">
        <f>'Data-Normalized'!M98-'Data-Normalized'!B98</f>
        <v>0.72799089876421552</v>
      </c>
      <c r="O98">
        <f>'Data-Normalized'!N98-'Data-Normalized'!B98</f>
        <v>0.35024926026545106</v>
      </c>
      <c r="P98">
        <f>'Data-Normalized'!O98-'Data-Normalized'!B98</f>
        <v>-5.9999999999999103E-2</v>
      </c>
      <c r="Q98">
        <f>'Data-Normalized'!P98-'Data-Normalized'!B98</f>
        <v>-5.9999999999999103E-2</v>
      </c>
      <c r="R98">
        <f>'Data-Normalized'!Q98-'Data-Normalized'!B98</f>
        <v>-5.9999999999999103E-2</v>
      </c>
      <c r="S98">
        <f>'Data-Normalized'!R98-'Data-Normalized'!B98</f>
        <v>-5.9999999999999103E-2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0.14739246296067365</v>
      </c>
      <c r="E99">
        <f>'Data-Normalized'!D99-'Data-Normalized'!B99</f>
        <v>1.844754161827409E-2</v>
      </c>
      <c r="F99">
        <f>'Data-Normalized'!E99-'Data-Normalized'!B99</f>
        <v>0.79736832738927677</v>
      </c>
      <c r="G99">
        <f>'Data-Normalized'!F99-'Data-Normalized'!B99</f>
        <v>0.62325060676969779</v>
      </c>
      <c r="H99">
        <f>'Data-Normalized'!G99-'Data-Normalized'!B99</f>
        <v>0.80908806627738483</v>
      </c>
      <c r="I99">
        <f>'Data-Normalized'!H99-'Data-Normalized'!B99</f>
        <v>0.66899676229553062</v>
      </c>
      <c r="J99">
        <f>'Data-Normalized'!I99-'Data-Normalized'!B99</f>
        <v>0.80450306748466216</v>
      </c>
      <c r="K99">
        <f>'Data-Normalized'!J99-'Data-Normalized'!B99</f>
        <v>0.6717141832526462</v>
      </c>
      <c r="L99">
        <f>'Data-Normalized'!K99-'Data-Normalized'!B99</f>
        <v>0.46942054699437613</v>
      </c>
      <c r="M99">
        <f>'Data-Normalized'!L99-'Data-Normalized'!B99</f>
        <v>-1.0387385577173974E-3</v>
      </c>
      <c r="N99">
        <f>'Data-Normalized'!M99-'Data-Normalized'!B99</f>
        <v>0.73799089876421553</v>
      </c>
      <c r="O99">
        <f>'Data-Normalized'!N99-'Data-Normalized'!B99</f>
        <v>0.36024926026545118</v>
      </c>
      <c r="P99">
        <f>'Data-Normalized'!O99-'Data-Normalized'!B99</f>
        <v>-4.9999999999998997E-2</v>
      </c>
      <c r="Q99">
        <f>'Data-Normalized'!P99-'Data-Normalized'!B99</f>
        <v>-4.9999999999998997E-2</v>
      </c>
      <c r="R99">
        <f>'Data-Normalized'!Q99-'Data-Normalized'!B99</f>
        <v>-4.9999999999998997E-2</v>
      </c>
      <c r="S99">
        <f>'Data-Normalized'!R99-'Data-Normalized'!B99</f>
        <v>-4.9999999999998997E-2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0.16952414353062289</v>
      </c>
      <c r="E100">
        <f>'Data-Normalized'!D100-'Data-Normalized'!B100</f>
        <v>2.1438074121002085E-2</v>
      </c>
      <c r="F100">
        <f>'Data-Normalized'!E100-'Data-Normalized'!B100</f>
        <v>0.80189751107849228</v>
      </c>
      <c r="G100">
        <f>'Data-Normalized'!F100-'Data-Normalized'!B100</f>
        <v>0.61304212318179774</v>
      </c>
      <c r="H100">
        <f>'Data-Normalized'!G100-'Data-Normalized'!B100</f>
        <v>0.82383965430649309</v>
      </c>
      <c r="I100">
        <f>'Data-Normalized'!H100-'Data-Normalized'!B100</f>
        <v>0.62200873506453669</v>
      </c>
      <c r="J100">
        <f>'Data-Normalized'!I100-'Data-Normalized'!B100</f>
        <v>0.81297942007399848</v>
      </c>
      <c r="K100">
        <f>'Data-Normalized'!J100-'Data-Normalized'!B100</f>
        <v>0.62295313881520897</v>
      </c>
      <c r="L100">
        <f>'Data-Normalized'!K100-'Data-Normalized'!B100</f>
        <v>0.47851063451854975</v>
      </c>
      <c r="M100">
        <f>'Data-Normalized'!L100-'Data-Normalized'!B100</f>
        <v>-3.3526601470595524E-3</v>
      </c>
      <c r="N100">
        <f>'Data-Normalized'!M100-'Data-Normalized'!B100</f>
        <v>0.74799089876421554</v>
      </c>
      <c r="O100">
        <f>'Data-Normalized'!N100-'Data-Normalized'!B100</f>
        <v>0.33070205355531607</v>
      </c>
      <c r="P100">
        <f>'Data-Normalized'!O100-'Data-Normalized'!B100</f>
        <v>-3.9999999999999002E-2</v>
      </c>
      <c r="Q100">
        <f>'Data-Normalized'!P100-'Data-Normalized'!B100</f>
        <v>-3.9999999999999002E-2</v>
      </c>
      <c r="R100">
        <f>'Data-Normalized'!Q100-'Data-Normalized'!B100</f>
        <v>-3.9999999999999002E-2</v>
      </c>
      <c r="S100">
        <f>'Data-Normalized'!R100-'Data-Normalized'!B100</f>
        <v>-3.9999999999999002E-2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0.17561295254965276</v>
      </c>
      <c r="E101">
        <f>'Data-Normalized'!D101-'Data-Normalized'!B101</f>
        <v>1.182139277361581E-2</v>
      </c>
      <c r="F101">
        <f>'Data-Normalized'!E101-'Data-Normalized'!B101</f>
        <v>0.80265628998012861</v>
      </c>
      <c r="G101">
        <f>'Data-Normalized'!F101-'Data-Normalized'!B101</f>
        <v>0.59191931011192944</v>
      </c>
      <c r="H101">
        <f>'Data-Normalized'!G101-'Data-Normalized'!B101</f>
        <v>0.8378035373119489</v>
      </c>
      <c r="I101">
        <f>'Data-Normalized'!H101-'Data-Normalized'!B101</f>
        <v>0.5999750927137637</v>
      </c>
      <c r="J101">
        <f>'Data-Normalized'!I101-'Data-Normalized'!B101</f>
        <v>0.80630444491455644</v>
      </c>
      <c r="K101">
        <f>'Data-Normalized'!J101-'Data-Normalized'!B101</f>
        <v>0.61743589743589822</v>
      </c>
      <c r="L101">
        <f>'Data-Normalized'!K101-'Data-Normalized'!B101</f>
        <v>0.48920425539756518</v>
      </c>
      <c r="M101">
        <f>'Data-Normalized'!L101-'Data-Normalized'!B101</f>
        <v>-2.0641575642818891E-3</v>
      </c>
      <c r="N101">
        <f>'Data-Normalized'!M101-'Data-Normalized'!B101</f>
        <v>0.75799089876421555</v>
      </c>
      <c r="O101">
        <f>'Data-Normalized'!N101-'Data-Normalized'!B101</f>
        <v>0.29332482957984229</v>
      </c>
      <c r="P101">
        <f>'Data-Normalized'!O101-'Data-Normalized'!B101</f>
        <v>-2.9999999999999E-2</v>
      </c>
      <c r="Q101">
        <f>'Data-Normalized'!P101-'Data-Normalized'!B101</f>
        <v>-2.9999999999999E-2</v>
      </c>
      <c r="R101">
        <f>'Data-Normalized'!Q101-'Data-Normalized'!B101</f>
        <v>-2.9999999999999E-2</v>
      </c>
      <c r="S101">
        <f>'Data-Normalized'!R101-'Data-Normalized'!B101</f>
        <v>-2.9999999999999E-2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0.1868971630952749</v>
      </c>
      <c r="E102">
        <f>'Data-Normalized'!D102-'Data-Normalized'!B102</f>
        <v>1.3766233766234929E-2</v>
      </c>
      <c r="F102">
        <f>'Data-Normalized'!E102-'Data-Normalized'!B102</f>
        <v>0.80032226658458738</v>
      </c>
      <c r="G102">
        <f>'Data-Normalized'!F102-'Data-Normalized'!B102</f>
        <v>0.57500209877791575</v>
      </c>
      <c r="H102">
        <f>'Data-Normalized'!G102-'Data-Normalized'!B102</f>
        <v>0.84096014557008603</v>
      </c>
      <c r="I102">
        <f>'Data-Normalized'!H102-'Data-Normalized'!B102</f>
        <v>0.67962532545881937</v>
      </c>
      <c r="J102">
        <f>'Data-Normalized'!I102-'Data-Normalized'!B102</f>
        <v>0.83305132410822413</v>
      </c>
      <c r="K102">
        <f>'Data-Normalized'!J102-'Data-Normalized'!B102</f>
        <v>0.75800788954635201</v>
      </c>
      <c r="L102">
        <f>'Data-Normalized'!K102-'Data-Normalized'!B102</f>
        <v>0.4991236579264644</v>
      </c>
      <c r="M102">
        <f>'Data-Normalized'!L102-'Data-Normalized'!B102</f>
        <v>-1.0688370146795072E-3</v>
      </c>
      <c r="N102">
        <f>'Data-Normalized'!M102-'Data-Normalized'!B102</f>
        <v>0.76799089876421556</v>
      </c>
      <c r="O102">
        <f>'Data-Normalized'!N102-'Data-Normalized'!B102</f>
        <v>0.22819380398957112</v>
      </c>
      <c r="P102">
        <f>'Data-Normalized'!O102-'Data-Normalized'!B102</f>
        <v>-1.9999999999999001E-2</v>
      </c>
      <c r="Q102">
        <f>'Data-Normalized'!P102-'Data-Normalized'!B102</f>
        <v>-1.9999999999999001E-2</v>
      </c>
      <c r="R102">
        <f>'Data-Normalized'!Q102-'Data-Normalized'!B102</f>
        <v>-1.9999999999999001E-2</v>
      </c>
      <c r="S102">
        <f>'Data-Normalized'!R102-'Data-Normalized'!B102</f>
        <v>-1.9999999999999001E-2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0.1747013369169422</v>
      </c>
      <c r="E103">
        <f>'Data-Normalized'!D103-'Data-Normalized'!B103</f>
        <v>2.376623376623492E-2</v>
      </c>
      <c r="F103">
        <f>'Data-Normalized'!E103-'Data-Normalized'!B103</f>
        <v>0.79451271682737057</v>
      </c>
      <c r="G103">
        <f>'Data-Normalized'!F103-'Data-Normalized'!B103</f>
        <v>0.49203764735258904</v>
      </c>
      <c r="H103">
        <f>'Data-Normalized'!G103-'Data-Normalized'!B103</f>
        <v>0.8443348475836886</v>
      </c>
      <c r="I103">
        <f>'Data-Normalized'!H103-'Data-Normalized'!B103</f>
        <v>0.63310868653048036</v>
      </c>
      <c r="J103">
        <f>'Data-Normalized'!I103-'Data-Normalized'!B103</f>
        <v>0.79724744376278112</v>
      </c>
      <c r="K103">
        <f>'Data-Normalized'!J103-'Data-Normalized'!B103</f>
        <v>0.7566666666666686</v>
      </c>
      <c r="L103">
        <f>'Data-Normalized'!K103-'Data-Normalized'!B103</f>
        <v>0.51145841855210827</v>
      </c>
      <c r="M103">
        <f>'Data-Normalized'!L103-'Data-Normalized'!B103</f>
        <v>-7.7836860701148772E-4</v>
      </c>
      <c r="N103">
        <f>'Data-Normalized'!M103-'Data-Normalized'!B103</f>
        <v>0.77799089876421557</v>
      </c>
      <c r="O103">
        <f>'Data-Normalized'!N103-'Data-Normalized'!B103</f>
        <v>0.20843827989062061</v>
      </c>
      <c r="P103">
        <f>'Data-Normalized'!O103-'Data-Normalized'!B103</f>
        <v>-9.9999999999990097E-3</v>
      </c>
      <c r="Q103">
        <f>'Data-Normalized'!P103-'Data-Normalized'!B103</f>
        <v>-9.9999999999990097E-3</v>
      </c>
      <c r="R103">
        <f>'Data-Normalized'!Q103-'Data-Normalized'!B103</f>
        <v>-9.9999999999990097E-3</v>
      </c>
      <c r="S103">
        <f>'Data-Normalized'!R103-'Data-Normalized'!B103</f>
        <v>-9.9999999999990097E-3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1.06344052772624E-2</v>
      </c>
      <c r="D2">
        <f>MAX(Data!E3:E102)</f>
        <v>1.6788766788766701E-2</v>
      </c>
      <c r="E2">
        <f>MAX(Data!F3:F102)</f>
        <v>16.2969378504716</v>
      </c>
      <c r="F2">
        <f>MAX(Data!G3:G102)</f>
        <v>3.6674380318598399</v>
      </c>
      <c r="G2">
        <f>MAX(Data!H3:H102)</f>
        <v>0.94787416137092395</v>
      </c>
      <c r="H2">
        <f>MAX(Data!I3:I102)</f>
        <v>0.971667163733969</v>
      </c>
      <c r="I2">
        <f>MAX(Data!J3:J102)</f>
        <v>0.94147092799383902</v>
      </c>
      <c r="J2">
        <f>MAX(Data!K3:K102)</f>
        <v>0.96894409937888104</v>
      </c>
      <c r="K2">
        <f>MAX(Data!L3:L102)</f>
        <v>150426556</v>
      </c>
      <c r="L2">
        <f>MAX(Data!M3:M102)</f>
        <v>7241235</v>
      </c>
      <c r="M2">
        <f>MAX(Data!N3:N102)</f>
        <v>0.29730177875067998</v>
      </c>
      <c r="N2">
        <f>MAX(Data!O3:O102)</f>
        <v>0.29730177875067998</v>
      </c>
      <c r="O2">
        <f>MAX(Data!P3:P102)</f>
        <v>0</v>
      </c>
      <c r="P2">
        <f>MAX(Data!Q3:Q102)</f>
        <v>0</v>
      </c>
      <c r="Q2">
        <f>MAX(Data!R3:R102)</f>
        <v>0</v>
      </c>
      <c r="R2">
        <f>MAX(Data!S3:S102)</f>
        <v>0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LCDM+D</v>
      </c>
      <c r="D3" s="2" t="str">
        <f>Data!E2</f>
        <v>LCDM-D</v>
      </c>
      <c r="E3" s="2" t="str">
        <f>Data!F2</f>
        <v>Li et al.+D</v>
      </c>
      <c r="F3" s="2" t="str">
        <f>Data!G2</f>
        <v>Li et al.-D</v>
      </c>
      <c r="G3" s="2" t="str">
        <f>Data!H2</f>
        <v>Cheng+D</v>
      </c>
      <c r="H3" s="2" t="str">
        <f>Data!I2</f>
        <v>Cheng-D</v>
      </c>
      <c r="I3" s="2" t="str">
        <f>Data!J2</f>
        <v>Salleh et al.+D</v>
      </c>
      <c r="J3" s="2" t="str">
        <f>Data!K2</f>
        <v>Salleh et al.-D</v>
      </c>
      <c r="K3" s="2" t="str">
        <f>Data!L2</f>
        <v>Zhao et al.+D</v>
      </c>
      <c r="L3" s="2" t="str">
        <f>Data!M2</f>
        <v>Zhao et al.-D</v>
      </c>
      <c r="M3" s="2" t="str">
        <f>Data!N2</f>
        <v>Osuna Enciso et al.+D</v>
      </c>
      <c r="N3" s="2" t="str">
        <f>Data!O2</f>
        <v>Osuna Enciso et al.-D</v>
      </c>
      <c r="O3" s="2">
        <f>Data!P2</f>
        <v>0</v>
      </c>
      <c r="P3" s="2">
        <f>Data!Q2</f>
        <v>0</v>
      </c>
      <c r="Q3" s="2">
        <f>Data!R2</f>
        <v>0</v>
      </c>
      <c r="R3" s="2">
        <f>Data!S2</f>
        <v>0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0.68742916124602849</v>
      </c>
      <c r="D4">
        <f>IF(M_2=0,0,Data!E3/M_2)</f>
        <v>0.48002808002808212</v>
      </c>
      <c r="E4">
        <f>IF(M_3=0,0,Data!F3/M_3)</f>
        <v>0.99589904465930912</v>
      </c>
      <c r="F4">
        <f>IF(M_4=0,0,Data!G3/M_4)</f>
        <v>0.99742846247805383</v>
      </c>
      <c r="G4">
        <f>IF(M_5=0,0,Data!H3/M_5)</f>
        <v>0.93650931211785016</v>
      </c>
      <c r="H4">
        <f>IF(M_6=0,0,Data!I3/M_6)</f>
        <v>0.91930621282794522</v>
      </c>
      <c r="I4">
        <f>IF(M_7=0,0,Data!J3/M_7)</f>
        <v>0.94546110408228556</v>
      </c>
      <c r="J4">
        <f>IF(M_8=0,0,Data!K3/M_8)</f>
        <v>0.93574922187638954</v>
      </c>
      <c r="K4">
        <f>IF(M_9=0,0,Data!L3/M_9)</f>
        <v>1</v>
      </c>
      <c r="L4">
        <f>IF(M_10=0,0,Data!M3/M_10)</f>
        <v>1</v>
      </c>
      <c r="M4">
        <f>IF(M_11=0,0,Data!N3/M_11)</f>
        <v>1</v>
      </c>
      <c r="N4">
        <f>IF(M_12=0,0,Data!O3/M_12)</f>
        <v>1</v>
      </c>
      <c r="O4">
        <f>IF(M_13=0,0,Data!P3/M_13)</f>
        <v>0</v>
      </c>
      <c r="P4">
        <f>IF(M_14=0,0,Data!Q3/M_14)</f>
        <v>0</v>
      </c>
      <c r="Q4">
        <f>IF(M_15=0,0,Data!R3/M_15)</f>
        <v>0</v>
      </c>
      <c r="R4">
        <f>IF(M_16=0,0,Data!S3/M_16)</f>
        <v>0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0.69481759028881884</v>
      </c>
      <c r="D5">
        <f>IF(M_2=0,0,Data!E4/M_2)</f>
        <v>0.87023734885803739</v>
      </c>
      <c r="E5">
        <f>IF(M_3=0,0,Data!F4/M_3)</f>
        <v>0.99756114847853761</v>
      </c>
      <c r="F5">
        <f>IF(M_4=0,0,Data!G4/M_4)</f>
        <v>0.99595024409866906</v>
      </c>
      <c r="G5">
        <f>IF(M_5=0,0,Data!H4/M_5)</f>
        <v>0.99842433163587163</v>
      </c>
      <c r="H5">
        <f>IF(M_6=0,0,Data!I4/M_6)</f>
        <v>0.978528522197744</v>
      </c>
      <c r="I5">
        <f>IF(M_7=0,0,Data!J4/M_7)</f>
        <v>0.99928151963518252</v>
      </c>
      <c r="J5">
        <f>IF(M_8=0,0,Data!K4/M_8)</f>
        <v>0.95399698340874839</v>
      </c>
      <c r="K5">
        <f>IF(M_9=0,0,Data!L4/M_9)</f>
        <v>0.95524435193477408</v>
      </c>
      <c r="L5">
        <f>IF(M_10=0,0,Data!M4/M_10)</f>
        <v>0.89291136111450597</v>
      </c>
      <c r="M5">
        <f>IF(M_11=0,0,Data!N4/M_11)</f>
        <v>1</v>
      </c>
      <c r="N5">
        <f>IF(M_12=0,0,Data!O4/M_12)</f>
        <v>1</v>
      </c>
      <c r="O5">
        <f>IF(M_13=0,0,Data!P4/M_13)</f>
        <v>0</v>
      </c>
      <c r="P5">
        <f>IF(M_14=0,0,Data!Q4/M_14)</f>
        <v>0</v>
      </c>
      <c r="Q5">
        <f>IF(M_15=0,0,Data!R4/M_15)</f>
        <v>0</v>
      </c>
      <c r="R5">
        <f>IF(M_16=0,0,Data!S4/M_16)</f>
        <v>0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0.77848434166435287</v>
      </c>
      <c r="D6">
        <f>IF(M_2=0,0,Data!E5/M_2)</f>
        <v>0.867683284457477</v>
      </c>
      <c r="E6">
        <f>IF(M_3=0,0,Data!F5/M_3)</f>
        <v>0.99692895356535016</v>
      </c>
      <c r="F6">
        <f>IF(M_4=0,0,Data!G5/M_4)</f>
        <v>0.99743370798761199</v>
      </c>
      <c r="G6">
        <f>IF(M_5=0,0,Data!H5/M_5)</f>
        <v>0.91415235619104085</v>
      </c>
      <c r="H6">
        <f>IF(M_6=0,0,Data!I5/M_6)</f>
        <v>0.88361880113788538</v>
      </c>
      <c r="I6">
        <f>IF(M_7=0,0,Data!J5/M_7)</f>
        <v>0.93470756646216668</v>
      </c>
      <c r="J6">
        <f>IF(M_8=0,0,Data!K5/M_8)</f>
        <v>0.9173789173789173</v>
      </c>
      <c r="K6">
        <f>IF(M_9=0,0,Data!L5/M_9)</f>
        <v>0.95419893147058421</v>
      </c>
      <c r="L6">
        <f>IF(M_10=0,0,Data!M5/M_10)</f>
        <v>0.87251622133517281</v>
      </c>
      <c r="M6">
        <f>IF(M_11=0,0,Data!N5/M_11)</f>
        <v>1</v>
      </c>
      <c r="N6">
        <f>IF(M_12=0,0,Data!O5/M_12)</f>
        <v>1</v>
      </c>
      <c r="O6">
        <f>IF(M_13=0,0,Data!P5/M_13)</f>
        <v>0</v>
      </c>
      <c r="P6">
        <f>IF(M_14=0,0,Data!Q5/M_14)</f>
        <v>0</v>
      </c>
      <c r="Q6">
        <f>IF(M_15=0,0,Data!R5/M_15)</f>
        <v>0</v>
      </c>
      <c r="R6">
        <f>IF(M_16=0,0,Data!S5/M_16)</f>
        <v>0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0.7906085445637604</v>
      </c>
      <c r="D7">
        <f>IF(M_2=0,0,Data!E6/M_2)</f>
        <v>0.72161255411255631</v>
      </c>
      <c r="E7">
        <f>IF(M_3=0,0,Data!F6/M_3)</f>
        <v>0.99660849090352888</v>
      </c>
      <c r="F7">
        <f>IF(M_4=0,0,Data!G6/M_4)</f>
        <v>0.99489287246618552</v>
      </c>
      <c r="G7">
        <f>IF(M_5=0,0,Data!H6/M_5)</f>
        <v>0.97058475271734079</v>
      </c>
      <c r="H7">
        <f>IF(M_6=0,0,Data!I6/M_6)</f>
        <v>0.97694326659594943</v>
      </c>
      <c r="I7">
        <f>IF(M_7=0,0,Data!J6/M_7)</f>
        <v>0.9743607744900149</v>
      </c>
      <c r="J7">
        <f>IF(M_8=0,0,Data!K6/M_8)</f>
        <v>0.95186684660368903</v>
      </c>
      <c r="K7">
        <f>IF(M_9=0,0,Data!L6/M_9)</f>
        <v>0.96345342108344223</v>
      </c>
      <c r="L7">
        <f>IF(M_10=0,0,Data!M6/M_10)</f>
        <v>0.86088740387516771</v>
      </c>
      <c r="M7">
        <f>IF(M_11=0,0,Data!N6/M_11)</f>
        <v>1</v>
      </c>
      <c r="N7">
        <f>IF(M_12=0,0,Data!O6/M_12)</f>
        <v>1</v>
      </c>
      <c r="O7">
        <f>IF(M_13=0,0,Data!P6/M_13)</f>
        <v>0</v>
      </c>
      <c r="P7">
        <f>IF(M_14=0,0,Data!Q6/M_14)</f>
        <v>0</v>
      </c>
      <c r="Q7">
        <f>IF(M_15=0,0,Data!R6/M_15)</f>
        <v>0</v>
      </c>
      <c r="R7">
        <f>IF(M_16=0,0,Data!S6/M_16)</f>
        <v>0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0.78878828890057839</v>
      </c>
      <c r="D8">
        <f>IF(M_2=0,0,Data!E7/M_2)</f>
        <v>1</v>
      </c>
      <c r="E8">
        <f>IF(M_3=0,0,Data!F7/M_3)</f>
        <v>0.99642410683114224</v>
      </c>
      <c r="F8">
        <f>IF(M_4=0,0,Data!G7/M_4)</f>
        <v>1</v>
      </c>
      <c r="G8">
        <f>IF(M_5=0,0,Data!H7/M_5)</f>
        <v>0.96566240200768449</v>
      </c>
      <c r="H8">
        <f>IF(M_6=0,0,Data!I7/M_6)</f>
        <v>0.96883130761686642</v>
      </c>
      <c r="I8">
        <f>IF(M_7=0,0,Data!J7/M_7)</f>
        <v>0.97033649377207665</v>
      </c>
      <c r="J8">
        <f>IF(M_8=0,0,Data!K7/M_8)</f>
        <v>0.98889931207004422</v>
      </c>
      <c r="K8">
        <f>IF(M_9=0,0,Data!L7/M_9)</f>
        <v>0.95015200640503927</v>
      </c>
      <c r="L8">
        <f>IF(M_10=0,0,Data!M7/M_10)</f>
        <v>0.87545660374231749</v>
      </c>
      <c r="M8">
        <f>IF(M_11=0,0,Data!N7/M_11)</f>
        <v>1</v>
      </c>
      <c r="N8">
        <f>IF(M_12=0,0,Data!O7/M_12)</f>
        <v>1</v>
      </c>
      <c r="O8">
        <f>IF(M_13=0,0,Data!P7/M_13)</f>
        <v>0</v>
      </c>
      <c r="P8">
        <f>IF(M_14=0,0,Data!Q7/M_14)</f>
        <v>0</v>
      </c>
      <c r="Q8">
        <f>IF(M_15=0,0,Data!R7/M_15)</f>
        <v>0</v>
      </c>
      <c r="R8">
        <f>IF(M_16=0,0,Data!S7/M_16)</f>
        <v>0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0.78456269539676293</v>
      </c>
      <c r="D9">
        <f>IF(M_2=0,0,Data!E8/M_2)</f>
        <v>0.72675565175565271</v>
      </c>
      <c r="E9">
        <f>IF(M_3=0,0,Data!F8/M_3)</f>
        <v>0.99731471022491303</v>
      </c>
      <c r="F9">
        <f>IF(M_4=0,0,Data!G8/M_4)</f>
        <v>0.99860942719540546</v>
      </c>
      <c r="G9">
        <f>IF(M_5=0,0,Data!H8/M_5)</f>
        <v>0.96480924965609338</v>
      </c>
      <c r="H9">
        <f>IF(M_6=0,0,Data!I8/M_6)</f>
        <v>0.9445798517905053</v>
      </c>
      <c r="I9">
        <f>IF(M_7=0,0,Data!J8/M_7)</f>
        <v>0.97899565849764247</v>
      </c>
      <c r="J9">
        <f>IF(M_8=0,0,Data!K8/M_8)</f>
        <v>0.97011075709300587</v>
      </c>
      <c r="K9">
        <f>IF(M_9=0,0,Data!L8/M_9)</f>
        <v>0.94816570154009239</v>
      </c>
      <c r="L9">
        <f>IF(M_10=0,0,Data!M8/M_10)</f>
        <v>0.87474595148479506</v>
      </c>
      <c r="M9">
        <f>IF(M_11=0,0,Data!N8/M_11)</f>
        <v>1</v>
      </c>
      <c r="N9">
        <f>IF(M_12=0,0,Data!O8/M_12)</f>
        <v>1</v>
      </c>
      <c r="O9">
        <f>IF(M_13=0,0,Data!P8/M_13)</f>
        <v>0</v>
      </c>
      <c r="P9">
        <f>IF(M_14=0,0,Data!Q8/M_14)</f>
        <v>0</v>
      </c>
      <c r="Q9">
        <f>IF(M_15=0,0,Data!R8/M_15)</f>
        <v>0</v>
      </c>
      <c r="R9">
        <f>IF(M_16=0,0,Data!S8/M_16)</f>
        <v>0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0.79028349890962113</v>
      </c>
      <c r="D10">
        <f>IF(M_2=0,0,Data!E9/M_2)</f>
        <v>0.93123718386876186</v>
      </c>
      <c r="E10">
        <f>IF(M_3=0,0,Data!F9/M_3)</f>
        <v>0.99631393103165933</v>
      </c>
      <c r="F10">
        <f>IF(M_4=0,0,Data!G9/M_4)</f>
        <v>0.99638201722335284</v>
      </c>
      <c r="G10">
        <f>IF(M_5=0,0,Data!H9/M_5)</f>
        <v>0.97948716813116266</v>
      </c>
      <c r="H10">
        <f>IF(M_6=0,0,Data!I9/M_6)</f>
        <v>0.96226247746472537</v>
      </c>
      <c r="I10">
        <f>IF(M_7=0,0,Data!J9/M_7)</f>
        <v>0.98921274665149772</v>
      </c>
      <c r="J10">
        <f>IF(M_8=0,0,Data!K9/M_8)</f>
        <v>0.99429330831769902</v>
      </c>
      <c r="K10">
        <f>IF(M_9=0,0,Data!L9/M_9)</f>
        <v>0.95037400842973496</v>
      </c>
      <c r="L10">
        <f>IF(M_10=0,0,Data!M9/M_10)</f>
        <v>0.8683927534460627</v>
      </c>
      <c r="M10">
        <f>IF(M_11=0,0,Data!N9/M_11)</f>
        <v>1</v>
      </c>
      <c r="N10">
        <f>IF(M_12=0,0,Data!O9/M_12)</f>
        <v>1</v>
      </c>
      <c r="O10">
        <f>IF(M_13=0,0,Data!P9/M_13)</f>
        <v>0</v>
      </c>
      <c r="P10">
        <f>IF(M_14=0,0,Data!Q9/M_14)</f>
        <v>0</v>
      </c>
      <c r="Q10">
        <f>IF(M_15=0,0,Data!R9/M_15)</f>
        <v>0</v>
      </c>
      <c r="R10">
        <f>IF(M_16=0,0,Data!S9/M_16)</f>
        <v>0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0.78309998995313579</v>
      </c>
      <c r="D11">
        <f>IF(M_2=0,0,Data!E10/M_2)</f>
        <v>0.61451621971102388</v>
      </c>
      <c r="E11">
        <f>IF(M_3=0,0,Data!F10/M_3)</f>
        <v>0.99595146906069287</v>
      </c>
      <c r="F11">
        <f>IF(M_4=0,0,Data!G10/M_4)</f>
        <v>0.9982688487758824</v>
      </c>
      <c r="G11">
        <f>IF(M_5=0,0,Data!H10/M_5)</f>
        <v>0.96183072348818455</v>
      </c>
      <c r="H11">
        <f>IF(M_6=0,0,Data!I10/M_6)</f>
        <v>0.98434900086339383</v>
      </c>
      <c r="I11">
        <f>IF(M_7=0,0,Data!J10/M_7)</f>
        <v>0.98912348257407579</v>
      </c>
      <c r="J11">
        <f>IF(M_8=0,0,Data!K10/M_8)</f>
        <v>1</v>
      </c>
      <c r="K11">
        <f>IF(M_9=0,0,Data!L10/M_9)</f>
        <v>0.92731303374385565</v>
      </c>
      <c r="L11">
        <f>IF(M_10=0,0,Data!M10/M_10)</f>
        <v>0.87389347259134664</v>
      </c>
      <c r="M11">
        <f>IF(M_11=0,0,Data!N10/M_11)</f>
        <v>1</v>
      </c>
      <c r="N11">
        <f>IF(M_12=0,0,Data!O10/M_12)</f>
        <v>1</v>
      </c>
      <c r="O11">
        <f>IF(M_13=0,0,Data!P10/M_13)</f>
        <v>0</v>
      </c>
      <c r="P11">
        <f>IF(M_14=0,0,Data!Q10/M_14)</f>
        <v>0</v>
      </c>
      <c r="Q11">
        <f>IF(M_15=0,0,Data!R10/M_15)</f>
        <v>0</v>
      </c>
      <c r="R11">
        <f>IF(M_16=0,0,Data!S10/M_16)</f>
        <v>0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0.79203874544197417</v>
      </c>
      <c r="D12">
        <f>IF(M_2=0,0,Data!E11/M_2)</f>
        <v>0.73345193619166149</v>
      </c>
      <c r="E12">
        <f>IF(M_3=0,0,Data!F11/M_3)</f>
        <v>0.99893540832581007</v>
      </c>
      <c r="F12">
        <f>IF(M_4=0,0,Data!G11/M_4)</f>
        <v>0.98210755193487953</v>
      </c>
      <c r="G12">
        <f>IF(M_5=0,0,Data!H11/M_5)</f>
        <v>0.97806847185109413</v>
      </c>
      <c r="H12">
        <f>IF(M_6=0,0,Data!I11/M_6)</f>
        <v>0.94765235458485542</v>
      </c>
      <c r="I12">
        <f>IF(M_7=0,0,Data!J11/M_7)</f>
        <v>0.95878127086048481</v>
      </c>
      <c r="J12">
        <f>IF(M_8=0,0,Data!K11/M_8)</f>
        <v>0.95186684660368903</v>
      </c>
      <c r="K12">
        <f>IF(M_9=0,0,Data!L11/M_9)</f>
        <v>0.95241602154343019</v>
      </c>
      <c r="L12">
        <f>IF(M_10=0,0,Data!M11/M_10)</f>
        <v>0.8409738117876302</v>
      </c>
      <c r="M12">
        <f>IF(M_11=0,0,Data!N11/M_11)</f>
        <v>1</v>
      </c>
      <c r="N12">
        <f>IF(M_12=0,0,Data!O11/M_12)</f>
        <v>1</v>
      </c>
      <c r="O12">
        <f>IF(M_13=0,0,Data!P11/M_13)</f>
        <v>0</v>
      </c>
      <c r="P12">
        <f>IF(M_14=0,0,Data!Q11/M_14)</f>
        <v>0</v>
      </c>
      <c r="Q12">
        <f>IF(M_15=0,0,Data!R11/M_15)</f>
        <v>0</v>
      </c>
      <c r="R12">
        <f>IF(M_16=0,0,Data!S11/M_16)</f>
        <v>0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0.7916811952224212</v>
      </c>
      <c r="D13">
        <f>IF(M_2=0,0,Data!E12/M_2)</f>
        <v>0.73014269680936372</v>
      </c>
      <c r="E13">
        <f>IF(M_3=0,0,Data!F12/M_3)</f>
        <v>0.99560350204121151</v>
      </c>
      <c r="F13">
        <f>IF(M_4=0,0,Data!G12/M_4)</f>
        <v>0.99406887538560573</v>
      </c>
      <c r="G13">
        <f>IF(M_5=0,0,Data!H12/M_5)</f>
        <v>0.98752310256840414</v>
      </c>
      <c r="H13">
        <f>IF(M_6=0,0,Data!I12/M_6)</f>
        <v>1</v>
      </c>
      <c r="I13">
        <f>IF(M_7=0,0,Data!J12/M_7)</f>
        <v>0.99595086429492596</v>
      </c>
      <c r="J13">
        <f>IF(M_8=0,0,Data!K12/M_8)</f>
        <v>0.9793317793317794</v>
      </c>
      <c r="K13">
        <f>IF(M_9=0,0,Data!L12/M_9)</f>
        <v>0.93277177734495231</v>
      </c>
      <c r="L13">
        <f>IF(M_10=0,0,Data!M12/M_10)</f>
        <v>0.87840844828264797</v>
      </c>
      <c r="M13">
        <f>IF(M_11=0,0,Data!N12/M_11)</f>
        <v>1</v>
      </c>
      <c r="N13">
        <f>IF(M_12=0,0,Data!O12/M_12)</f>
        <v>1</v>
      </c>
      <c r="O13">
        <f>IF(M_13=0,0,Data!P12/M_13)</f>
        <v>0</v>
      </c>
      <c r="P13">
        <f>IF(M_14=0,0,Data!Q12/M_14)</f>
        <v>0</v>
      </c>
      <c r="Q13">
        <f>IF(M_15=0,0,Data!R12/M_15)</f>
        <v>0</v>
      </c>
      <c r="R13">
        <f>IF(M_16=0,0,Data!S12/M_16)</f>
        <v>0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0.80965621989634051</v>
      </c>
      <c r="D14">
        <f>IF(M_2=0,0,Data!E13/M_2)</f>
        <v>0.70695380568798072</v>
      </c>
      <c r="E14">
        <f>IF(M_3=0,0,Data!F13/M_3)</f>
        <v>0.99689390751493623</v>
      </c>
      <c r="F14">
        <f>IF(M_4=0,0,Data!G13/M_4)</f>
        <v>0.98973262279484397</v>
      </c>
      <c r="G14">
        <f>IF(M_5=0,0,Data!H13/M_5)</f>
        <v>0.98437278545671481</v>
      </c>
      <c r="H14">
        <f>IF(M_6=0,0,Data!I13/M_6)</f>
        <v>0.95529431097407547</v>
      </c>
      <c r="I14">
        <f>IF(M_7=0,0,Data!J13/M_7)</f>
        <v>0.99001665786373005</v>
      </c>
      <c r="J14">
        <f>IF(M_8=0,0,Data!K13/M_8)</f>
        <v>0.96710927960927973</v>
      </c>
      <c r="K14">
        <f>IF(M_9=0,0,Data!L13/M_9)</f>
        <v>0.93870362889914194</v>
      </c>
      <c r="L14">
        <f>IF(M_10=0,0,Data!M13/M_10)</f>
        <v>0.84696864554181706</v>
      </c>
      <c r="M14">
        <f>IF(M_11=0,0,Data!N13/M_11)</f>
        <v>1</v>
      </c>
      <c r="N14">
        <f>IF(M_12=0,0,Data!O13/M_12)</f>
        <v>1</v>
      </c>
      <c r="O14">
        <f>IF(M_13=0,0,Data!P13/M_13)</f>
        <v>0</v>
      </c>
      <c r="P14">
        <f>IF(M_14=0,0,Data!Q13/M_14)</f>
        <v>0</v>
      </c>
      <c r="Q14">
        <f>IF(M_15=0,0,Data!R13/M_15)</f>
        <v>0</v>
      </c>
      <c r="R14">
        <f>IF(M_16=0,0,Data!S13/M_16)</f>
        <v>0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0.78921084825095955</v>
      </c>
      <c r="D15">
        <f>IF(M_2=0,0,Data!E14/M_2)</f>
        <v>0.53719008264463031</v>
      </c>
      <c r="E15">
        <f>IF(M_3=0,0,Data!F14/M_3)</f>
        <v>0.99910335887742396</v>
      </c>
      <c r="F15">
        <f>IF(M_4=0,0,Data!G14/M_4)</f>
        <v>0.99819775285966372</v>
      </c>
      <c r="G15">
        <f>IF(M_5=0,0,Data!H14/M_5)</f>
        <v>1</v>
      </c>
      <c r="H15">
        <f>IF(M_6=0,0,Data!I14/M_6)</f>
        <v>0.96151279971533354</v>
      </c>
      <c r="I15">
        <f>IF(M_7=0,0,Data!J14/M_7)</f>
        <v>0.97863094461123423</v>
      </c>
      <c r="J15">
        <f>IF(M_8=0,0,Data!K14/M_8)</f>
        <v>0.97996315062183437</v>
      </c>
      <c r="K15">
        <f>IF(M_9=0,0,Data!L14/M_9)</f>
        <v>0.89743982438845438</v>
      </c>
      <c r="L15">
        <f>IF(M_10=0,0,Data!M14/M_10)</f>
        <v>0.80768971038779991</v>
      </c>
      <c r="M15">
        <f>IF(M_11=0,0,Data!N14/M_11)</f>
        <v>1</v>
      </c>
      <c r="N15">
        <f>IF(M_12=0,0,Data!O14/M_12)</f>
        <v>1</v>
      </c>
      <c r="O15">
        <f>IF(M_13=0,0,Data!P14/M_13)</f>
        <v>0</v>
      </c>
      <c r="P15">
        <f>IF(M_14=0,0,Data!Q14/M_14)</f>
        <v>0</v>
      </c>
      <c r="Q15">
        <f>IF(M_15=0,0,Data!R14/M_15)</f>
        <v>0</v>
      </c>
      <c r="R15">
        <f>IF(M_16=0,0,Data!S14/M_16)</f>
        <v>0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0.80344784790227497</v>
      </c>
      <c r="D16">
        <f>IF(M_2=0,0,Data!E15/M_2)</f>
        <v>0.61371226176421212</v>
      </c>
      <c r="E16">
        <f>IF(M_3=0,0,Data!F15/M_3)</f>
        <v>0.99307393997705928</v>
      </c>
      <c r="F16">
        <f>IF(M_4=0,0,Data!G15/M_4)</f>
        <v>0.98808059928670922</v>
      </c>
      <c r="G16">
        <f>IF(M_5=0,0,Data!H15/M_5)</f>
        <v>0.94258082217378558</v>
      </c>
      <c r="H16">
        <f>IF(M_6=0,0,Data!I15/M_6)</f>
        <v>0.91343728415445835</v>
      </c>
      <c r="I16">
        <f>IF(M_7=0,0,Data!J15/M_7)</f>
        <v>0.9708860996979416</v>
      </c>
      <c r="J16">
        <f>IF(M_8=0,0,Data!K15/M_8)</f>
        <v>0.91756195387480355</v>
      </c>
      <c r="K16">
        <f>IF(M_9=0,0,Data!L15/M_9)</f>
        <v>0.90443137580042721</v>
      </c>
      <c r="L16">
        <f>IF(M_10=0,0,Data!M15/M_10)</f>
        <v>0.80569322774361007</v>
      </c>
      <c r="M16">
        <f>IF(M_11=0,0,Data!N15/M_11)</f>
        <v>1</v>
      </c>
      <c r="N16">
        <f>IF(M_12=0,0,Data!O15/M_12)</f>
        <v>1</v>
      </c>
      <c r="O16">
        <f>IF(M_13=0,0,Data!P15/M_13)</f>
        <v>0</v>
      </c>
      <c r="P16">
        <f>IF(M_14=0,0,Data!Q15/M_14)</f>
        <v>0</v>
      </c>
      <c r="Q16">
        <f>IF(M_15=0,0,Data!R15/M_15)</f>
        <v>0</v>
      </c>
      <c r="R16">
        <f>IF(M_16=0,0,Data!S15/M_16)</f>
        <v>0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0.80292777485565092</v>
      </c>
      <c r="D17">
        <f>IF(M_2=0,0,Data!E16/M_2)</f>
        <v>0.82755411255411349</v>
      </c>
      <c r="E17">
        <f>IF(M_3=0,0,Data!F16/M_3)</f>
        <v>0.99627859498140969</v>
      </c>
      <c r="F17">
        <f>IF(M_4=0,0,Data!G16/M_4)</f>
        <v>0.99152778708393263</v>
      </c>
      <c r="G17">
        <f>IF(M_5=0,0,Data!H16/M_5)</f>
        <v>0.92683958963644431</v>
      </c>
      <c r="H17">
        <f>IF(M_6=0,0,Data!I16/M_6)</f>
        <v>0.96446979238889541</v>
      </c>
      <c r="I17">
        <f>IF(M_7=0,0,Data!J16/M_7)</f>
        <v>0.91795055027203076</v>
      </c>
      <c r="J17">
        <f>IF(M_8=0,0,Data!K16/M_8)</f>
        <v>0.93604651162790742</v>
      </c>
      <c r="K17">
        <f>IF(M_9=0,0,Data!L16/M_9)</f>
        <v>0.88436380209356125</v>
      </c>
      <c r="L17">
        <f>IF(M_10=0,0,Data!M16/M_10)</f>
        <v>0.78670516838633187</v>
      </c>
      <c r="M17">
        <f>IF(M_11=0,0,Data!N16/M_11)</f>
        <v>1</v>
      </c>
      <c r="N17">
        <f>IF(M_12=0,0,Data!O16/M_12)</f>
        <v>1</v>
      </c>
      <c r="O17">
        <f>IF(M_13=0,0,Data!P16/M_13)</f>
        <v>0</v>
      </c>
      <c r="P17">
        <f>IF(M_14=0,0,Data!Q16/M_14)</f>
        <v>0</v>
      </c>
      <c r="Q17">
        <f>IF(M_15=0,0,Data!R16/M_15)</f>
        <v>0</v>
      </c>
      <c r="R17">
        <f>IF(M_16=0,0,Data!S16/M_16)</f>
        <v>0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0.80562565378500983</v>
      </c>
      <c r="D18">
        <f>IF(M_2=0,0,Data!E17/M_2)</f>
        <v>0.86766714766715114</v>
      </c>
      <c r="E18">
        <f>IF(M_3=0,0,Data!F17/M_3)</f>
        <v>1</v>
      </c>
      <c r="F18">
        <f>IF(M_4=0,0,Data!G17/M_4)</f>
        <v>0.99102323889837762</v>
      </c>
      <c r="G18">
        <f>IF(M_5=0,0,Data!H17/M_5)</f>
        <v>0.96713952988669849</v>
      </c>
      <c r="H18">
        <f>IF(M_6=0,0,Data!I17/M_6)</f>
        <v>0.9358672400660919</v>
      </c>
      <c r="I18">
        <f>IF(M_7=0,0,Data!J17/M_7)</f>
        <v>0.96448378317904815</v>
      </c>
      <c r="J18">
        <f>IF(M_8=0,0,Data!K17/M_8)</f>
        <v>0.95573152337858192</v>
      </c>
      <c r="K18">
        <f>IF(M_9=0,0,Data!L17/M_9)</f>
        <v>0.87091713380714508</v>
      </c>
      <c r="L18">
        <f>IF(M_10=0,0,Data!M17/M_10)</f>
        <v>0.78069182950145932</v>
      </c>
      <c r="M18">
        <f>IF(M_11=0,0,Data!N17/M_11)</f>
        <v>1</v>
      </c>
      <c r="N18">
        <f>IF(M_12=0,0,Data!O17/M_12)</f>
        <v>0.96219545819576002</v>
      </c>
      <c r="O18">
        <f>IF(M_13=0,0,Data!P17/M_13)</f>
        <v>0</v>
      </c>
      <c r="P18">
        <f>IF(M_14=0,0,Data!Q17/M_14)</f>
        <v>0</v>
      </c>
      <c r="Q18">
        <f>IF(M_15=0,0,Data!R17/M_15)</f>
        <v>0</v>
      </c>
      <c r="R18">
        <f>IF(M_16=0,0,Data!S17/M_16)</f>
        <v>0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0.80283026115940992</v>
      </c>
      <c r="D19">
        <f>IF(M_2=0,0,Data!E18/M_2)</f>
        <v>0.68726223271677833</v>
      </c>
      <c r="E19">
        <f>IF(M_3=0,0,Data!F18/M_3)</f>
        <v>0.9972140785797875</v>
      </c>
      <c r="F19">
        <f>IF(M_4=0,0,Data!G18/M_4)</f>
        <v>0.99428720261957226</v>
      </c>
      <c r="G19">
        <f>IF(M_5=0,0,Data!H18/M_5)</f>
        <v>0.9363161299583489</v>
      </c>
      <c r="H19">
        <f>IF(M_6=0,0,Data!I18/M_6)</f>
        <v>0.95084067387062299</v>
      </c>
      <c r="I19">
        <f>IF(M_7=0,0,Data!J18/M_7)</f>
        <v>0.95084116896957027</v>
      </c>
      <c r="J19">
        <f>IF(M_8=0,0,Data!K18/M_8)</f>
        <v>0.97218337218337314</v>
      </c>
      <c r="K19">
        <f>IF(M_9=0,0,Data!L18/M_9)</f>
        <v>0.89691783543857773</v>
      </c>
      <c r="L19">
        <f>IF(M_10=0,0,Data!M18/M_10)</f>
        <v>0.78171154506102891</v>
      </c>
      <c r="M19">
        <f>IF(M_11=0,0,Data!N18/M_11)</f>
        <v>1</v>
      </c>
      <c r="N19">
        <f>IF(M_12=0,0,Data!O18/M_12)</f>
        <v>0.96219545819576002</v>
      </c>
      <c r="O19">
        <f>IF(M_13=0,0,Data!P18/M_13)</f>
        <v>0</v>
      </c>
      <c r="P19">
        <f>IF(M_14=0,0,Data!Q18/M_14)</f>
        <v>0</v>
      </c>
      <c r="Q19">
        <f>IF(M_15=0,0,Data!R18/M_15)</f>
        <v>0</v>
      </c>
      <c r="R19">
        <f>IF(M_16=0,0,Data!S18/M_16)</f>
        <v>0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0.82187793649198992</v>
      </c>
      <c r="D20">
        <f>IF(M_2=0,0,Data!E19/M_2)</f>
        <v>0.50540816326530857</v>
      </c>
      <c r="E20">
        <f>IF(M_3=0,0,Data!F19/M_3)</f>
        <v>0.99853636398204026</v>
      </c>
      <c r="F20">
        <f>IF(M_4=0,0,Data!G19/M_4)</f>
        <v>0.98384796839572775</v>
      </c>
      <c r="G20">
        <f>IF(M_5=0,0,Data!H19/M_5)</f>
        <v>0.96072385005615901</v>
      </c>
      <c r="H20">
        <f>IF(M_6=0,0,Data!I19/M_6)</f>
        <v>0.88776569261938465</v>
      </c>
      <c r="I20">
        <f>IF(M_7=0,0,Data!J19/M_7)</f>
        <v>0.93269948824385296</v>
      </c>
      <c r="J20">
        <f>IF(M_8=0,0,Data!K19/M_8)</f>
        <v>0.88461538461538536</v>
      </c>
      <c r="K20">
        <f>IF(M_9=0,0,Data!L19/M_9)</f>
        <v>0.87699352765877325</v>
      </c>
      <c r="L20">
        <f>IF(M_10=0,0,Data!M19/M_10)</f>
        <v>0.77320318978737745</v>
      </c>
      <c r="M20">
        <f>IF(M_11=0,0,Data!N19/M_11)</f>
        <v>1</v>
      </c>
      <c r="N20">
        <f>IF(M_12=0,0,Data!O19/M_12)</f>
        <v>0.96219545819576002</v>
      </c>
      <c r="O20">
        <f>IF(M_13=0,0,Data!P19/M_13)</f>
        <v>0</v>
      </c>
      <c r="P20">
        <f>IF(M_14=0,0,Data!Q19/M_14)</f>
        <v>0</v>
      </c>
      <c r="Q20">
        <f>IF(M_15=0,0,Data!R19/M_15)</f>
        <v>0</v>
      </c>
      <c r="R20">
        <f>IF(M_16=0,0,Data!S19/M_16)</f>
        <v>0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0.80331782964061837</v>
      </c>
      <c r="D21">
        <f>IF(M_2=0,0,Data!E20/M_2)</f>
        <v>0.61158229525576513</v>
      </c>
      <c r="E21">
        <f>IF(M_3=0,0,Data!F20/M_3)</f>
        <v>0.99978083956825681</v>
      </c>
      <c r="F21">
        <f>IF(M_4=0,0,Data!G20/M_4)</f>
        <v>0.99198526547123034</v>
      </c>
      <c r="G21">
        <f>IF(M_5=0,0,Data!H20/M_5)</f>
        <v>0.9380339001774971</v>
      </c>
      <c r="H21">
        <f>IF(M_6=0,0,Data!I20/M_6)</f>
        <v>0.9521619325226951</v>
      </c>
      <c r="I21">
        <f>IF(M_7=0,0,Data!J20/M_7)</f>
        <v>0.93833093806823109</v>
      </c>
      <c r="J21">
        <f>IF(M_8=0,0,Data!K20/M_8)</f>
        <v>0.94012066365007618</v>
      </c>
      <c r="K21">
        <f>IF(M_9=0,0,Data!L20/M_9)</f>
        <v>0.85854334124355014</v>
      </c>
      <c r="L21">
        <f>IF(M_10=0,0,Data!M20/M_10)</f>
        <v>0.73139305657115117</v>
      </c>
      <c r="M21">
        <f>IF(M_11=0,0,Data!N20/M_11)</f>
        <v>1</v>
      </c>
      <c r="N21">
        <f>IF(M_12=0,0,Data!O20/M_12)</f>
        <v>0.96219545819576002</v>
      </c>
      <c r="O21">
        <f>IF(M_13=0,0,Data!P20/M_13)</f>
        <v>0</v>
      </c>
      <c r="P21">
        <f>IF(M_14=0,0,Data!Q20/M_14)</f>
        <v>0</v>
      </c>
      <c r="Q21">
        <f>IF(M_15=0,0,Data!R20/M_15)</f>
        <v>0</v>
      </c>
      <c r="R21">
        <f>IF(M_16=0,0,Data!S20/M_16)</f>
        <v>0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0.80949369706927143</v>
      </c>
      <c r="D22">
        <f>IF(M_2=0,0,Data!E21/M_2)</f>
        <v>0.48961038961039172</v>
      </c>
      <c r="E22">
        <f>IF(M_3=0,0,Data!F21/M_3)</f>
        <v>0.99621802861150888</v>
      </c>
      <c r="F22">
        <f>IF(M_4=0,0,Data!G21/M_4)</f>
        <v>0.99184196659213431</v>
      </c>
      <c r="G22">
        <f>IF(M_5=0,0,Data!H21/M_5)</f>
        <v>0.96882003694108021</v>
      </c>
      <c r="H22">
        <f>IF(M_6=0,0,Data!I21/M_6)</f>
        <v>0.91939442174679931</v>
      </c>
      <c r="I22">
        <f>IF(M_7=0,0,Data!J21/M_7)</f>
        <v>0.93392191668483238</v>
      </c>
      <c r="J22">
        <f>IF(M_8=0,0,Data!K21/M_8)</f>
        <v>0.92381799318215463</v>
      </c>
      <c r="K22">
        <f>IF(M_9=0,0,Data!L21/M_9)</f>
        <v>0.84537276117655713</v>
      </c>
      <c r="L22">
        <f>IF(M_10=0,0,Data!M21/M_10)</f>
        <v>0.71177002265497524</v>
      </c>
      <c r="M22">
        <f>IF(M_11=0,0,Data!N21/M_11)</f>
        <v>1</v>
      </c>
      <c r="N22">
        <f>IF(M_12=0,0,Data!O21/M_12)</f>
        <v>0.96219545819576002</v>
      </c>
      <c r="O22">
        <f>IF(M_13=0,0,Data!P21/M_13)</f>
        <v>0</v>
      </c>
      <c r="P22">
        <f>IF(M_14=0,0,Data!Q21/M_14)</f>
        <v>0</v>
      </c>
      <c r="Q22">
        <f>IF(M_15=0,0,Data!R21/M_15)</f>
        <v>0</v>
      </c>
      <c r="R22">
        <f>IF(M_16=0,0,Data!S21/M_16)</f>
        <v>0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0.80175761050074923</v>
      </c>
      <c r="D23">
        <f>IF(M_2=0,0,Data!E22/M_2)</f>
        <v>0.55560802833530343</v>
      </c>
      <c r="E23">
        <f>IF(M_3=0,0,Data!F22/M_3)</f>
        <v>0.99875369299437977</v>
      </c>
      <c r="F23">
        <f>IF(M_4=0,0,Data!G22/M_4)</f>
        <v>0.99501794985482717</v>
      </c>
      <c r="G23">
        <f>IF(M_5=0,0,Data!H22/M_5)</f>
        <v>0.93274751616625051</v>
      </c>
      <c r="H23">
        <f>IF(M_6=0,0,Data!I22/M_6)</f>
        <v>0.8265733044649527</v>
      </c>
      <c r="I23">
        <f>IF(M_7=0,0,Data!J22/M_7)</f>
        <v>0.94671057155299509</v>
      </c>
      <c r="J23">
        <f>IF(M_8=0,0,Data!K22/M_8)</f>
        <v>0.84183605686196372</v>
      </c>
      <c r="K23">
        <f>IF(M_9=0,0,Data!L22/M_9)</f>
        <v>0.84171921080211398</v>
      </c>
      <c r="L23">
        <f>IF(M_10=0,0,Data!M22/M_10)</f>
        <v>0.74351723152197102</v>
      </c>
      <c r="M23">
        <f>IF(M_11=0,0,Data!N22/M_11)</f>
        <v>1</v>
      </c>
      <c r="N23">
        <f>IF(M_12=0,0,Data!O22/M_12)</f>
        <v>0.96219545819576002</v>
      </c>
      <c r="O23">
        <f>IF(M_13=0,0,Data!P22/M_13)</f>
        <v>0</v>
      </c>
      <c r="P23">
        <f>IF(M_14=0,0,Data!Q22/M_14)</f>
        <v>0</v>
      </c>
      <c r="Q23">
        <f>IF(M_15=0,0,Data!R22/M_15)</f>
        <v>0</v>
      </c>
      <c r="R23">
        <f>IF(M_16=0,0,Data!S22/M_16)</f>
        <v>0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0.82298309171606521</v>
      </c>
      <c r="D24">
        <f>IF(M_2=0,0,Data!E23/M_2)</f>
        <v>0.69319264069264097</v>
      </c>
      <c r="E24">
        <f>IF(M_3=0,0,Data!F23/M_3)</f>
        <v>0.99687779342936944</v>
      </c>
      <c r="F24">
        <f>IF(M_4=0,0,Data!G23/M_4)</f>
        <v>0.98571841490292655</v>
      </c>
      <c r="G24">
        <f>IF(M_5=0,0,Data!H23/M_5)</f>
        <v>0.92704656119500572</v>
      </c>
      <c r="H24">
        <f>IF(M_6=0,0,Data!I23/M_6)</f>
        <v>0.93536930696738385</v>
      </c>
      <c r="I24">
        <f>IF(M_7=0,0,Data!J23/M_7)</f>
        <v>0.89786160326201891</v>
      </c>
      <c r="J24">
        <f>IF(M_8=0,0,Data!K23/M_8)</f>
        <v>0.94429181929181927</v>
      </c>
      <c r="K24">
        <f>IF(M_9=0,0,Data!L23/M_9)</f>
        <v>0.87082061494514307</v>
      </c>
      <c r="L24">
        <f>IF(M_10=0,0,Data!M23/M_10)</f>
        <v>0.76339864677779412</v>
      </c>
      <c r="M24">
        <f>IF(M_11=0,0,Data!N23/M_11)</f>
        <v>1</v>
      </c>
      <c r="N24">
        <f>IF(M_12=0,0,Data!O23/M_12)</f>
        <v>0.96219545819576002</v>
      </c>
      <c r="O24">
        <f>IF(M_13=0,0,Data!P23/M_13)</f>
        <v>0</v>
      </c>
      <c r="P24">
        <f>IF(M_14=0,0,Data!Q23/M_14)</f>
        <v>0</v>
      </c>
      <c r="Q24">
        <f>IF(M_15=0,0,Data!R23/M_15)</f>
        <v>0</v>
      </c>
      <c r="R24">
        <f>IF(M_16=0,0,Data!S23/M_16)</f>
        <v>0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0.82662360304242843</v>
      </c>
      <c r="D25">
        <f>IF(M_2=0,0,Data!E24/M_2)</f>
        <v>0.74309163059163286</v>
      </c>
      <c r="E25">
        <f>IF(M_3=0,0,Data!F24/M_3)</f>
        <v>0.99413596315033281</v>
      </c>
      <c r="F25">
        <f>IF(M_4=0,0,Data!G24/M_4)</f>
        <v>0.97988262775344981</v>
      </c>
      <c r="G25">
        <f>IF(M_5=0,0,Data!H24/M_5)</f>
        <v>0.99648268009122853</v>
      </c>
      <c r="H25">
        <f>IF(M_6=0,0,Data!I24/M_6)</f>
        <v>0.91672874332131205</v>
      </c>
      <c r="I25">
        <f>IF(M_7=0,0,Data!J24/M_7)</f>
        <v>0.98711000295265894</v>
      </c>
      <c r="J25">
        <f>IF(M_8=0,0,Data!K24/M_8)</f>
        <v>0.91700014821402198</v>
      </c>
      <c r="K25">
        <f>IF(M_9=0,0,Data!L24/M_9)</f>
        <v>0.88006856980758108</v>
      </c>
      <c r="L25">
        <f>IF(M_10=0,0,Data!M24/M_10)</f>
        <v>0.7255133965407834</v>
      </c>
      <c r="M25">
        <f>IF(M_11=0,0,Data!N24/M_11)</f>
        <v>1</v>
      </c>
      <c r="N25">
        <f>IF(M_12=0,0,Data!O24/M_12)</f>
        <v>0.96219545819576002</v>
      </c>
      <c r="O25">
        <f>IF(M_13=0,0,Data!P24/M_13)</f>
        <v>0</v>
      </c>
      <c r="P25">
        <f>IF(M_14=0,0,Data!Q24/M_14)</f>
        <v>0</v>
      </c>
      <c r="Q25">
        <f>IF(M_15=0,0,Data!R24/M_15)</f>
        <v>0</v>
      </c>
      <c r="R25">
        <f>IF(M_16=0,0,Data!S24/M_16)</f>
        <v>0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0.80286276572482362</v>
      </c>
      <c r="D26">
        <f>IF(M_2=0,0,Data!E25/M_2)</f>
        <v>0.53494468494468772</v>
      </c>
      <c r="E26">
        <f>IF(M_3=0,0,Data!F25/M_3)</f>
        <v>0.99660864162718754</v>
      </c>
      <c r="F26">
        <f>IF(M_4=0,0,Data!G25/M_4)</f>
        <v>0.98790337305805487</v>
      </c>
      <c r="G26">
        <f>IF(M_5=0,0,Data!H25/M_5)</f>
        <v>0.97754365286263845</v>
      </c>
      <c r="H26">
        <f>IF(M_6=0,0,Data!I25/M_6)</f>
        <v>0.99512105684849927</v>
      </c>
      <c r="I26">
        <f>IF(M_7=0,0,Data!J25/M_7)</f>
        <v>1</v>
      </c>
      <c r="J26">
        <f>IF(M_8=0,0,Data!K25/M_8)</f>
        <v>0.96987951807228978</v>
      </c>
      <c r="K26">
        <f>IF(M_9=0,0,Data!L25/M_9)</f>
        <v>0.85430893598335123</v>
      </c>
      <c r="L26">
        <f>IF(M_10=0,0,Data!M25/M_10)</f>
        <v>0.79996022777882503</v>
      </c>
      <c r="M26">
        <f>IF(M_11=0,0,Data!N25/M_11)</f>
        <v>1</v>
      </c>
      <c r="N26">
        <f>IF(M_12=0,0,Data!O25/M_12)</f>
        <v>0.96219545819576002</v>
      </c>
      <c r="O26">
        <f>IF(M_13=0,0,Data!P25/M_13)</f>
        <v>0</v>
      </c>
      <c r="P26">
        <f>IF(M_14=0,0,Data!Q25/M_14)</f>
        <v>0</v>
      </c>
      <c r="Q26">
        <f>IF(M_15=0,0,Data!R25/M_15)</f>
        <v>0</v>
      </c>
      <c r="R26">
        <f>IF(M_16=0,0,Data!S25/M_16)</f>
        <v>0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0.82964652762592661</v>
      </c>
      <c r="D27">
        <f>IF(M_2=0,0,Data!E26/M_2)</f>
        <v>0.48440476190476439</v>
      </c>
      <c r="E27">
        <f>IF(M_3=0,0,Data!F26/M_3)</f>
        <v>0.99274528645470772</v>
      </c>
      <c r="F27">
        <f>IF(M_4=0,0,Data!G26/M_4)</f>
        <v>0.98078787498008291</v>
      </c>
      <c r="G27">
        <f>IF(M_5=0,0,Data!H26/M_5)</f>
        <v>0.95341128669920661</v>
      </c>
      <c r="H27">
        <f>IF(M_6=0,0,Data!I26/M_6)</f>
        <v>0.90444653609211578</v>
      </c>
      <c r="I27">
        <f>IF(M_7=0,0,Data!J26/M_7)</f>
        <v>0.91948844733388302</v>
      </c>
      <c r="J27">
        <f>IF(M_8=0,0,Data!K26/M_8)</f>
        <v>0.90847784200385329</v>
      </c>
      <c r="K27">
        <f>IF(M_9=0,0,Data!L26/M_9)</f>
        <v>0.85826555784471992</v>
      </c>
      <c r="L27">
        <f>IF(M_10=0,0,Data!M26/M_10)</f>
        <v>0.71820497470390066</v>
      </c>
      <c r="M27">
        <f>IF(M_11=0,0,Data!N26/M_11)</f>
        <v>1</v>
      </c>
      <c r="N27">
        <f>IF(M_12=0,0,Data!O26/M_12)</f>
        <v>0.96219545819576002</v>
      </c>
      <c r="O27">
        <f>IF(M_13=0,0,Data!P26/M_13)</f>
        <v>0</v>
      </c>
      <c r="P27">
        <f>IF(M_14=0,0,Data!Q26/M_14)</f>
        <v>0</v>
      </c>
      <c r="Q27">
        <f>IF(M_15=0,0,Data!R26/M_15)</f>
        <v>0</v>
      </c>
      <c r="R27">
        <f>IF(M_16=0,0,Data!S26/M_16)</f>
        <v>0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0.82909395001388897</v>
      </c>
      <c r="D28">
        <f>IF(M_2=0,0,Data!E27/M_2)</f>
        <v>0.58686456400742393</v>
      </c>
      <c r="E28">
        <f>IF(M_3=0,0,Data!F27/M_3)</f>
        <v>0.99399775123853285</v>
      </c>
      <c r="F28">
        <f>IF(M_4=0,0,Data!G27/M_4)</f>
        <v>0.98639716072235839</v>
      </c>
      <c r="G28">
        <f>IF(M_5=0,0,Data!H27/M_5)</f>
        <v>0.98382431075984356</v>
      </c>
      <c r="H28">
        <f>IF(M_6=0,0,Data!I27/M_6)</f>
        <v>0.95143859752374438</v>
      </c>
      <c r="I28">
        <f>IF(M_7=0,0,Data!J27/M_7)</f>
        <v>0.96213579482561318</v>
      </c>
      <c r="J28">
        <f>IF(M_8=0,0,Data!K27/M_8)</f>
        <v>0.97290035313987444</v>
      </c>
      <c r="K28">
        <f>IF(M_9=0,0,Data!L27/M_9)</f>
        <v>0.8213688412835829</v>
      </c>
      <c r="L28">
        <f>IF(M_10=0,0,Data!M27/M_10)</f>
        <v>0.71167722080556706</v>
      </c>
      <c r="M28">
        <f>IF(M_11=0,0,Data!N27/M_11)</f>
        <v>1</v>
      </c>
      <c r="N28">
        <f>IF(M_12=0,0,Data!O27/M_12)</f>
        <v>0.96219545819576002</v>
      </c>
      <c r="O28">
        <f>IF(M_13=0,0,Data!P27/M_13)</f>
        <v>0</v>
      </c>
      <c r="P28">
        <f>IF(M_14=0,0,Data!Q27/M_14)</f>
        <v>0</v>
      </c>
      <c r="Q28">
        <f>IF(M_15=0,0,Data!R27/M_15)</f>
        <v>0</v>
      </c>
      <c r="R28">
        <f>IF(M_16=0,0,Data!S27/M_16)</f>
        <v>0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0.83247442481694112</v>
      </c>
      <c r="D29">
        <f>IF(M_2=0,0,Data!E28/M_2)</f>
        <v>0.8190645127230487</v>
      </c>
      <c r="E29">
        <f>IF(M_3=0,0,Data!F28/M_3)</f>
        <v>0.99030203273537498</v>
      </c>
      <c r="F29">
        <f>IF(M_4=0,0,Data!G28/M_4)</f>
        <v>0.98696457434681839</v>
      </c>
      <c r="G29">
        <f>IF(M_5=0,0,Data!H28/M_5)</f>
        <v>0.96050429809336468</v>
      </c>
      <c r="H29">
        <f>IF(M_6=0,0,Data!I28/M_6)</f>
        <v>0.94155184617464438</v>
      </c>
      <c r="I29">
        <f>IF(M_7=0,0,Data!J28/M_7)</f>
        <v>0.9431534844893158</v>
      </c>
      <c r="J29">
        <f>IF(M_8=0,0,Data!K28/M_8)</f>
        <v>0.92427650322387189</v>
      </c>
      <c r="K29">
        <f>IF(M_9=0,0,Data!L28/M_9)</f>
        <v>0.82355965126264008</v>
      </c>
      <c r="L29">
        <f>IF(M_10=0,0,Data!M28/M_10)</f>
        <v>0.62064288757373565</v>
      </c>
      <c r="M29">
        <f>IF(M_11=0,0,Data!N28/M_11)</f>
        <v>1</v>
      </c>
      <c r="N29">
        <f>IF(M_12=0,0,Data!O28/M_12)</f>
        <v>0.96219545819576002</v>
      </c>
      <c r="O29">
        <f>IF(M_13=0,0,Data!P28/M_13)</f>
        <v>0</v>
      </c>
      <c r="P29">
        <f>IF(M_14=0,0,Data!Q28/M_14)</f>
        <v>0</v>
      </c>
      <c r="Q29">
        <f>IF(M_15=0,0,Data!R28/M_15)</f>
        <v>0</v>
      </c>
      <c r="R29">
        <f>IF(M_16=0,0,Data!S28/M_16)</f>
        <v>0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0.82675362130408492</v>
      </c>
      <c r="D30">
        <f>IF(M_2=0,0,Data!E29/M_2)</f>
        <v>0.66918536009445073</v>
      </c>
      <c r="E30">
        <f>IF(M_3=0,0,Data!F29/M_3)</f>
        <v>0.99576357774468027</v>
      </c>
      <c r="F30">
        <f>IF(M_4=0,0,Data!G29/M_4)</f>
        <v>0.98394782566644612</v>
      </c>
      <c r="G30">
        <f>IF(M_5=0,0,Data!H29/M_5)</f>
        <v>0.96870519044387482</v>
      </c>
      <c r="H30">
        <f>IF(M_6=0,0,Data!I29/M_6)</f>
        <v>0.94142593378355166</v>
      </c>
      <c r="I30">
        <f>IF(M_7=0,0,Data!J29/M_7)</f>
        <v>0.95760195810419946</v>
      </c>
      <c r="J30">
        <f>IF(M_8=0,0,Data!K29/M_8)</f>
        <v>0.93551587301587336</v>
      </c>
      <c r="K30">
        <f>IF(M_9=0,0,Data!L29/M_9)</f>
        <v>0.8074049438451546</v>
      </c>
      <c r="L30">
        <f>IF(M_10=0,0,Data!M29/M_10)</f>
        <v>0.61626297171684108</v>
      </c>
      <c r="M30">
        <f>IF(M_11=0,0,Data!N29/M_11)</f>
        <v>1</v>
      </c>
      <c r="N30">
        <f>IF(M_12=0,0,Data!O29/M_12)</f>
        <v>0.96219545819576002</v>
      </c>
      <c r="O30">
        <f>IF(M_13=0,0,Data!P29/M_13)</f>
        <v>0</v>
      </c>
      <c r="P30">
        <f>IF(M_14=0,0,Data!Q29/M_14)</f>
        <v>0</v>
      </c>
      <c r="Q30">
        <f>IF(M_15=0,0,Data!R29/M_15)</f>
        <v>0</v>
      </c>
      <c r="R30">
        <f>IF(M_16=0,0,Data!S29/M_16)</f>
        <v>0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0.82516089759880029</v>
      </c>
      <c r="D31">
        <f>IF(M_2=0,0,Data!E30/M_2)</f>
        <v>0.4732388823297935</v>
      </c>
      <c r="E31">
        <f>IF(M_3=0,0,Data!F30/M_3)</f>
        <v>0.9960765644636026</v>
      </c>
      <c r="F31">
        <f>IF(M_4=0,0,Data!G30/M_4)</f>
        <v>0.9703690664962944</v>
      </c>
      <c r="G31">
        <f>IF(M_5=0,0,Data!H30/M_5)</f>
        <v>0.93916550612065575</v>
      </c>
      <c r="H31">
        <f>IF(M_6=0,0,Data!I30/M_6)</f>
        <v>0.84585012460197773</v>
      </c>
      <c r="I31">
        <f>IF(M_7=0,0,Data!J30/M_7)</f>
        <v>0.94015933228221926</v>
      </c>
      <c r="J31">
        <f>IF(M_8=0,0,Data!K30/M_8)</f>
        <v>0.86538461538461486</v>
      </c>
      <c r="K31">
        <f>IF(M_9=0,0,Data!L30/M_9)</f>
        <v>0.8184016125450615</v>
      </c>
      <c r="L31">
        <f>IF(M_10=0,0,Data!M30/M_10)</f>
        <v>0.69339180402238021</v>
      </c>
      <c r="M31">
        <f>IF(M_11=0,0,Data!N30/M_11)</f>
        <v>1</v>
      </c>
      <c r="N31">
        <f>IF(M_12=0,0,Data!O30/M_12)</f>
        <v>0.96219545819576002</v>
      </c>
      <c r="O31">
        <f>IF(M_13=0,0,Data!P30/M_13)</f>
        <v>0</v>
      </c>
      <c r="P31">
        <f>IF(M_14=0,0,Data!Q30/M_14)</f>
        <v>0</v>
      </c>
      <c r="Q31">
        <f>IF(M_15=0,0,Data!R30/M_15)</f>
        <v>0</v>
      </c>
      <c r="R31">
        <f>IF(M_16=0,0,Data!S30/M_16)</f>
        <v>0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0.83585489961999337</v>
      </c>
      <c r="D32">
        <f>IF(M_2=0,0,Data!E31/M_2)</f>
        <v>0.64638218923933133</v>
      </c>
      <c r="E32">
        <f>IF(M_3=0,0,Data!F31/M_3)</f>
        <v>0.99179953360442286</v>
      </c>
      <c r="F32">
        <f>IF(M_4=0,0,Data!G31/M_4)</f>
        <v>0.977037339169602</v>
      </c>
      <c r="G32">
        <f>IF(M_5=0,0,Data!H31/M_5)</f>
        <v>0.97911164738657119</v>
      </c>
      <c r="H32">
        <f>IF(M_6=0,0,Data!I31/M_6)</f>
        <v>0.89322287331431938</v>
      </c>
      <c r="I32">
        <f>IF(M_7=0,0,Data!J31/M_7)</f>
        <v>0.9684058509878728</v>
      </c>
      <c r="J32">
        <f>IF(M_8=0,0,Data!K31/M_8)</f>
        <v>0.89304029304029331</v>
      </c>
      <c r="K32">
        <f>IF(M_9=0,0,Data!L31/M_9)</f>
        <v>0.84758888583475911</v>
      </c>
      <c r="L32">
        <f>IF(M_10=0,0,Data!M31/M_10)</f>
        <v>0.66955899097322491</v>
      </c>
      <c r="M32">
        <f>IF(M_11=0,0,Data!N31/M_11)</f>
        <v>1</v>
      </c>
      <c r="N32">
        <f>IF(M_12=0,0,Data!O31/M_12)</f>
        <v>0.91932271522491826</v>
      </c>
      <c r="O32">
        <f>IF(M_13=0,0,Data!P31/M_13)</f>
        <v>0</v>
      </c>
      <c r="P32">
        <f>IF(M_14=0,0,Data!Q31/M_14)</f>
        <v>0</v>
      </c>
      <c r="Q32">
        <f>IF(M_15=0,0,Data!R31/M_15)</f>
        <v>0</v>
      </c>
      <c r="R32">
        <f>IF(M_16=0,0,Data!S31/M_16)</f>
        <v>0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0.83709007310572403</v>
      </c>
      <c r="D33">
        <f>IF(M_2=0,0,Data!E32/M_2)</f>
        <v>0.43370851370851599</v>
      </c>
      <c r="E33">
        <f>IF(M_3=0,0,Data!F32/M_3)</f>
        <v>0.99294571665729991</v>
      </c>
      <c r="F33">
        <f>IF(M_4=0,0,Data!G32/M_4)</f>
        <v>0.95365749119120635</v>
      </c>
      <c r="G33">
        <f>IF(M_5=0,0,Data!H32/M_5)</f>
        <v>0.94505157700077203</v>
      </c>
      <c r="H33">
        <f>IF(M_6=0,0,Data!I32/M_6)</f>
        <v>0.90909926187085977</v>
      </c>
      <c r="I33">
        <f>IF(M_7=0,0,Data!J32/M_7)</f>
        <v>0.93542622376978068</v>
      </c>
      <c r="J33">
        <f>IF(M_8=0,0,Data!K32/M_8)</f>
        <v>0.90677338076182012</v>
      </c>
      <c r="K33">
        <f>IF(M_9=0,0,Data!L32/M_9)</f>
        <v>0.83386348351949235</v>
      </c>
      <c r="L33">
        <f>IF(M_10=0,0,Data!M32/M_10)</f>
        <v>0.62500471259391521</v>
      </c>
      <c r="M33">
        <f>IF(M_11=0,0,Data!N32/M_11)</f>
        <v>1</v>
      </c>
      <c r="N33">
        <f>IF(M_12=0,0,Data!O32/M_12)</f>
        <v>0.91932271522491826</v>
      </c>
      <c r="O33">
        <f>IF(M_13=0,0,Data!P32/M_13)</f>
        <v>0</v>
      </c>
      <c r="P33">
        <f>IF(M_14=0,0,Data!Q32/M_14)</f>
        <v>0</v>
      </c>
      <c r="Q33">
        <f>IF(M_15=0,0,Data!R32/M_15)</f>
        <v>0</v>
      </c>
      <c r="R33">
        <f>IF(M_16=0,0,Data!S32/M_16)</f>
        <v>0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0.8421932898757154</v>
      </c>
      <c r="D34">
        <f>IF(M_2=0,0,Data!E33/M_2)</f>
        <v>0.54281348903197923</v>
      </c>
      <c r="E34">
        <f>IF(M_3=0,0,Data!F33/M_3)</f>
        <v>0.98891785046792258</v>
      </c>
      <c r="F34">
        <f>IF(M_4=0,0,Data!G33/M_4)</f>
        <v>0.95889261963203587</v>
      </c>
      <c r="G34">
        <f>IF(M_5=0,0,Data!H33/M_5)</f>
        <v>0.92860479867554835</v>
      </c>
      <c r="H34">
        <f>IF(M_6=0,0,Data!I33/M_6)</f>
        <v>0.92502447754882677</v>
      </c>
      <c r="I34">
        <f>IF(M_7=0,0,Data!J33/M_7)</f>
        <v>0.91423241129408361</v>
      </c>
      <c r="J34">
        <f>IF(M_8=0,0,Data!K33/M_8)</f>
        <v>0.94537684537684519</v>
      </c>
      <c r="K34">
        <f>IF(M_9=0,0,Data!L33/M_9)</f>
        <v>0.82072705300784787</v>
      </c>
      <c r="L34">
        <f>IF(M_10=0,0,Data!M33/M_10)</f>
        <v>0.65100000207146991</v>
      </c>
      <c r="M34">
        <f>IF(M_11=0,0,Data!N33/M_11)</f>
        <v>1</v>
      </c>
      <c r="N34">
        <f>IF(M_12=0,0,Data!O33/M_12)</f>
        <v>0.91932271522491826</v>
      </c>
      <c r="O34">
        <f>IF(M_13=0,0,Data!P33/M_13)</f>
        <v>0</v>
      </c>
      <c r="P34">
        <f>IF(M_14=0,0,Data!Q33/M_14)</f>
        <v>0</v>
      </c>
      <c r="Q34">
        <f>IF(M_15=0,0,Data!R33/M_15)</f>
        <v>0</v>
      </c>
      <c r="R34">
        <f>IF(M_16=0,0,Data!S33/M_16)</f>
        <v>0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0.8402105113854641</v>
      </c>
      <c r="D35">
        <f>IF(M_2=0,0,Data!E34/M_2)</f>
        <v>0.4954427390791053</v>
      </c>
      <c r="E35">
        <f>IF(M_3=0,0,Data!F34/M_3)</f>
        <v>0.98684920424560008</v>
      </c>
      <c r="F35">
        <f>IF(M_4=0,0,Data!G34/M_4)</f>
        <v>0.96011093778615197</v>
      </c>
      <c r="G35">
        <f>IF(M_5=0,0,Data!H34/M_5)</f>
        <v>0.97671988224906281</v>
      </c>
      <c r="H35">
        <f>IF(M_6=0,0,Data!I34/M_6)</f>
        <v>0.9385976255734213</v>
      </c>
      <c r="I35">
        <f>IF(M_7=0,0,Data!J34/M_7)</f>
        <v>0.95662796751632961</v>
      </c>
      <c r="J35">
        <f>IF(M_8=0,0,Data!K34/M_8)</f>
        <v>0.94955738705738757</v>
      </c>
      <c r="K35">
        <f>IF(M_9=0,0,Data!L34/M_9)</f>
        <v>0.81413709956904157</v>
      </c>
      <c r="L35">
        <f>IF(M_10=0,0,Data!M34/M_10)</f>
        <v>0.61652936273991932</v>
      </c>
      <c r="M35">
        <f>IF(M_11=0,0,Data!N34/M_11)</f>
        <v>1</v>
      </c>
      <c r="N35">
        <f>IF(M_12=0,0,Data!O34/M_12)</f>
        <v>0.91932271522491826</v>
      </c>
      <c r="O35">
        <f>IF(M_13=0,0,Data!P34/M_13)</f>
        <v>0</v>
      </c>
      <c r="P35">
        <f>IF(M_14=0,0,Data!Q34/M_14)</f>
        <v>0</v>
      </c>
      <c r="Q35">
        <f>IF(M_15=0,0,Data!R34/M_15)</f>
        <v>0</v>
      </c>
      <c r="R35">
        <f>IF(M_16=0,0,Data!S34/M_16)</f>
        <v>0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0.8516196138457639</v>
      </c>
      <c r="D36">
        <f>IF(M_2=0,0,Data!E35/M_2)</f>
        <v>0.64264767490573838</v>
      </c>
      <c r="E36">
        <f>IF(M_3=0,0,Data!F35/M_3)</f>
        <v>0.98778575411141178</v>
      </c>
      <c r="F36">
        <f>IF(M_4=0,0,Data!G35/M_4)</f>
        <v>0.96912904723471638</v>
      </c>
      <c r="G36">
        <f>IF(M_5=0,0,Data!H35/M_5)</f>
        <v>0.94296647451289695</v>
      </c>
      <c r="H36">
        <f>IF(M_6=0,0,Data!I35/M_6)</f>
        <v>0.89918817724324673</v>
      </c>
      <c r="I36">
        <f>IF(M_7=0,0,Data!J35/M_7)</f>
        <v>0.92713814023759533</v>
      </c>
      <c r="J36">
        <f>IF(M_8=0,0,Data!K35/M_8)</f>
        <v>0.93037135278514649</v>
      </c>
      <c r="K36">
        <f>IF(M_9=0,0,Data!L35/M_9)</f>
        <v>0.82163761696438764</v>
      </c>
      <c r="L36">
        <f>IF(M_10=0,0,Data!M35/M_10)</f>
        <v>0.65345276047525047</v>
      </c>
      <c r="M36">
        <f>IF(M_11=0,0,Data!N35/M_11)</f>
        <v>1</v>
      </c>
      <c r="N36">
        <f>IF(M_12=0,0,Data!O35/M_12)</f>
        <v>0.91932271522491826</v>
      </c>
      <c r="O36">
        <f>IF(M_13=0,0,Data!P35/M_13)</f>
        <v>0</v>
      </c>
      <c r="P36">
        <f>IF(M_14=0,0,Data!Q35/M_14)</f>
        <v>0</v>
      </c>
      <c r="Q36">
        <f>IF(M_15=0,0,Data!R35/M_15)</f>
        <v>0</v>
      </c>
      <c r="R36">
        <f>IF(M_16=0,0,Data!S35/M_16)</f>
        <v>0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0.85054696318710332</v>
      </c>
      <c r="D37">
        <f>IF(M_2=0,0,Data!E36/M_2)</f>
        <v>0.6204545454545447</v>
      </c>
      <c r="E37">
        <f>IF(M_3=0,0,Data!F36/M_3)</f>
        <v>0.98591590319003042</v>
      </c>
      <c r="F37">
        <f>IF(M_4=0,0,Data!G36/M_4)</f>
        <v>0.96862658689373948</v>
      </c>
      <c r="G37">
        <f>IF(M_5=0,0,Data!H36/M_5)</f>
        <v>0.93462258419809918</v>
      </c>
      <c r="H37">
        <f>IF(M_6=0,0,Data!I36/M_6)</f>
        <v>0.89450074752186426</v>
      </c>
      <c r="I37">
        <f>IF(M_7=0,0,Data!J36/M_7)</f>
        <v>0.88708510303602306</v>
      </c>
      <c r="J37">
        <f>IF(M_8=0,0,Data!K36/M_8)</f>
        <v>0.9429039952295778</v>
      </c>
      <c r="K37">
        <f>IF(M_9=0,0,Data!L36/M_9)</f>
        <v>0.80386199894119759</v>
      </c>
      <c r="L37">
        <f>IF(M_10=0,0,Data!M36/M_10)</f>
        <v>0.64014329047462204</v>
      </c>
      <c r="M37">
        <f>IF(M_11=0,0,Data!N36/M_11)</f>
        <v>1</v>
      </c>
      <c r="N37">
        <f>IF(M_12=0,0,Data!O36/M_12)</f>
        <v>0.91932271522491826</v>
      </c>
      <c r="O37">
        <f>IF(M_13=0,0,Data!P36/M_13)</f>
        <v>0</v>
      </c>
      <c r="P37">
        <f>IF(M_14=0,0,Data!Q36/M_14)</f>
        <v>0</v>
      </c>
      <c r="Q37">
        <f>IF(M_15=0,0,Data!R36/M_15)</f>
        <v>0</v>
      </c>
      <c r="R37">
        <f>IF(M_16=0,0,Data!S36/M_16)</f>
        <v>0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0.84573628750583763</v>
      </c>
      <c r="D38">
        <f>IF(M_2=0,0,Data!E37/M_2)</f>
        <v>0.5356898740357412</v>
      </c>
      <c r="E38">
        <f>IF(M_3=0,0,Data!F37/M_3)</f>
        <v>0.98784230145686736</v>
      </c>
      <c r="F38">
        <f>IF(M_4=0,0,Data!G37/M_4)</f>
        <v>0.95875909948415727</v>
      </c>
      <c r="G38">
        <f>IF(M_5=0,0,Data!H37/M_5)</f>
        <v>0.96437895484356262</v>
      </c>
      <c r="H38">
        <f>IF(M_6=0,0,Data!I37/M_6)</f>
        <v>0.92212236085368549</v>
      </c>
      <c r="I38">
        <f>IF(M_7=0,0,Data!J37/M_7)</f>
        <v>0.91384355828220776</v>
      </c>
      <c r="J38">
        <f>IF(M_8=0,0,Data!K37/M_8)</f>
        <v>0.93144796380090555</v>
      </c>
      <c r="K38">
        <f>IF(M_9=0,0,Data!L37/M_9)</f>
        <v>0.78289936385966319</v>
      </c>
      <c r="L38">
        <f>IF(M_10=0,0,Data!M37/M_10)</f>
        <v>0.55850183014361499</v>
      </c>
      <c r="M38">
        <f>IF(M_11=0,0,Data!N37/M_11)</f>
        <v>1</v>
      </c>
      <c r="N38">
        <f>IF(M_12=0,0,Data!O37/M_12)</f>
        <v>0.91932271522491826</v>
      </c>
      <c r="O38">
        <f>IF(M_13=0,0,Data!P37/M_13)</f>
        <v>0</v>
      </c>
      <c r="P38">
        <f>IF(M_14=0,0,Data!Q37/M_14)</f>
        <v>0</v>
      </c>
      <c r="Q38">
        <f>IF(M_15=0,0,Data!R37/M_15)</f>
        <v>0</v>
      </c>
      <c r="R38">
        <f>IF(M_16=0,0,Data!S37/M_16)</f>
        <v>0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0.85148959558410842</v>
      </c>
      <c r="D39">
        <f>IF(M_2=0,0,Data!E38/M_2)</f>
        <v>0.53561464990036667</v>
      </c>
      <c r="E39">
        <f>IF(M_3=0,0,Data!F38/M_3)</f>
        <v>0.98853007830404838</v>
      </c>
      <c r="F39">
        <f>IF(M_4=0,0,Data!G38/M_4)</f>
        <v>0.96109360503019869</v>
      </c>
      <c r="G39">
        <f>IF(M_5=0,0,Data!H38/M_5)</f>
        <v>0.92981583260332068</v>
      </c>
      <c r="H39">
        <f>IF(M_6=0,0,Data!I38/M_6)</f>
        <v>0.91316916403824289</v>
      </c>
      <c r="I39">
        <f>IF(M_7=0,0,Data!J38/M_7)</f>
        <v>0.89948315681307012</v>
      </c>
      <c r="J39">
        <f>IF(M_8=0,0,Data!K38/M_8)</f>
        <v>0.94604700854700874</v>
      </c>
      <c r="K39">
        <f>IF(M_9=0,0,Data!L38/M_9)</f>
        <v>0.77668107352002391</v>
      </c>
      <c r="L39">
        <f>IF(M_10=0,0,Data!M38/M_10)</f>
        <v>0.57844552759301415</v>
      </c>
      <c r="M39">
        <f>IF(M_11=0,0,Data!N38/M_11)</f>
        <v>1</v>
      </c>
      <c r="N39">
        <f>IF(M_12=0,0,Data!O38/M_12)</f>
        <v>0.91932271522491826</v>
      </c>
      <c r="O39">
        <f>IF(M_13=0,0,Data!P38/M_13)</f>
        <v>0</v>
      </c>
      <c r="P39">
        <f>IF(M_14=0,0,Data!Q38/M_14)</f>
        <v>0</v>
      </c>
      <c r="Q39">
        <f>IF(M_15=0,0,Data!R38/M_15)</f>
        <v>0</v>
      </c>
      <c r="R39">
        <f>IF(M_16=0,0,Data!S38/M_16)</f>
        <v>0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0.85903065476014684</v>
      </c>
      <c r="D40">
        <f>IF(M_2=0,0,Data!E39/M_2)</f>
        <v>0.55854978354978624</v>
      </c>
      <c r="E40">
        <f>IF(M_3=0,0,Data!F39/M_3)</f>
        <v>0.98487808997267123</v>
      </c>
      <c r="F40">
        <f>IF(M_4=0,0,Data!G39/M_4)</f>
        <v>0.95754603297415974</v>
      </c>
      <c r="G40">
        <f>IF(M_5=0,0,Data!H39/M_5)</f>
        <v>0.9103972141733736</v>
      </c>
      <c r="H40">
        <f>IF(M_6=0,0,Data!I39/M_6)</f>
        <v>0.89852283007926459</v>
      </c>
      <c r="I40">
        <f>IF(M_7=0,0,Data!J39/M_7)</f>
        <v>0.88910002798937915</v>
      </c>
      <c r="J40">
        <f>IF(M_8=0,0,Data!K39/M_8)</f>
        <v>0.90639568764568734</v>
      </c>
      <c r="K40">
        <f>IF(M_9=0,0,Data!L39/M_9)</f>
        <v>0.77864155847588512</v>
      </c>
      <c r="L40">
        <f>IF(M_10=0,0,Data!M39/M_10)</f>
        <v>0.58586346113611831</v>
      </c>
      <c r="M40">
        <f>IF(M_11=0,0,Data!N39/M_11)</f>
        <v>1</v>
      </c>
      <c r="N40">
        <f>IF(M_12=0,0,Data!O39/M_12)</f>
        <v>0.91932271522491826</v>
      </c>
      <c r="O40">
        <f>IF(M_13=0,0,Data!P39/M_13)</f>
        <v>0</v>
      </c>
      <c r="P40">
        <f>IF(M_14=0,0,Data!Q39/M_14)</f>
        <v>0</v>
      </c>
      <c r="Q40">
        <f>IF(M_15=0,0,Data!R39/M_15)</f>
        <v>0</v>
      </c>
      <c r="R40">
        <f>IF(M_16=0,0,Data!S39/M_16)</f>
        <v>0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0.85701537170448183</v>
      </c>
      <c r="D41">
        <f>IF(M_2=0,0,Data!E40/M_2)</f>
        <v>0.52560983989555643</v>
      </c>
      <c r="E41">
        <f>IF(M_3=0,0,Data!F40/M_3)</f>
        <v>0.98394103745997119</v>
      </c>
      <c r="F41">
        <f>IF(M_4=0,0,Data!G40/M_4)</f>
        <v>0.94960876733062893</v>
      </c>
      <c r="G41">
        <f>IF(M_5=0,0,Data!H40/M_5)</f>
        <v>0.90198219721238415</v>
      </c>
      <c r="H41">
        <f>IF(M_6=0,0,Data!I40/M_6)</f>
        <v>0.88420540333507558</v>
      </c>
      <c r="I41">
        <f>IF(M_7=0,0,Data!J40/M_7)</f>
        <v>0.89132166931757817</v>
      </c>
      <c r="J41">
        <f>IF(M_8=0,0,Data!K40/M_8)</f>
        <v>0.8963432400932404</v>
      </c>
      <c r="K41">
        <f>IF(M_9=0,0,Data!L40/M_9)</f>
        <v>0.77828256601181511</v>
      </c>
      <c r="L41">
        <f>IF(M_10=0,0,Data!M40/M_10)</f>
        <v>0.51511710364323215</v>
      </c>
      <c r="M41">
        <f>IF(M_11=0,0,Data!N40/M_11)</f>
        <v>1</v>
      </c>
      <c r="N41">
        <f>IF(M_12=0,0,Data!O40/M_12)</f>
        <v>0.91932271522491826</v>
      </c>
      <c r="O41">
        <f>IF(M_13=0,0,Data!P40/M_13)</f>
        <v>0</v>
      </c>
      <c r="P41">
        <f>IF(M_14=0,0,Data!Q40/M_14)</f>
        <v>0</v>
      </c>
      <c r="Q41">
        <f>IF(M_15=0,0,Data!R40/M_15)</f>
        <v>0</v>
      </c>
      <c r="R41">
        <f>IF(M_16=0,0,Data!S40/M_16)</f>
        <v>0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0.86429639435720829</v>
      </c>
      <c r="D42">
        <f>IF(M_2=0,0,Data!E41/M_2)</f>
        <v>0.52351849830841657</v>
      </c>
      <c r="E42">
        <f>IF(M_3=0,0,Data!F41/M_3)</f>
        <v>0.98203168762340065</v>
      </c>
      <c r="F42">
        <f>IF(M_4=0,0,Data!G41/M_4)</f>
        <v>0.95676707707796127</v>
      </c>
      <c r="G42">
        <f>IF(M_5=0,0,Data!H41/M_5)</f>
        <v>0.94669353885732899</v>
      </c>
      <c r="H42">
        <f>IF(M_6=0,0,Data!I41/M_6)</f>
        <v>0.86353001564163567</v>
      </c>
      <c r="I42">
        <f>IF(M_7=0,0,Data!J41/M_7)</f>
        <v>0.89658403495898686</v>
      </c>
      <c r="J42">
        <f>IF(M_8=0,0,Data!K41/M_8)</f>
        <v>0.86795596117630103</v>
      </c>
      <c r="K42">
        <f>IF(M_9=0,0,Data!L41/M_9)</f>
        <v>0.77620472145888919</v>
      </c>
      <c r="L42">
        <f>IF(M_10=0,0,Data!M41/M_10)</f>
        <v>0.537945530009729</v>
      </c>
      <c r="M42">
        <f>IF(M_11=0,0,Data!N41/M_11)</f>
        <v>1</v>
      </c>
      <c r="N42">
        <f>IF(M_12=0,0,Data!O41/M_12)</f>
        <v>0.91932271522491826</v>
      </c>
      <c r="O42">
        <f>IF(M_13=0,0,Data!P41/M_13)</f>
        <v>0</v>
      </c>
      <c r="P42">
        <f>IF(M_14=0,0,Data!Q41/M_14)</f>
        <v>0</v>
      </c>
      <c r="Q42">
        <f>IF(M_15=0,0,Data!R41/M_15)</f>
        <v>0</v>
      </c>
      <c r="R42">
        <f>IF(M_16=0,0,Data!S41/M_16)</f>
        <v>0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0.86611665002039029</v>
      </c>
      <c r="D43">
        <f>IF(M_2=0,0,Data!E42/M_2)</f>
        <v>0.51997162501364402</v>
      </c>
      <c r="E43">
        <f>IF(M_3=0,0,Data!F42/M_3)</f>
        <v>0.97803596330083309</v>
      </c>
      <c r="F43">
        <f>IF(M_4=0,0,Data!G42/M_4)</f>
        <v>0.93990072566130456</v>
      </c>
      <c r="G43">
        <f>IF(M_5=0,0,Data!H42/M_5)</f>
        <v>0.9519176279717767</v>
      </c>
      <c r="H43">
        <f>IF(M_6=0,0,Data!I42/M_6)</f>
        <v>0.89235271447819708</v>
      </c>
      <c r="I43">
        <f>IF(M_7=0,0,Data!J42/M_7)</f>
        <v>0.93555557319237892</v>
      </c>
      <c r="J43">
        <f>IF(M_8=0,0,Data!K42/M_8)</f>
        <v>0.86462407648848405</v>
      </c>
      <c r="K43">
        <f>IF(M_9=0,0,Data!L42/M_9)</f>
        <v>0.77885729830841832</v>
      </c>
      <c r="L43">
        <f>IF(M_10=0,0,Data!M42/M_10)</f>
        <v>0.55944503941661883</v>
      </c>
      <c r="M43">
        <f>IF(M_11=0,0,Data!N42/M_11)</f>
        <v>1</v>
      </c>
      <c r="N43">
        <f>IF(M_12=0,0,Data!O42/M_12)</f>
        <v>0.91932271522491826</v>
      </c>
      <c r="O43">
        <f>IF(M_13=0,0,Data!P42/M_13)</f>
        <v>0</v>
      </c>
      <c r="P43">
        <f>IF(M_14=0,0,Data!Q42/M_14)</f>
        <v>0</v>
      </c>
      <c r="Q43">
        <f>IF(M_15=0,0,Data!R42/M_15)</f>
        <v>0</v>
      </c>
      <c r="R43">
        <f>IF(M_16=0,0,Data!S42/M_16)</f>
        <v>0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0.85857559084435109</v>
      </c>
      <c r="D44">
        <f>IF(M_2=0,0,Data!E43/M_2)</f>
        <v>0.51583951762523428</v>
      </c>
      <c r="E44">
        <f>IF(M_3=0,0,Data!F43/M_3)</f>
        <v>0.98460175542226547</v>
      </c>
      <c r="F44">
        <f>IF(M_4=0,0,Data!G43/M_4)</f>
        <v>0.93486672854351882</v>
      </c>
      <c r="G44">
        <f>IF(M_5=0,0,Data!H43/M_5)</f>
        <v>0.945788262109442</v>
      </c>
      <c r="H44">
        <f>IF(M_6=0,0,Data!I43/M_6)</f>
        <v>0.88926098655965702</v>
      </c>
      <c r="I44">
        <f>IF(M_7=0,0,Data!J43/M_7)</f>
        <v>0.92166931757933734</v>
      </c>
      <c r="J44">
        <f>IF(M_8=0,0,Data!K43/M_8)</f>
        <v>0.91286657454322162</v>
      </c>
      <c r="K44">
        <f>IF(M_9=0,0,Data!L43/M_9)</f>
        <v>0.75774391191938206</v>
      </c>
      <c r="L44">
        <f>IF(M_10=0,0,Data!M43/M_10)</f>
        <v>0.52953481001514247</v>
      </c>
      <c r="M44">
        <f>IF(M_11=0,0,Data!N43/M_11)</f>
        <v>1</v>
      </c>
      <c r="N44">
        <f>IF(M_12=0,0,Data!O43/M_12)</f>
        <v>0.91932271522491826</v>
      </c>
      <c r="O44">
        <f>IF(M_13=0,0,Data!P43/M_13)</f>
        <v>0</v>
      </c>
      <c r="P44">
        <f>IF(M_14=0,0,Data!Q43/M_14)</f>
        <v>0</v>
      </c>
      <c r="Q44">
        <f>IF(M_15=0,0,Data!R43/M_15)</f>
        <v>0</v>
      </c>
      <c r="R44">
        <f>IF(M_16=0,0,Data!S43/M_16)</f>
        <v>0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0.87450282789719191</v>
      </c>
      <c r="D45">
        <f>IF(M_2=0,0,Data!E44/M_2)</f>
        <v>0.45536178107606895</v>
      </c>
      <c r="E45">
        <f>IF(M_3=0,0,Data!F44/M_3)</f>
        <v>0.97463514821529251</v>
      </c>
      <c r="F45">
        <f>IF(M_4=0,0,Data!G44/M_4)</f>
        <v>0.94401827605499233</v>
      </c>
      <c r="G45">
        <f>IF(M_5=0,0,Data!H44/M_5)</f>
        <v>0.96920375336706022</v>
      </c>
      <c r="H45">
        <f>IF(M_6=0,0,Data!I44/M_6)</f>
        <v>0.86166688091691768</v>
      </c>
      <c r="I45">
        <f>IF(M_7=0,0,Data!J44/M_7)</f>
        <v>0.93141245689418073</v>
      </c>
      <c r="J45">
        <f>IF(M_8=0,0,Data!K44/M_8)</f>
        <v>0.85780885780885741</v>
      </c>
      <c r="K45">
        <f>IF(M_9=0,0,Data!L44/M_9)</f>
        <v>0.77750893931255061</v>
      </c>
      <c r="L45">
        <f>IF(M_10=0,0,Data!M44/M_10)</f>
        <v>0.56139525923409472</v>
      </c>
      <c r="M45">
        <f>IF(M_11=0,0,Data!N44/M_11)</f>
        <v>1</v>
      </c>
      <c r="N45">
        <f>IF(M_12=0,0,Data!O44/M_12)</f>
        <v>0.91932271522491826</v>
      </c>
      <c r="O45">
        <f>IF(M_13=0,0,Data!P44/M_13)</f>
        <v>0</v>
      </c>
      <c r="P45">
        <f>IF(M_14=0,0,Data!Q44/M_14)</f>
        <v>0</v>
      </c>
      <c r="Q45">
        <f>IF(M_15=0,0,Data!R44/M_15)</f>
        <v>0</v>
      </c>
      <c r="R45">
        <f>IF(M_16=0,0,Data!S44/M_16)</f>
        <v>0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0.86751434633319024</v>
      </c>
      <c r="D46">
        <f>IF(M_2=0,0,Data!E45/M_2)</f>
        <v>0.466037735849059</v>
      </c>
      <c r="E46">
        <f>IF(M_3=0,0,Data!F45/M_3)</f>
        <v>0.98117714148063562</v>
      </c>
      <c r="F46">
        <f>IF(M_4=0,0,Data!G45/M_4)</f>
        <v>0.96126873824748826</v>
      </c>
      <c r="G46">
        <f>IF(M_5=0,0,Data!H45/M_5)</f>
        <v>0.96118902542590245</v>
      </c>
      <c r="H46">
        <f>IF(M_6=0,0,Data!I45/M_6)</f>
        <v>0.83144429519588459</v>
      </c>
      <c r="I46">
        <f>IF(M_7=0,0,Data!J45/M_7)</f>
        <v>0.92328531938855085</v>
      </c>
      <c r="J46">
        <f>IF(M_8=0,0,Data!K45/M_8)</f>
        <v>0.84973807554452774</v>
      </c>
      <c r="K46">
        <f>IF(M_9=0,0,Data!L45/M_9)</f>
        <v>0.75926970634094693</v>
      </c>
      <c r="L46">
        <f>IF(M_10=0,0,Data!M45/M_10)</f>
        <v>0.53450689005397556</v>
      </c>
      <c r="M46">
        <f>IF(M_11=0,0,Data!N45/M_11)</f>
        <v>1</v>
      </c>
      <c r="N46">
        <f>IF(M_12=0,0,Data!O45/M_12)</f>
        <v>0.91932271522491826</v>
      </c>
      <c r="O46">
        <f>IF(M_13=0,0,Data!P45/M_13)</f>
        <v>0</v>
      </c>
      <c r="P46">
        <f>IF(M_14=0,0,Data!Q45/M_14)</f>
        <v>0</v>
      </c>
      <c r="Q46">
        <f>IF(M_15=0,0,Data!R45/M_15)</f>
        <v>0</v>
      </c>
      <c r="R46">
        <f>IF(M_16=0,0,Data!S45/M_16)</f>
        <v>0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0.87134988505203814</v>
      </c>
      <c r="D47">
        <f>IF(M_2=0,0,Data!E46/M_2)</f>
        <v>0.44238659890834037</v>
      </c>
      <c r="E47">
        <f>IF(M_3=0,0,Data!F46/M_3)</f>
        <v>0.97661156035689434</v>
      </c>
      <c r="F47">
        <f>IF(M_4=0,0,Data!G46/M_4)</f>
        <v>0.95171570750872669</v>
      </c>
      <c r="G47">
        <f>IF(M_5=0,0,Data!H46/M_5)</f>
        <v>0.93870306169360451</v>
      </c>
      <c r="H47">
        <f>IF(M_6=0,0,Data!I46/M_6)</f>
        <v>0.88306512378305679</v>
      </c>
      <c r="I47">
        <f>IF(M_7=0,0,Data!J46/M_7)</f>
        <v>0.92413483739032831</v>
      </c>
      <c r="J47">
        <f>IF(M_8=0,0,Data!K46/M_8)</f>
        <v>0.89313769082555206</v>
      </c>
      <c r="K47">
        <f>IF(M_9=0,0,Data!L46/M_9)</f>
        <v>0.74311186782738015</v>
      </c>
      <c r="L47">
        <f>IF(M_10=0,0,Data!M46/M_10)</f>
        <v>0.51141911566190024</v>
      </c>
      <c r="M47">
        <f>IF(M_11=0,0,Data!N46/M_11)</f>
        <v>1</v>
      </c>
      <c r="N47">
        <f>IF(M_12=0,0,Data!O46/M_12)</f>
        <v>0.86944174388998274</v>
      </c>
      <c r="O47">
        <f>IF(M_13=0,0,Data!P46/M_13)</f>
        <v>0</v>
      </c>
      <c r="P47">
        <f>IF(M_14=0,0,Data!Q46/M_14)</f>
        <v>0</v>
      </c>
      <c r="Q47">
        <f>IF(M_15=0,0,Data!R46/M_15)</f>
        <v>0</v>
      </c>
      <c r="R47">
        <f>IF(M_16=0,0,Data!S46/M_16)</f>
        <v>0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0.87102483939789888</v>
      </c>
      <c r="D48">
        <f>IF(M_2=0,0,Data!E47/M_2)</f>
        <v>0.63494341915394337</v>
      </c>
      <c r="E48">
        <f>IF(M_3=0,0,Data!F47/M_3)</f>
        <v>0.97630554477926501</v>
      </c>
      <c r="F48">
        <f>IF(M_4=0,0,Data!G47/M_4)</f>
        <v>0.93541446597292843</v>
      </c>
      <c r="G48">
        <f>IF(M_5=0,0,Data!H47/M_5)</f>
        <v>0.87451042063133866</v>
      </c>
      <c r="H48">
        <f>IF(M_6=0,0,Data!I47/M_6)</f>
        <v>0.89178859836541458</v>
      </c>
      <c r="I48">
        <f>IF(M_7=0,0,Data!J47/M_7)</f>
        <v>0.85095235680846504</v>
      </c>
      <c r="J48">
        <f>IF(M_8=0,0,Data!K47/M_8)</f>
        <v>0.89682900925504527</v>
      </c>
      <c r="K48">
        <f>IF(M_9=0,0,Data!L47/M_9)</f>
        <v>0.74102837267643085</v>
      </c>
      <c r="L48">
        <f>IF(M_10=0,0,Data!M47/M_10)</f>
        <v>0.51062173786653797</v>
      </c>
      <c r="M48">
        <f>IF(M_11=0,0,Data!N47/M_11)</f>
        <v>1</v>
      </c>
      <c r="N48">
        <f>IF(M_12=0,0,Data!O47/M_12)</f>
        <v>0.86944174388998274</v>
      </c>
      <c r="O48">
        <f>IF(M_13=0,0,Data!P47/M_13)</f>
        <v>0</v>
      </c>
      <c r="P48">
        <f>IF(M_14=0,0,Data!Q47/M_14)</f>
        <v>0</v>
      </c>
      <c r="Q48">
        <f>IF(M_15=0,0,Data!R47/M_15)</f>
        <v>0</v>
      </c>
      <c r="R48">
        <f>IF(M_16=0,0,Data!S47/M_16)</f>
        <v>0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0.8774932479152765</v>
      </c>
      <c r="D49">
        <f>IF(M_2=0,0,Data!E48/M_2)</f>
        <v>0.37619047619047752</v>
      </c>
      <c r="E49">
        <f>IF(M_3=0,0,Data!F48/M_3)</f>
        <v>0.97321114516621499</v>
      </c>
      <c r="F49">
        <f>IF(M_4=0,0,Data!G48/M_4)</f>
        <v>0.94363033893513626</v>
      </c>
      <c r="G49">
        <f>IF(M_5=0,0,Data!H48/M_5)</f>
        <v>0.93331189402728032</v>
      </c>
      <c r="H49">
        <f>IF(M_6=0,0,Data!I48/M_6)</f>
        <v>0.86500247910468908</v>
      </c>
      <c r="I49">
        <f>IF(M_7=0,0,Data!J48/M_7)</f>
        <v>0.95100117012783758</v>
      </c>
      <c r="J49">
        <f>IF(M_8=0,0,Data!K48/M_8)</f>
        <v>0.86766872973769538</v>
      </c>
      <c r="K49">
        <f>IF(M_9=0,0,Data!L48/M_9)</f>
        <v>0.73674924791869856</v>
      </c>
      <c r="L49">
        <f>IF(M_10=0,0,Data!M48/M_10)</f>
        <v>0.52605156440855738</v>
      </c>
      <c r="M49">
        <f>IF(M_11=0,0,Data!N48/M_11)</f>
        <v>1</v>
      </c>
      <c r="N49">
        <f>IF(M_12=0,0,Data!O48/M_12)</f>
        <v>0.86944174388998274</v>
      </c>
      <c r="O49">
        <f>IF(M_13=0,0,Data!P48/M_13)</f>
        <v>0</v>
      </c>
      <c r="P49">
        <f>IF(M_14=0,0,Data!Q48/M_14)</f>
        <v>0</v>
      </c>
      <c r="Q49">
        <f>IF(M_15=0,0,Data!R48/M_15)</f>
        <v>0</v>
      </c>
      <c r="R49">
        <f>IF(M_16=0,0,Data!S48/M_16)</f>
        <v>0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0.87281259049566629</v>
      </c>
      <c r="D50">
        <f>IF(M_2=0,0,Data!E49/M_2)</f>
        <v>0.41111111111111293</v>
      </c>
      <c r="E50">
        <f>IF(M_3=0,0,Data!F49/M_3)</f>
        <v>0.97698517672599172</v>
      </c>
      <c r="F50">
        <f>IF(M_4=0,0,Data!G49/M_4)</f>
        <v>0.9451440053501281</v>
      </c>
      <c r="G50">
        <f>IF(M_5=0,0,Data!H49/M_5)</f>
        <v>0.9151359987750971</v>
      </c>
      <c r="H50">
        <f>IF(M_6=0,0,Data!I49/M_6)</f>
        <v>0.87177536467425931</v>
      </c>
      <c r="I50">
        <f>IF(M_7=0,0,Data!J49/M_7)</f>
        <v>0.88595553796424431</v>
      </c>
      <c r="J50">
        <f>IF(M_8=0,0,Data!K49/M_8)</f>
        <v>0.90664603595638082</v>
      </c>
      <c r="K50">
        <f>IF(M_9=0,0,Data!L49/M_9)</f>
        <v>0.71875961183343184</v>
      </c>
      <c r="L50">
        <f>IF(M_10=0,0,Data!M49/M_10)</f>
        <v>0.48636496398749662</v>
      </c>
      <c r="M50">
        <f>IF(M_11=0,0,Data!N49/M_11)</f>
        <v>1</v>
      </c>
      <c r="N50">
        <f>IF(M_12=0,0,Data!O49/M_12)</f>
        <v>0.86944174388998274</v>
      </c>
      <c r="O50">
        <f>IF(M_13=0,0,Data!P49/M_13)</f>
        <v>0</v>
      </c>
      <c r="P50">
        <f>IF(M_14=0,0,Data!Q49/M_14)</f>
        <v>0</v>
      </c>
      <c r="Q50">
        <f>IF(M_15=0,0,Data!R49/M_15)</f>
        <v>0</v>
      </c>
      <c r="R50">
        <f>IF(M_16=0,0,Data!S49/M_16)</f>
        <v>0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0.87434030507012261</v>
      </c>
      <c r="D51">
        <f>IF(M_2=0,0,Data!E50/M_2)</f>
        <v>0.51779485820302384</v>
      </c>
      <c r="E51">
        <f>IF(M_3=0,0,Data!F50/M_3)</f>
        <v>0.97598443272478486</v>
      </c>
      <c r="F51">
        <f>IF(M_4=0,0,Data!G50/M_4)</f>
        <v>0.94438681620377152</v>
      </c>
      <c r="G51">
        <f>IF(M_5=0,0,Data!H50/M_5)</f>
        <v>0.9359430647609629</v>
      </c>
      <c r="H51">
        <f>IF(M_6=0,0,Data!I50/M_6)</f>
        <v>0.89633291758828981</v>
      </c>
      <c r="I51">
        <f>IF(M_7=0,0,Data!J50/M_7)</f>
        <v>0.94589549097407033</v>
      </c>
      <c r="J51">
        <f>IF(M_8=0,0,Data!K50/M_8)</f>
        <v>0.85349002849002831</v>
      </c>
      <c r="K51">
        <f>IF(M_9=0,0,Data!L50/M_9)</f>
        <v>0.7365202989823153</v>
      </c>
      <c r="L51">
        <f>IF(M_10=0,0,Data!M50/M_10)</f>
        <v>0.50015239113217569</v>
      </c>
      <c r="M51">
        <f>IF(M_11=0,0,Data!N50/M_11)</f>
        <v>1</v>
      </c>
      <c r="N51">
        <f>IF(M_12=0,0,Data!O50/M_12)</f>
        <v>0.86944174388998274</v>
      </c>
      <c r="O51">
        <f>IF(M_13=0,0,Data!P50/M_13)</f>
        <v>0</v>
      </c>
      <c r="P51">
        <f>IF(M_14=0,0,Data!Q50/M_14)</f>
        <v>0</v>
      </c>
      <c r="Q51">
        <f>IF(M_15=0,0,Data!R50/M_15)</f>
        <v>0</v>
      </c>
      <c r="R51">
        <f>IF(M_16=0,0,Data!S50/M_16)</f>
        <v>0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0.87892344879349105</v>
      </c>
      <c r="D52">
        <f>IF(M_2=0,0,Data!E51/M_2)</f>
        <v>0.41168831168831338</v>
      </c>
      <c r="E52">
        <f>IF(M_3=0,0,Data!F51/M_3)</f>
        <v>0.97351617114338995</v>
      </c>
      <c r="F52">
        <f>IF(M_4=0,0,Data!G51/M_4)</f>
        <v>0.94096667515912813</v>
      </c>
      <c r="G52">
        <f>IF(M_5=0,0,Data!H51/M_5)</f>
        <v>0.90938191603426299</v>
      </c>
      <c r="H52">
        <f>IF(M_6=0,0,Data!I51/M_6)</f>
        <v>0.88388239291114612</v>
      </c>
      <c r="I52">
        <f>IF(M_7=0,0,Data!J51/M_7)</f>
        <v>0.87848455494564592</v>
      </c>
      <c r="J52">
        <f>IF(M_8=0,0,Data!K51/M_8)</f>
        <v>0.89865689865689857</v>
      </c>
      <c r="K52">
        <f>IF(M_9=0,0,Data!L51/M_9)</f>
        <v>0.70843205371264362</v>
      </c>
      <c r="L52">
        <f>IF(M_10=0,0,Data!M51/M_10)</f>
        <v>0.46048636731165332</v>
      </c>
      <c r="M52">
        <f>IF(M_11=0,0,Data!N51/M_11)</f>
        <v>1</v>
      </c>
      <c r="N52">
        <f>IF(M_12=0,0,Data!O51/M_12)</f>
        <v>0.86944174388998274</v>
      </c>
      <c r="O52">
        <f>IF(M_13=0,0,Data!P51/M_13)</f>
        <v>0</v>
      </c>
      <c r="P52">
        <f>IF(M_14=0,0,Data!Q51/M_14)</f>
        <v>0</v>
      </c>
      <c r="Q52">
        <f>IF(M_15=0,0,Data!R51/M_15)</f>
        <v>0</v>
      </c>
      <c r="R52">
        <f>IF(M_16=0,0,Data!S51/M_16)</f>
        <v>0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0.88071119989125857</v>
      </c>
      <c r="D53">
        <f>IF(M_2=0,0,Data!E52/M_2)</f>
        <v>0.50838105993385752</v>
      </c>
      <c r="E53">
        <f>IF(M_3=0,0,Data!F52/M_3)</f>
        <v>0.97192793587143356</v>
      </c>
      <c r="F53">
        <f>IF(M_4=0,0,Data!G52/M_4)</f>
        <v>0.93663604040189519</v>
      </c>
      <c r="G53">
        <f>IF(M_5=0,0,Data!H52/M_5)</f>
        <v>0.94768694510636864</v>
      </c>
      <c r="H53">
        <f>IF(M_6=0,0,Data!I52/M_6)</f>
        <v>0.87587420139599437</v>
      </c>
      <c r="I53">
        <f>IF(M_7=0,0,Data!J52/M_7)</f>
        <v>0.93773046128250415</v>
      </c>
      <c r="J53">
        <f>IF(M_8=0,0,Data!K52/M_8)</f>
        <v>0.83657447421492348</v>
      </c>
      <c r="K53">
        <f>IF(M_9=0,0,Data!L52/M_9)</f>
        <v>0.72926374117080761</v>
      </c>
      <c r="L53">
        <f>IF(M_10=0,0,Data!M52/M_10)</f>
        <v>0.45806233328983248</v>
      </c>
      <c r="M53">
        <f>IF(M_11=0,0,Data!N52/M_11)</f>
        <v>1</v>
      </c>
      <c r="N53">
        <f>IF(M_12=0,0,Data!O52/M_12)</f>
        <v>0.86944174388998274</v>
      </c>
      <c r="O53">
        <f>IF(M_13=0,0,Data!P52/M_13)</f>
        <v>0</v>
      </c>
      <c r="P53">
        <f>IF(M_14=0,0,Data!Q52/M_14)</f>
        <v>0</v>
      </c>
      <c r="Q53">
        <f>IF(M_15=0,0,Data!R52/M_15)</f>
        <v>0</v>
      </c>
      <c r="R53">
        <f>IF(M_16=0,0,Data!S52/M_16)</f>
        <v>0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0.88600944405373361</v>
      </c>
      <c r="D54">
        <f>IF(M_2=0,0,Data!E53/M_2)</f>
        <v>0.45990860990861226</v>
      </c>
      <c r="E54">
        <f>IF(M_3=0,0,Data!F53/M_3)</f>
        <v>0.9665944590167258</v>
      </c>
      <c r="F54">
        <f>IF(M_4=0,0,Data!G53/M_4)</f>
        <v>0.93003838897628155</v>
      </c>
      <c r="G54">
        <f>IF(M_5=0,0,Data!H53/M_5)</f>
        <v>0.94988841526768197</v>
      </c>
      <c r="H54">
        <f>IF(M_6=0,0,Data!I53/M_6)</f>
        <v>0.8917006607391561</v>
      </c>
      <c r="I54">
        <f>IF(M_7=0,0,Data!J53/M_7)</f>
        <v>0.90509861879799791</v>
      </c>
      <c r="J54">
        <f>IF(M_8=0,0,Data!K53/M_8)</f>
        <v>0.90798936835522237</v>
      </c>
      <c r="K54">
        <f>IF(M_9=0,0,Data!L53/M_9)</f>
        <v>0.71432939008455398</v>
      </c>
      <c r="L54">
        <f>IF(M_10=0,0,Data!M53/M_10)</f>
        <v>0.45522718155121328</v>
      </c>
      <c r="M54">
        <f>IF(M_11=0,0,Data!N53/M_11)</f>
        <v>1</v>
      </c>
      <c r="N54">
        <f>IF(M_12=0,0,Data!O53/M_12)</f>
        <v>0.86944174388998274</v>
      </c>
      <c r="O54">
        <f>IF(M_13=0,0,Data!P53/M_13)</f>
        <v>0</v>
      </c>
      <c r="P54">
        <f>IF(M_14=0,0,Data!Q53/M_14)</f>
        <v>0</v>
      </c>
      <c r="Q54">
        <f>IF(M_15=0,0,Data!R53/M_15)</f>
        <v>0</v>
      </c>
      <c r="R54">
        <f>IF(M_16=0,0,Data!S53/M_16)</f>
        <v>0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0.88558688470335256</v>
      </c>
      <c r="D55">
        <f>IF(M_2=0,0,Data!E54/M_2)</f>
        <v>0.49509740259740498</v>
      </c>
      <c r="E55">
        <f>IF(M_3=0,0,Data!F54/M_3)</f>
        <v>0.96932013442640508</v>
      </c>
      <c r="F55">
        <f>IF(M_4=0,0,Data!G54/M_4)</f>
        <v>0.93719375551098261</v>
      </c>
      <c r="G55">
        <f>IF(M_5=0,0,Data!H54/M_5)</f>
        <v>0.885305108258438</v>
      </c>
      <c r="H55">
        <f>IF(M_6=0,0,Data!I54/M_6)</f>
        <v>0.86793979431636625</v>
      </c>
      <c r="I55">
        <f>IF(M_7=0,0,Data!J54/M_7)</f>
        <v>0.8428304209189853</v>
      </c>
      <c r="J55">
        <f>IF(M_8=0,0,Data!K54/M_8)</f>
        <v>0.87633246902909856</v>
      </c>
      <c r="K55">
        <f>IF(M_9=0,0,Data!L54/M_9)</f>
        <v>0.7034876275436367</v>
      </c>
      <c r="L55">
        <f>IF(M_10=0,0,Data!M54/M_10)</f>
        <v>0.45399728085057311</v>
      </c>
      <c r="M55">
        <f>IF(M_11=0,0,Data!N54/M_11)</f>
        <v>1</v>
      </c>
      <c r="N55">
        <f>IF(M_12=0,0,Data!O54/M_12)</f>
        <v>0.86944174388998274</v>
      </c>
      <c r="O55">
        <f>IF(M_13=0,0,Data!P54/M_13)</f>
        <v>0</v>
      </c>
      <c r="P55">
        <f>IF(M_14=0,0,Data!Q54/M_14)</f>
        <v>0</v>
      </c>
      <c r="Q55">
        <f>IF(M_15=0,0,Data!R54/M_15)</f>
        <v>0</v>
      </c>
      <c r="R55">
        <f>IF(M_16=0,0,Data!S54/M_16)</f>
        <v>0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0.89384304431849848</v>
      </c>
      <c r="D56">
        <f>IF(M_2=0,0,Data!E55/M_2)</f>
        <v>0.52282654688669961</v>
      </c>
      <c r="E56">
        <f>IF(M_3=0,0,Data!F55/M_3)</f>
        <v>0.96341352185749141</v>
      </c>
      <c r="F56">
        <f>IF(M_4=0,0,Data!G55/M_4)</f>
        <v>0.92411707803216248</v>
      </c>
      <c r="G56">
        <f>IF(M_5=0,0,Data!H55/M_5)</f>
        <v>0.93452333433412049</v>
      </c>
      <c r="H56">
        <f>IF(M_6=0,0,Data!I55/M_6)</f>
        <v>0.87292129424742615</v>
      </c>
      <c r="I56">
        <f>IF(M_7=0,0,Data!J55/M_7)</f>
        <v>0.93941083091310251</v>
      </c>
      <c r="J56">
        <f>IF(M_8=0,0,Data!K55/M_8)</f>
        <v>0.88641338336460396</v>
      </c>
      <c r="K56">
        <f>IF(M_9=0,0,Data!L55/M_9)</f>
        <v>0.69156283149898079</v>
      </c>
      <c r="L56">
        <f>IF(M_10=0,0,Data!M55/M_10)</f>
        <v>0.43103130888584612</v>
      </c>
      <c r="M56">
        <f>IF(M_11=0,0,Data!N55/M_11)</f>
        <v>1</v>
      </c>
      <c r="N56">
        <f>IF(M_12=0,0,Data!O55/M_12)</f>
        <v>0.86944174388998274</v>
      </c>
      <c r="O56">
        <f>IF(M_13=0,0,Data!P55/M_13)</f>
        <v>0</v>
      </c>
      <c r="P56">
        <f>IF(M_14=0,0,Data!Q55/M_14)</f>
        <v>0</v>
      </c>
      <c r="Q56">
        <f>IF(M_15=0,0,Data!R55/M_15)</f>
        <v>0</v>
      </c>
      <c r="R56">
        <f>IF(M_16=0,0,Data!S55/M_16)</f>
        <v>0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0.89514322693505655</v>
      </c>
      <c r="D57">
        <f>IF(M_2=0,0,Data!E56/M_2)</f>
        <v>0.44806903622693317</v>
      </c>
      <c r="E57">
        <f>IF(M_3=0,0,Data!F56/M_3)</f>
        <v>0.9624582790620082</v>
      </c>
      <c r="F57">
        <f>IF(M_4=0,0,Data!G56/M_4)</f>
        <v>0.92242660569871004</v>
      </c>
      <c r="G57">
        <f>IF(M_5=0,0,Data!H56/M_5)</f>
        <v>0.95745823741409575</v>
      </c>
      <c r="H57">
        <f>IF(M_6=0,0,Data!I56/M_6)</f>
        <v>0.850949062902428</v>
      </c>
      <c r="I57">
        <f>IF(M_7=0,0,Data!J56/M_7)</f>
        <v>0.96164374966130617</v>
      </c>
      <c r="J57">
        <f>IF(M_8=0,0,Data!K56/M_8)</f>
        <v>0.85339366515837078</v>
      </c>
      <c r="K57">
        <f>IF(M_9=0,0,Data!L56/M_9)</f>
        <v>0.70259601635764368</v>
      </c>
      <c r="L57">
        <f>IF(M_10=0,0,Data!M56/M_10)</f>
        <v>0.42954440782546072</v>
      </c>
      <c r="M57">
        <f>IF(M_11=0,0,Data!N56/M_11)</f>
        <v>1</v>
      </c>
      <c r="N57">
        <f>IF(M_12=0,0,Data!O56/M_12)</f>
        <v>0.86944174388998274</v>
      </c>
      <c r="O57">
        <f>IF(M_13=0,0,Data!P56/M_13)</f>
        <v>0</v>
      </c>
      <c r="P57">
        <f>IF(M_14=0,0,Data!Q56/M_14)</f>
        <v>0</v>
      </c>
      <c r="Q57">
        <f>IF(M_15=0,0,Data!R56/M_15)</f>
        <v>0</v>
      </c>
      <c r="R57">
        <f>IF(M_16=0,0,Data!S56/M_16)</f>
        <v>0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0.8993363158734573</v>
      </c>
      <c r="D58">
        <f>IF(M_2=0,0,Data!E57/M_2)</f>
        <v>0.35445659603554486</v>
      </c>
      <c r="E58">
        <f>IF(M_3=0,0,Data!F57/M_3)</f>
        <v>0.95758325183972537</v>
      </c>
      <c r="F58">
        <f>IF(M_4=0,0,Data!G57/M_4)</f>
        <v>0.91013770757228307</v>
      </c>
      <c r="G58">
        <f>IF(M_5=0,0,Data!H57/M_5)</f>
        <v>0.95375922622528464</v>
      </c>
      <c r="H58">
        <f>IF(M_6=0,0,Data!I57/M_6)</f>
        <v>0.89545576501973567</v>
      </c>
      <c r="I58">
        <f>IF(M_7=0,0,Data!J57/M_7)</f>
        <v>0.90255716555399113</v>
      </c>
      <c r="J58">
        <f>IF(M_8=0,0,Data!K57/M_8)</f>
        <v>0.9030448717948717</v>
      </c>
      <c r="K58">
        <f>IF(M_9=0,0,Data!L57/M_9)</f>
        <v>0.703981549640743</v>
      </c>
      <c r="L58">
        <f>IF(M_10=0,0,Data!M57/M_10)</f>
        <v>0.45467644676633201</v>
      </c>
      <c r="M58">
        <f>IF(M_11=0,0,Data!N57/M_11)</f>
        <v>1</v>
      </c>
      <c r="N58">
        <f>IF(M_12=0,0,Data!O57/M_12)</f>
        <v>0.86944174388998274</v>
      </c>
      <c r="O58">
        <f>IF(M_13=0,0,Data!P57/M_13)</f>
        <v>0</v>
      </c>
      <c r="P58">
        <f>IF(M_14=0,0,Data!Q57/M_14)</f>
        <v>0</v>
      </c>
      <c r="Q58">
        <f>IF(M_15=0,0,Data!R57/M_15)</f>
        <v>0</v>
      </c>
      <c r="R58">
        <f>IF(M_16=0,0,Data!S57/M_16)</f>
        <v>0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0.90242424958778478</v>
      </c>
      <c r="D59">
        <f>IF(M_2=0,0,Data!E58/M_2)</f>
        <v>0.43980519480519698</v>
      </c>
      <c r="E59">
        <f>IF(M_3=0,0,Data!F58/M_3)</f>
        <v>0.9567730968842153</v>
      </c>
      <c r="F59">
        <f>IF(M_4=0,0,Data!G58/M_4)</f>
        <v>0.92212054808733701</v>
      </c>
      <c r="G59">
        <f>IF(M_5=0,0,Data!H58/M_5)</f>
        <v>0.96260047691341633</v>
      </c>
      <c r="H59">
        <f>IF(M_6=0,0,Data!I58/M_6)</f>
        <v>0.86419419126786445</v>
      </c>
      <c r="I59">
        <f>IF(M_7=0,0,Data!J58/M_7)</f>
        <v>0.95603616644838041</v>
      </c>
      <c r="J59">
        <f>IF(M_8=0,0,Data!K58/M_8)</f>
        <v>0.84971931421635549</v>
      </c>
      <c r="K59">
        <f>IF(M_9=0,0,Data!L58/M_9)</f>
        <v>0.67972430346673629</v>
      </c>
      <c r="L59">
        <f>IF(M_10=0,0,Data!M58/M_10)</f>
        <v>0.41059322063156356</v>
      </c>
      <c r="M59">
        <f>IF(M_11=0,0,Data!N58/M_11)</f>
        <v>1</v>
      </c>
      <c r="N59">
        <f>IF(M_12=0,0,Data!O58/M_12)</f>
        <v>0.86944174388998274</v>
      </c>
      <c r="O59">
        <f>IF(M_13=0,0,Data!P58/M_13)</f>
        <v>0</v>
      </c>
      <c r="P59">
        <f>IF(M_14=0,0,Data!Q58/M_14)</f>
        <v>0</v>
      </c>
      <c r="Q59">
        <f>IF(M_15=0,0,Data!R58/M_15)</f>
        <v>0</v>
      </c>
      <c r="R59">
        <f>IF(M_16=0,0,Data!S58/M_16)</f>
        <v>0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0.90092903957874193</v>
      </c>
      <c r="D60">
        <f>IF(M_2=0,0,Data!E59/M_2)</f>
        <v>0.35056277056277213</v>
      </c>
      <c r="E60">
        <f>IF(M_3=0,0,Data!F59/M_3)</f>
        <v>0.95956742337442047</v>
      </c>
      <c r="F60">
        <f>IF(M_4=0,0,Data!G59/M_4)</f>
        <v>0.8906627560160737</v>
      </c>
      <c r="G60">
        <f>IF(M_5=0,0,Data!H59/M_5)</f>
        <v>0.94635442739945463</v>
      </c>
      <c r="H60">
        <f>IF(M_6=0,0,Data!I59/M_6)</f>
        <v>0.82233010418811514</v>
      </c>
      <c r="I60">
        <f>IF(M_7=0,0,Data!J59/M_7)</f>
        <v>0.95114482657185462</v>
      </c>
      <c r="J60">
        <f>IF(M_8=0,0,Data!K59/M_8)</f>
        <v>0.83661299940369749</v>
      </c>
      <c r="K60">
        <f>IF(M_9=0,0,Data!L59/M_9)</f>
        <v>0.69688943087947852</v>
      </c>
      <c r="L60">
        <f>IF(M_10=0,0,Data!M59/M_10)</f>
        <v>0.42334919388750675</v>
      </c>
      <c r="M60">
        <f>IF(M_11=0,0,Data!N59/M_11)</f>
        <v>1</v>
      </c>
      <c r="N60">
        <f>IF(M_12=0,0,Data!O59/M_12)</f>
        <v>0.86944174388998274</v>
      </c>
      <c r="O60">
        <f>IF(M_13=0,0,Data!P59/M_13)</f>
        <v>0</v>
      </c>
      <c r="P60">
        <f>IF(M_14=0,0,Data!Q59/M_14)</f>
        <v>0</v>
      </c>
      <c r="Q60">
        <f>IF(M_15=0,0,Data!R59/M_15)</f>
        <v>0</v>
      </c>
      <c r="R60">
        <f>IF(M_16=0,0,Data!S59/M_16)</f>
        <v>0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0.90248925871861219</v>
      </c>
      <c r="D61">
        <f>IF(M_2=0,0,Data!E60/M_2)</f>
        <v>0.45115440115440353</v>
      </c>
      <c r="E61">
        <f>IF(M_3=0,0,Data!F60/M_3)</f>
        <v>0.95595598185836306</v>
      </c>
      <c r="F61">
        <f>IF(M_4=0,0,Data!G60/M_4)</f>
        <v>0.90841809213198554</v>
      </c>
      <c r="G61">
        <f>IF(M_5=0,0,Data!H60/M_5)</f>
        <v>0.94259990469163257</v>
      </c>
      <c r="H61">
        <f>IF(M_6=0,0,Data!I60/M_6)</f>
        <v>0.91692224040876902</v>
      </c>
      <c r="I61">
        <f>IF(M_7=0,0,Data!J60/M_7)</f>
        <v>0.94471340195600106</v>
      </c>
      <c r="J61">
        <f>IF(M_8=0,0,Data!K60/M_8)</f>
        <v>0.90476190476190599</v>
      </c>
      <c r="K61">
        <f>IF(M_9=0,0,Data!L60/M_9)</f>
        <v>0.68342668830362641</v>
      </c>
      <c r="L61">
        <f>IF(M_10=0,0,Data!M60/M_10)</f>
        <v>0.43250840498892801</v>
      </c>
      <c r="M61">
        <f>IF(M_11=0,0,Data!N60/M_11)</f>
        <v>1</v>
      </c>
      <c r="N61">
        <f>IF(M_12=0,0,Data!O60/M_12)</f>
        <v>0.86944174388998274</v>
      </c>
      <c r="O61">
        <f>IF(M_13=0,0,Data!P60/M_13)</f>
        <v>0</v>
      </c>
      <c r="P61">
        <f>IF(M_14=0,0,Data!Q60/M_14)</f>
        <v>0</v>
      </c>
      <c r="Q61">
        <f>IF(M_15=0,0,Data!R60/M_15)</f>
        <v>0</v>
      </c>
      <c r="R61">
        <f>IF(M_16=0,0,Data!S60/M_16)</f>
        <v>0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0.90879514440892062</v>
      </c>
      <c r="D62">
        <f>IF(M_2=0,0,Data!E61/M_2)</f>
        <v>0.40052792735719756</v>
      </c>
      <c r="E62">
        <f>IF(M_3=0,0,Data!F61/M_3)</f>
        <v>0.9511828931443107</v>
      </c>
      <c r="F62">
        <f>IF(M_4=0,0,Data!G61/M_4)</f>
        <v>0.88930242467503118</v>
      </c>
      <c r="G62">
        <f>IF(M_5=0,0,Data!H61/M_5)</f>
        <v>0.94332853984296217</v>
      </c>
      <c r="H62">
        <f>IF(M_6=0,0,Data!I61/M_6)</f>
        <v>0.86815571896817567</v>
      </c>
      <c r="I62">
        <f>IF(M_7=0,0,Data!J61/M_7)</f>
        <v>0.94405447187350144</v>
      </c>
      <c r="J62">
        <f>IF(M_8=0,0,Data!K61/M_8)</f>
        <v>0.86695839091048732</v>
      </c>
      <c r="K62">
        <f>IF(M_9=0,0,Data!L61/M_9)</f>
        <v>0.690736308554455</v>
      </c>
      <c r="L62">
        <f>IF(M_10=0,0,Data!M61/M_10)</f>
        <v>0.39216293905666644</v>
      </c>
      <c r="M62">
        <f>IF(M_11=0,0,Data!N61/M_11)</f>
        <v>1</v>
      </c>
      <c r="N62">
        <f>IF(M_12=0,0,Data!O61/M_12)</f>
        <v>0.80910671157022074</v>
      </c>
      <c r="O62">
        <f>IF(M_13=0,0,Data!P61/M_13)</f>
        <v>0</v>
      </c>
      <c r="P62">
        <f>IF(M_14=0,0,Data!Q61/M_14)</f>
        <v>0</v>
      </c>
      <c r="Q62">
        <f>IF(M_15=0,0,Data!R61/M_15)</f>
        <v>0</v>
      </c>
      <c r="R62">
        <f>IF(M_16=0,0,Data!S61/M_16)</f>
        <v>0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0.90242424958778478</v>
      </c>
      <c r="D63">
        <f>IF(M_2=0,0,Data!E62/M_2)</f>
        <v>0.3591883116883135</v>
      </c>
      <c r="E63">
        <f>IF(M_3=0,0,Data!F62/M_3)</f>
        <v>0.95459161577699791</v>
      </c>
      <c r="F63">
        <f>IF(M_4=0,0,Data!G62/M_4)</f>
        <v>0.90487066083507495</v>
      </c>
      <c r="G63">
        <f>IF(M_5=0,0,Data!H62/M_5)</f>
        <v>0.90090640942108902</v>
      </c>
      <c r="H63">
        <f>IF(M_6=0,0,Data!I62/M_6)</f>
        <v>0.87505358460763771</v>
      </c>
      <c r="I63">
        <f>IF(M_7=0,0,Data!J62/M_7)</f>
        <v>0.84377633081159731</v>
      </c>
      <c r="J63">
        <f>IF(M_8=0,0,Data!K62/M_8)</f>
        <v>0.91041666666666743</v>
      </c>
      <c r="K63">
        <f>IF(M_9=0,0,Data!L62/M_9)</f>
        <v>0.66949633547416987</v>
      </c>
      <c r="L63">
        <f>IF(M_10=0,0,Data!M62/M_10)</f>
        <v>0.38737535793272831</v>
      </c>
      <c r="M63">
        <f>IF(M_11=0,0,Data!N62/M_11)</f>
        <v>1</v>
      </c>
      <c r="N63">
        <f>IF(M_12=0,0,Data!O62/M_12)</f>
        <v>0.80910671157022074</v>
      </c>
      <c r="O63">
        <f>IF(M_13=0,0,Data!P62/M_13)</f>
        <v>0</v>
      </c>
      <c r="P63">
        <f>IF(M_14=0,0,Data!Q62/M_14)</f>
        <v>0</v>
      </c>
      <c r="Q63">
        <f>IF(M_15=0,0,Data!R62/M_15)</f>
        <v>0</v>
      </c>
      <c r="R63">
        <f>IF(M_16=0,0,Data!S62/M_16)</f>
        <v>0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0.91107046398789837</v>
      </c>
      <c r="D64">
        <f>IF(M_2=0,0,Data!E63/M_2)</f>
        <v>0.39628427128427318</v>
      </c>
      <c r="E64">
        <f>IF(M_3=0,0,Data!F63/M_3)</f>
        <v>0.94167845299464681</v>
      </c>
      <c r="F64">
        <f>IF(M_4=0,0,Data!G63/M_4)</f>
        <v>0.89771338564395775</v>
      </c>
      <c r="G64">
        <f>IF(M_5=0,0,Data!H63/M_5)</f>
        <v>0.89062607430107854</v>
      </c>
      <c r="H64">
        <f>IF(M_6=0,0,Data!I63/M_6)</f>
        <v>0.87977862212374758</v>
      </c>
      <c r="I64">
        <f>IF(M_7=0,0,Data!J63/M_7)</f>
        <v>0.85896044640379698</v>
      </c>
      <c r="J64">
        <f>IF(M_8=0,0,Data!K63/M_8)</f>
        <v>0.90514443362544694</v>
      </c>
      <c r="K64">
        <f>IF(M_9=0,0,Data!L63/M_9)</f>
        <v>0.66448232052856415</v>
      </c>
      <c r="L64">
        <f>IF(M_10=0,0,Data!M63/M_10)</f>
        <v>0.38435695016112581</v>
      </c>
      <c r="M64">
        <f>IF(M_11=0,0,Data!N63/M_11)</f>
        <v>1</v>
      </c>
      <c r="N64">
        <f>IF(M_12=0,0,Data!O63/M_12)</f>
        <v>0.80910671157022074</v>
      </c>
      <c r="O64">
        <f>IF(M_13=0,0,Data!P63/M_13)</f>
        <v>0</v>
      </c>
      <c r="P64">
        <f>IF(M_14=0,0,Data!Q63/M_14)</f>
        <v>0</v>
      </c>
      <c r="Q64">
        <f>IF(M_15=0,0,Data!R63/M_15)</f>
        <v>0</v>
      </c>
      <c r="R64">
        <f>IF(M_16=0,0,Data!S63/M_16)</f>
        <v>0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0.91107046398789737</v>
      </c>
      <c r="D65">
        <f>IF(M_2=0,0,Data!E64/M_2)</f>
        <v>0.37833406529058883</v>
      </c>
      <c r="E65">
        <f>IF(M_3=0,0,Data!F64/M_3)</f>
        <v>0.94447306666159292</v>
      </c>
      <c r="F65">
        <f>IF(M_4=0,0,Data!G64/M_4)</f>
        <v>0.89084867325566885</v>
      </c>
      <c r="G65">
        <f>IF(M_5=0,0,Data!H64/M_5)</f>
        <v>0.89398232635509678</v>
      </c>
      <c r="H65">
        <f>IF(M_6=0,0,Data!I64/M_6)</f>
        <v>0.8697810828259992</v>
      </c>
      <c r="I65">
        <f>IF(M_7=0,0,Data!J64/M_7)</f>
        <v>0.89815950920245258</v>
      </c>
      <c r="J65">
        <f>IF(M_8=0,0,Data!K64/M_8)</f>
        <v>0.87369420702754064</v>
      </c>
      <c r="K65">
        <f>IF(M_9=0,0,Data!L64/M_9)</f>
        <v>0.65404431648358685</v>
      </c>
      <c r="L65">
        <f>IF(M_10=0,0,Data!M64/M_10)</f>
        <v>0.33854321811127519</v>
      </c>
      <c r="M65">
        <f>IF(M_11=0,0,Data!N64/M_11)</f>
        <v>1</v>
      </c>
      <c r="N65">
        <f>IF(M_12=0,0,Data!O64/M_12)</f>
        <v>0.80910671157022074</v>
      </c>
      <c r="O65">
        <f>IF(M_13=0,0,Data!P64/M_13)</f>
        <v>0</v>
      </c>
      <c r="P65">
        <f>IF(M_14=0,0,Data!Q64/M_14)</f>
        <v>0</v>
      </c>
      <c r="Q65">
        <f>IF(M_15=0,0,Data!R64/M_15)</f>
        <v>0</v>
      </c>
      <c r="R65">
        <f>IF(M_16=0,0,Data!S64/M_16)</f>
        <v>0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0.91552358944961021</v>
      </c>
      <c r="D66">
        <f>IF(M_2=0,0,Data!E65/M_2)</f>
        <v>0.31262544273908044</v>
      </c>
      <c r="E66">
        <f>IF(M_3=0,0,Data!F65/M_3)</f>
        <v>0.94277606995363772</v>
      </c>
      <c r="F66">
        <f>IF(M_4=0,0,Data!G65/M_4)</f>
        <v>0.88672687142539663</v>
      </c>
      <c r="G66">
        <f>IF(M_5=0,0,Data!H65/M_5)</f>
        <v>0.90673624611521386</v>
      </c>
      <c r="H66">
        <f>IF(M_6=0,0,Data!I65/M_6)</f>
        <v>0.8507388982710512</v>
      </c>
      <c r="I66">
        <f>IF(M_7=0,0,Data!J65/M_7)</f>
        <v>0.90752735034138754</v>
      </c>
      <c r="J66">
        <f>IF(M_8=0,0,Data!K65/M_8)</f>
        <v>0.86833411986786313</v>
      </c>
      <c r="K66">
        <f>IF(M_9=0,0,Data!L65/M_9)</f>
        <v>0.6596575009003065</v>
      </c>
      <c r="L66">
        <f>IF(M_10=0,0,Data!M65/M_10)</f>
        <v>0.36715242634716316</v>
      </c>
      <c r="M66">
        <f>IF(M_11=0,0,Data!N65/M_11)</f>
        <v>1</v>
      </c>
      <c r="N66">
        <f>IF(M_12=0,0,Data!O65/M_12)</f>
        <v>0.80910671157022074</v>
      </c>
      <c r="O66">
        <f>IF(M_13=0,0,Data!P65/M_13)</f>
        <v>0</v>
      </c>
      <c r="P66">
        <f>IF(M_14=0,0,Data!Q65/M_14)</f>
        <v>0</v>
      </c>
      <c r="Q66">
        <f>IF(M_15=0,0,Data!R65/M_15)</f>
        <v>0</v>
      </c>
      <c r="R66">
        <f>IF(M_16=0,0,Data!S65/M_16)</f>
        <v>0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0.91896907338349054</v>
      </c>
      <c r="D67">
        <f>IF(M_2=0,0,Data!E66/M_2)</f>
        <v>0.33371563501433754</v>
      </c>
      <c r="E67">
        <f>IF(M_3=0,0,Data!F66/M_3)</f>
        <v>0.93864733931904476</v>
      </c>
      <c r="F67">
        <f>IF(M_4=0,0,Data!G66/M_4)</f>
        <v>0.89254860439484585</v>
      </c>
      <c r="G67">
        <f>IF(M_5=0,0,Data!H66/M_5)</f>
        <v>0.9145643411561909</v>
      </c>
      <c r="H67">
        <f>IF(M_6=0,0,Data!I66/M_6)</f>
        <v>0.82973486900201376</v>
      </c>
      <c r="I67">
        <f>IF(M_7=0,0,Data!J66/M_7)</f>
        <v>0.86494718430800543</v>
      </c>
      <c r="J67">
        <f>IF(M_8=0,0,Data!K66/M_8)</f>
        <v>0.84472096530920115</v>
      </c>
      <c r="K67">
        <f>IF(M_9=0,0,Data!L66/M_9)</f>
        <v>0.65959080390034319</v>
      </c>
      <c r="L67">
        <f>IF(M_10=0,0,Data!M66/M_10)</f>
        <v>0.33612153175528758</v>
      </c>
      <c r="M67">
        <f>IF(M_11=0,0,Data!N66/M_11)</f>
        <v>1</v>
      </c>
      <c r="N67">
        <f>IF(M_12=0,0,Data!O66/M_12)</f>
        <v>0.80910671157022074</v>
      </c>
      <c r="O67">
        <f>IF(M_13=0,0,Data!P66/M_13)</f>
        <v>0</v>
      </c>
      <c r="P67">
        <f>IF(M_14=0,0,Data!Q66/M_14)</f>
        <v>0</v>
      </c>
      <c r="Q67">
        <f>IF(M_15=0,0,Data!R66/M_15)</f>
        <v>0</v>
      </c>
      <c r="R67">
        <f>IF(M_16=0,0,Data!S66/M_16)</f>
        <v>0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0.91851400946769479</v>
      </c>
      <c r="D68">
        <f>IF(M_2=0,0,Data!E67/M_2)</f>
        <v>0.38619373458083295</v>
      </c>
      <c r="E68">
        <f>IF(M_3=0,0,Data!F67/M_3)</f>
        <v>0.94263132295257257</v>
      </c>
      <c r="F68">
        <f>IF(M_4=0,0,Data!G67/M_4)</f>
        <v>0.90137305436310544</v>
      </c>
      <c r="G68">
        <f>IF(M_5=0,0,Data!H67/M_5)</f>
        <v>0.91136785053483993</v>
      </c>
      <c r="H68">
        <f>IF(M_6=0,0,Data!I67/M_6)</f>
        <v>0.91128213159936444</v>
      </c>
      <c r="I68">
        <f>IF(M_7=0,0,Data!J67/M_7)</f>
        <v>0.90875740111657355</v>
      </c>
      <c r="J68">
        <f>IF(M_8=0,0,Data!K67/M_8)</f>
        <v>0.93857885034355659</v>
      </c>
      <c r="K68">
        <f>IF(M_9=0,0,Data!L67/M_9)</f>
        <v>0.64303869324775342</v>
      </c>
      <c r="L68">
        <f>IF(M_10=0,0,Data!M67/M_10)</f>
        <v>0.31741353512211662</v>
      </c>
      <c r="M68">
        <f>IF(M_11=0,0,Data!N67/M_11)</f>
        <v>1</v>
      </c>
      <c r="N68">
        <f>IF(M_12=0,0,Data!O67/M_12)</f>
        <v>0.80910671157022074</v>
      </c>
      <c r="O68">
        <f>IF(M_13=0,0,Data!P67/M_13)</f>
        <v>0</v>
      </c>
      <c r="P68">
        <f>IF(M_14=0,0,Data!Q67/M_14)</f>
        <v>0</v>
      </c>
      <c r="Q68">
        <f>IF(M_15=0,0,Data!R67/M_15)</f>
        <v>0</v>
      </c>
      <c r="R68">
        <f>IF(M_16=0,0,Data!S67/M_16)</f>
        <v>0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0.92238205275195628</v>
      </c>
      <c r="D69">
        <f>IF(M_2=0,0,Data!E68/M_2)</f>
        <v>0.37250051535765982</v>
      </c>
      <c r="E69">
        <f>IF(M_3=0,0,Data!F68/M_3)</f>
        <v>0.93934192165689623</v>
      </c>
      <c r="F69">
        <f>IF(M_4=0,0,Data!G68/M_4)</f>
        <v>0.87599261822040231</v>
      </c>
      <c r="G69">
        <f>IF(M_5=0,0,Data!H68/M_5)</f>
        <v>0.87857678380711635</v>
      </c>
      <c r="H69">
        <f>IF(M_6=0,0,Data!I68/M_6)</f>
        <v>0.84047984448536917</v>
      </c>
      <c r="I69">
        <f>IF(M_7=0,0,Data!J68/M_7)</f>
        <v>0.87154276513954088</v>
      </c>
      <c r="J69">
        <f>IF(M_8=0,0,Data!K68/M_8)</f>
        <v>0.85669852829616144</v>
      </c>
      <c r="K69">
        <f>IF(M_9=0,0,Data!L68/M_9)</f>
        <v>0.64752921684918452</v>
      </c>
      <c r="L69">
        <f>IF(M_10=0,0,Data!M68/M_10)</f>
        <v>0.31818205043752895</v>
      </c>
      <c r="M69">
        <f>IF(M_11=0,0,Data!N68/M_11)</f>
        <v>1</v>
      </c>
      <c r="N69">
        <f>IF(M_12=0,0,Data!O68/M_12)</f>
        <v>0.80910671157022074</v>
      </c>
      <c r="O69">
        <f>IF(M_13=0,0,Data!P68/M_13)</f>
        <v>0</v>
      </c>
      <c r="P69">
        <f>IF(M_14=0,0,Data!Q68/M_14)</f>
        <v>0</v>
      </c>
      <c r="Q69">
        <f>IF(M_15=0,0,Data!R68/M_15)</f>
        <v>0</v>
      </c>
      <c r="R69">
        <f>IF(M_16=0,0,Data!S68/M_16)</f>
        <v>0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0.92325967601813319</v>
      </c>
      <c r="D70">
        <f>IF(M_2=0,0,Data!E69/M_2)</f>
        <v>0.25684601113172634</v>
      </c>
      <c r="E70">
        <f>IF(M_3=0,0,Data!F69/M_3)</f>
        <v>0.93819931380268751</v>
      </c>
      <c r="F70">
        <f>IF(M_4=0,0,Data!G69/M_4)</f>
        <v>0.86671907573342455</v>
      </c>
      <c r="G70">
        <f>IF(M_5=0,0,Data!H69/M_5)</f>
        <v>0.89891295714925246</v>
      </c>
      <c r="H70">
        <f>IF(M_6=0,0,Data!I69/M_6)</f>
        <v>0.88161790984851751</v>
      </c>
      <c r="I70">
        <f>IF(M_7=0,0,Data!J69/M_7)</f>
        <v>0.84222387473921234</v>
      </c>
      <c r="J70">
        <f>IF(M_8=0,0,Data!K69/M_8)</f>
        <v>0.91352438411261949</v>
      </c>
      <c r="K70">
        <f>IF(M_9=0,0,Data!L69/M_9)</f>
        <v>0.64338520786183528</v>
      </c>
      <c r="L70">
        <f>IF(M_10=0,0,Data!M69/M_10)</f>
        <v>0.31690685359610621</v>
      </c>
      <c r="M70">
        <f>IF(M_11=0,0,Data!N69/M_11)</f>
        <v>1</v>
      </c>
      <c r="N70">
        <f>IF(M_12=0,0,Data!O69/M_12)</f>
        <v>0.80910671157022074</v>
      </c>
      <c r="O70">
        <f>IF(M_13=0,0,Data!P69/M_13)</f>
        <v>0</v>
      </c>
      <c r="P70">
        <f>IF(M_14=0,0,Data!Q69/M_14)</f>
        <v>0</v>
      </c>
      <c r="Q70">
        <f>IF(M_15=0,0,Data!R69/M_15)</f>
        <v>0</v>
      </c>
      <c r="R70">
        <f>IF(M_16=0,0,Data!S69/M_16)</f>
        <v>0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0.92781031517608692</v>
      </c>
      <c r="D71">
        <f>IF(M_2=0,0,Data!E70/M_2)</f>
        <v>0.37930207507672475</v>
      </c>
      <c r="E71">
        <f>IF(M_3=0,0,Data!F70/M_3)</f>
        <v>0.93392885670686643</v>
      </c>
      <c r="F71">
        <f>IF(M_4=0,0,Data!G70/M_4)</f>
        <v>0.87466335943395779</v>
      </c>
      <c r="G71">
        <f>IF(M_5=0,0,Data!H70/M_5)</f>
        <v>0.91703908902432163</v>
      </c>
      <c r="H71">
        <f>IF(M_6=0,0,Data!I70/M_6)</f>
        <v>0.80888251022984636</v>
      </c>
      <c r="I71">
        <f>IF(M_7=0,0,Data!J70/M_7)</f>
        <v>0.90915967177486157</v>
      </c>
      <c r="J71">
        <f>IF(M_8=0,0,Data!K70/M_8)</f>
        <v>0.82564102564102548</v>
      </c>
      <c r="K71">
        <f>IF(M_9=0,0,Data!L70/M_9)</f>
        <v>0.63296825063255457</v>
      </c>
      <c r="L71">
        <f>IF(M_10=0,0,Data!M70/M_10)</f>
        <v>0.31571907278247424</v>
      </c>
      <c r="M71">
        <f>IF(M_11=0,0,Data!N70/M_11)</f>
        <v>1</v>
      </c>
      <c r="N71">
        <f>IF(M_12=0,0,Data!O70/M_12)</f>
        <v>0.80910671157022074</v>
      </c>
      <c r="O71">
        <f>IF(M_13=0,0,Data!P70/M_13)</f>
        <v>0</v>
      </c>
      <c r="P71">
        <f>IF(M_14=0,0,Data!Q70/M_14)</f>
        <v>0</v>
      </c>
      <c r="Q71">
        <f>IF(M_15=0,0,Data!R70/M_15)</f>
        <v>0</v>
      </c>
      <c r="R71">
        <f>IF(M_16=0,0,Data!S70/M_16)</f>
        <v>0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0.93691159349199638</v>
      </c>
      <c r="D72">
        <f>IF(M_2=0,0,Data!E71/M_2)</f>
        <v>0.26021251475797047</v>
      </c>
      <c r="E72">
        <f>IF(M_3=0,0,Data!F71/M_3)</f>
        <v>0.92299062680891408</v>
      </c>
      <c r="F72">
        <f>IF(M_4=0,0,Data!G71/M_4)</f>
        <v>0.85716296137395243</v>
      </c>
      <c r="G72">
        <f>IF(M_5=0,0,Data!H71/M_5)</f>
        <v>0.90501906289944511</v>
      </c>
      <c r="H72">
        <f>IF(M_6=0,0,Data!I71/M_6)</f>
        <v>0.86701048637478573</v>
      </c>
      <c r="I72">
        <f>IF(M_7=0,0,Data!J71/M_7)</f>
        <v>0.90531467567381185</v>
      </c>
      <c r="J72">
        <f>IF(M_8=0,0,Data!K71/M_8)</f>
        <v>0.88849527665317141</v>
      </c>
      <c r="K72">
        <f>IF(M_9=0,0,Data!L71/M_9)</f>
        <v>0.63807887750883563</v>
      </c>
      <c r="L72">
        <f>IF(M_10=0,0,Data!M71/M_10)</f>
        <v>0.31181932363747344</v>
      </c>
      <c r="M72">
        <f>IF(M_11=0,0,Data!N71/M_11)</f>
        <v>1</v>
      </c>
      <c r="N72">
        <f>IF(M_12=0,0,Data!O71/M_12)</f>
        <v>0.80910671157022074</v>
      </c>
      <c r="O72">
        <f>IF(M_13=0,0,Data!P71/M_13)</f>
        <v>0</v>
      </c>
      <c r="P72">
        <f>IF(M_14=0,0,Data!Q71/M_14)</f>
        <v>0</v>
      </c>
      <c r="Q72">
        <f>IF(M_15=0,0,Data!R71/M_15)</f>
        <v>0</v>
      </c>
      <c r="R72">
        <f>IF(M_16=0,0,Data!S71/M_16)</f>
        <v>0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0.93067071693251613</v>
      </c>
      <c r="D73">
        <f>IF(M_2=0,0,Data!E72/M_2)</f>
        <v>0.28094561688311831</v>
      </c>
      <c r="E73">
        <f>IF(M_3=0,0,Data!F72/M_3)</f>
        <v>0.92947879458986571</v>
      </c>
      <c r="F73">
        <f>IF(M_4=0,0,Data!G72/M_4)</f>
        <v>0.87638837149507554</v>
      </c>
      <c r="G73">
        <f>IF(M_5=0,0,Data!H72/M_5)</f>
        <v>0.91681299764998037</v>
      </c>
      <c r="H73">
        <f>IF(M_6=0,0,Data!I72/M_6)</f>
        <v>0.77505102340903498</v>
      </c>
      <c r="I73">
        <f>IF(M_7=0,0,Data!J72/M_7)</f>
        <v>0.88590189651791351</v>
      </c>
      <c r="J73">
        <f>IF(M_8=0,0,Data!K72/M_8)</f>
        <v>0.79310344827586188</v>
      </c>
      <c r="K73">
        <f>IF(M_9=0,0,Data!L72/M_9)</f>
        <v>0.61710815874824654</v>
      </c>
      <c r="L73">
        <f>IF(M_10=0,0,Data!M72/M_10)</f>
        <v>0.29238465537991792</v>
      </c>
      <c r="M73">
        <f>IF(M_11=0,0,Data!N72/M_11)</f>
        <v>1</v>
      </c>
      <c r="N73">
        <f>IF(M_12=0,0,Data!O72/M_12)</f>
        <v>0.80910671157022074</v>
      </c>
      <c r="O73">
        <f>IF(M_13=0,0,Data!P72/M_13)</f>
        <v>0</v>
      </c>
      <c r="P73">
        <f>IF(M_14=0,0,Data!Q72/M_14)</f>
        <v>0</v>
      </c>
      <c r="Q73">
        <f>IF(M_15=0,0,Data!R72/M_15)</f>
        <v>0</v>
      </c>
      <c r="R73">
        <f>IF(M_16=0,0,Data!S72/M_16)</f>
        <v>0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0.93535137435212612</v>
      </c>
      <c r="D74">
        <f>IF(M_2=0,0,Data!E73/M_2)</f>
        <v>0.28008658008658127</v>
      </c>
      <c r="E74">
        <f>IF(M_3=0,0,Data!F73/M_3)</f>
        <v>0.92108152924680375</v>
      </c>
      <c r="F74">
        <f>IF(M_4=0,0,Data!G73/M_4)</f>
        <v>0.84753877700589908</v>
      </c>
      <c r="G74">
        <f>IF(M_5=0,0,Data!H73/M_5)</f>
        <v>0.90412292482454659</v>
      </c>
      <c r="H74">
        <f>IF(M_6=0,0,Data!I73/M_6)</f>
        <v>0.85331965646016883</v>
      </c>
      <c r="I74">
        <f>IF(M_7=0,0,Data!J73/M_7)</f>
        <v>0.90699062085425963</v>
      </c>
      <c r="J74">
        <f>IF(M_8=0,0,Data!K73/M_8)</f>
        <v>0.88461538461538536</v>
      </c>
      <c r="K74">
        <f>IF(M_9=0,0,Data!L73/M_9)</f>
        <v>0.61197822677001257</v>
      </c>
      <c r="L74">
        <f>IF(M_10=0,0,Data!M73/M_10)</f>
        <v>0.25987445511711743</v>
      </c>
      <c r="M74">
        <f>IF(M_11=0,0,Data!N73/M_11)</f>
        <v>1</v>
      </c>
      <c r="N74">
        <f>IF(M_12=0,0,Data!O73/M_12)</f>
        <v>0.80910671157022074</v>
      </c>
      <c r="O74">
        <f>IF(M_13=0,0,Data!P73/M_13)</f>
        <v>0</v>
      </c>
      <c r="P74">
        <f>IF(M_14=0,0,Data!Q73/M_14)</f>
        <v>0</v>
      </c>
      <c r="Q74">
        <f>IF(M_15=0,0,Data!R73/M_15)</f>
        <v>0</v>
      </c>
      <c r="R74">
        <f>IF(M_16=0,0,Data!S73/M_16)</f>
        <v>0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0.94081214134167057</v>
      </c>
      <c r="D75">
        <f>IF(M_2=0,0,Data!E74/M_2)</f>
        <v>0.21604136604136684</v>
      </c>
      <c r="E75">
        <f>IF(M_3=0,0,Data!F74/M_3)</f>
        <v>0.91476400970606864</v>
      </c>
      <c r="F75">
        <f>IF(M_4=0,0,Data!G74/M_4)</f>
        <v>0.84801359905597384</v>
      </c>
      <c r="G75">
        <f>IF(M_5=0,0,Data!H74/M_5)</f>
        <v>0.91264651235227157</v>
      </c>
      <c r="H75">
        <f>IF(M_6=0,0,Data!I74/M_6)</f>
        <v>0.81143427447576455</v>
      </c>
      <c r="I75">
        <f>IF(M_7=0,0,Data!J74/M_7)</f>
        <v>0.85824433840793724</v>
      </c>
      <c r="J75">
        <f>IF(M_8=0,0,Data!K74/M_8)</f>
        <v>0.83235962349886472</v>
      </c>
      <c r="K75">
        <f>IF(M_9=0,0,Data!L74/M_9)</f>
        <v>0.62004500721268918</v>
      </c>
      <c r="L75">
        <f>IF(M_10=0,0,Data!M74/M_10)</f>
        <v>0.23152542349474917</v>
      </c>
      <c r="M75">
        <f>IF(M_11=0,0,Data!N74/M_11)</f>
        <v>1</v>
      </c>
      <c r="N75">
        <f>IF(M_12=0,0,Data!O74/M_12)</f>
        <v>0.73111044570902306</v>
      </c>
      <c r="O75">
        <f>IF(M_13=0,0,Data!P74/M_13)</f>
        <v>0</v>
      </c>
      <c r="P75">
        <f>IF(M_14=0,0,Data!Q74/M_14)</f>
        <v>0</v>
      </c>
      <c r="Q75">
        <f>IF(M_15=0,0,Data!R74/M_15)</f>
        <v>0</v>
      </c>
      <c r="R75">
        <f>IF(M_16=0,0,Data!S74/M_16)</f>
        <v>0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0.59765607236352325</v>
      </c>
      <c r="D76">
        <f>IF(M_2=0,0,Data!E75/M_2)</f>
        <v>0.25362872421696075</v>
      </c>
      <c r="E76">
        <f>IF(M_3=0,0,Data!F75/M_3)</f>
        <v>0.91658300752351085</v>
      </c>
      <c r="F76">
        <f>IF(M_4=0,0,Data!G75/M_4)</f>
        <v>0.85234065584385144</v>
      </c>
      <c r="G76">
        <f>IF(M_5=0,0,Data!H75/M_5)</f>
        <v>0.95730710892558435</v>
      </c>
      <c r="H76">
        <f>IF(M_6=0,0,Data!I75/M_6)</f>
        <v>0.80551173739630366</v>
      </c>
      <c r="I76">
        <f>IF(M_7=0,0,Data!J75/M_7)</f>
        <v>0.93992789829865231</v>
      </c>
      <c r="J76">
        <f>IF(M_8=0,0,Data!K75/M_8)</f>
        <v>0.79402224281742284</v>
      </c>
      <c r="K76">
        <f>IF(M_9=0,0,Data!L75/M_9)</f>
        <v>0.60856529215493038</v>
      </c>
      <c r="L76">
        <f>IF(M_10=0,0,Data!M75/M_10)</f>
        <v>0.23719973181370305</v>
      </c>
      <c r="M76">
        <f>IF(M_11=0,0,Data!N75/M_11)</f>
        <v>1</v>
      </c>
      <c r="N76">
        <f>IF(M_12=0,0,Data!O75/M_12)</f>
        <v>0.73111044570902306</v>
      </c>
      <c r="O76">
        <f>IF(M_13=0,0,Data!P75/M_13)</f>
        <v>0</v>
      </c>
      <c r="P76">
        <f>IF(M_14=0,0,Data!Q75/M_14)</f>
        <v>0</v>
      </c>
      <c r="Q76">
        <f>IF(M_15=0,0,Data!R75/M_15)</f>
        <v>0</v>
      </c>
      <c r="R76">
        <f>IF(M_16=0,0,Data!S75/M_16)</f>
        <v>0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1</v>
      </c>
      <c r="D77">
        <f>IF(M_2=0,0,Data!E76/M_2)</f>
        <v>0.2781450872359974</v>
      </c>
      <c r="E77">
        <f>IF(M_3=0,0,Data!F76/M_3)</f>
        <v>0.91224776132892249</v>
      </c>
      <c r="F77">
        <f>IF(M_4=0,0,Data!G76/M_4)</f>
        <v>0.85650430454214632</v>
      </c>
      <c r="G77">
        <f>IF(M_5=0,0,Data!H76/M_5)</f>
        <v>0.91552280327159974</v>
      </c>
      <c r="H77">
        <f>IF(M_6=0,0,Data!I76/M_6)</f>
        <v>0.83615932210513011</v>
      </c>
      <c r="I77">
        <f>IF(M_7=0,0,Data!J76/M_7)</f>
        <v>0.84497373591563296</v>
      </c>
      <c r="J77">
        <f>IF(M_8=0,0,Data!K76/M_8)</f>
        <v>0.84329577004736289</v>
      </c>
      <c r="K77">
        <f>IF(M_9=0,0,Data!L76/M_9)</f>
        <v>0.60532794488760344</v>
      </c>
      <c r="L77">
        <f>IF(M_10=0,0,Data!M76/M_10)</f>
        <v>0.2426195255367351</v>
      </c>
      <c r="M77">
        <f>IF(M_11=0,0,Data!N76/M_11)</f>
        <v>1</v>
      </c>
      <c r="N77">
        <f>IF(M_12=0,0,Data!O76/M_12)</f>
        <v>0.73111044570902306</v>
      </c>
      <c r="O77">
        <f>IF(M_13=0,0,Data!P76/M_13)</f>
        <v>0</v>
      </c>
      <c r="P77">
        <f>IF(M_14=0,0,Data!Q76/M_14)</f>
        <v>0</v>
      </c>
      <c r="Q77">
        <f>IF(M_15=0,0,Data!R76/M_15)</f>
        <v>0</v>
      </c>
      <c r="R77">
        <f>IF(M_16=0,0,Data!S76/M_16)</f>
        <v>0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0.95137206203053193</v>
      </c>
      <c r="D78">
        <f>IF(M_2=0,0,Data!E77/M_2)</f>
        <v>0.2530397139092801</v>
      </c>
      <c r="E78">
        <f>IF(M_3=0,0,Data!F77/M_3)</f>
        <v>0.91421400113420426</v>
      </c>
      <c r="F78">
        <f>IF(M_4=0,0,Data!G77/M_4)</f>
        <v>0.82423333850636549</v>
      </c>
      <c r="G78">
        <f>IF(M_5=0,0,Data!H77/M_5)</f>
        <v>0.91146729960696959</v>
      </c>
      <c r="H78">
        <f>IF(M_6=0,0,Data!I77/M_6)</f>
        <v>0.87783017535207764</v>
      </c>
      <c r="I78">
        <f>IF(M_7=0,0,Data!J77/M_7)</f>
        <v>0.9130531638408077</v>
      </c>
      <c r="J78">
        <f>IF(M_8=0,0,Data!K77/M_8)</f>
        <v>0.84165393105790443</v>
      </c>
      <c r="K78">
        <f>IF(M_9=0,0,Data!L77/M_9)</f>
        <v>0.60599210953151117</v>
      </c>
      <c r="L78">
        <f>IF(M_10=0,0,Data!M77/M_10)</f>
        <v>0.22321261497520795</v>
      </c>
      <c r="M78">
        <f>IF(M_11=0,0,Data!N77/M_11)</f>
        <v>1</v>
      </c>
      <c r="N78">
        <f>IF(M_12=0,0,Data!O77/M_12)</f>
        <v>0.73111044570902306</v>
      </c>
      <c r="O78">
        <f>IF(M_13=0,0,Data!P77/M_13)</f>
        <v>0</v>
      </c>
      <c r="P78">
        <f>IF(M_14=0,0,Data!Q77/M_14)</f>
        <v>0</v>
      </c>
      <c r="Q78">
        <f>IF(M_15=0,0,Data!R77/M_15)</f>
        <v>0</v>
      </c>
      <c r="R78">
        <f>IF(M_16=0,0,Data!S77/M_16)</f>
        <v>0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0.53599630181455182</v>
      </c>
      <c r="D79">
        <f>IF(M_2=0,0,Data!E78/M_2)</f>
        <v>0.23877551020408283</v>
      </c>
      <c r="E79">
        <f>IF(M_3=0,0,Data!F78/M_3)</f>
        <v>0.91333843632972855</v>
      </c>
      <c r="F79">
        <f>IF(M_4=0,0,Data!G78/M_4)</f>
        <v>0.84523259445985854</v>
      </c>
      <c r="G79">
        <f>IF(M_5=0,0,Data!H78/M_5)</f>
        <v>0.84712617187930572</v>
      </c>
      <c r="H79">
        <f>IF(M_6=0,0,Data!I78/M_6)</f>
        <v>0.8246485114223393</v>
      </c>
      <c r="I79">
        <f>IF(M_7=0,0,Data!J78/M_7)</f>
        <v>0.84696787776114546</v>
      </c>
      <c r="J79">
        <f>IF(M_8=0,0,Data!K78/M_8)</f>
        <v>0.81044517854333797</v>
      </c>
      <c r="K79">
        <f>IF(M_9=0,0,Data!L78/M_9)</f>
        <v>0.59200820232831763</v>
      </c>
      <c r="L79">
        <f>IF(M_10=0,0,Data!M78/M_10)</f>
        <v>0.23794615145068487</v>
      </c>
      <c r="M79">
        <f>IF(M_11=0,0,Data!N78/M_11)</f>
        <v>1</v>
      </c>
      <c r="N79">
        <f>IF(M_12=0,0,Data!O78/M_12)</f>
        <v>0.73111044570902306</v>
      </c>
      <c r="O79">
        <f>IF(M_13=0,0,Data!P78/M_13)</f>
        <v>0</v>
      </c>
      <c r="P79">
        <f>IF(M_14=0,0,Data!Q78/M_14)</f>
        <v>0</v>
      </c>
      <c r="Q79">
        <f>IF(M_15=0,0,Data!R78/M_15)</f>
        <v>0</v>
      </c>
      <c r="R79">
        <f>IF(M_16=0,0,Data!S78/M_16)</f>
        <v>0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0.61700888392455577</v>
      </c>
      <c r="D80">
        <f>IF(M_2=0,0,Data!E79/M_2)</f>
        <v>0.23115906649741355</v>
      </c>
      <c r="E80">
        <f>IF(M_3=0,0,Data!F79/M_3)</f>
        <v>0.90692355023322335</v>
      </c>
      <c r="F80">
        <f>IF(M_4=0,0,Data!G79/M_4)</f>
        <v>0.83748262888115022</v>
      </c>
      <c r="G80">
        <f>IF(M_5=0,0,Data!H79/M_5)</f>
        <v>0.86613662538997949</v>
      </c>
      <c r="H80">
        <f>IF(M_6=0,0,Data!I79/M_6)</f>
        <v>0.77501301598377526</v>
      </c>
      <c r="I80">
        <f>IF(M_7=0,0,Data!J79/M_7)</f>
        <v>0.86946430281622544</v>
      </c>
      <c r="J80">
        <f>IF(M_8=0,0,Data!K79/M_8)</f>
        <v>0.76247913821878288</v>
      </c>
      <c r="K80">
        <f>IF(M_9=0,0,Data!L79/M_9)</f>
        <v>0.59210567182034002</v>
      </c>
      <c r="L80">
        <f>IF(M_10=0,0,Data!M79/M_10)</f>
        <v>0.21838926647181039</v>
      </c>
      <c r="M80">
        <f>IF(M_11=0,0,Data!N79/M_11)</f>
        <v>1</v>
      </c>
      <c r="N80">
        <f>IF(M_12=0,0,Data!O79/M_12)</f>
        <v>0.73111044570902306</v>
      </c>
      <c r="O80">
        <f>IF(M_13=0,0,Data!P79/M_13)</f>
        <v>0</v>
      </c>
      <c r="P80">
        <f>IF(M_14=0,0,Data!Q79/M_14)</f>
        <v>0</v>
      </c>
      <c r="Q80">
        <f>IF(M_15=0,0,Data!R79/M_15)</f>
        <v>0</v>
      </c>
      <c r="R80">
        <f>IF(M_16=0,0,Data!S79/M_16)</f>
        <v>0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0.52674224575404738</v>
      </c>
      <c r="D81">
        <f>IF(M_2=0,0,Data!E80/M_2)</f>
        <v>0.23241084312512997</v>
      </c>
      <c r="E81">
        <f>IF(M_3=0,0,Data!F80/M_3)</f>
        <v>0.90894398208796889</v>
      </c>
      <c r="F81">
        <f>IF(M_4=0,0,Data!G80/M_4)</f>
        <v>0.84313492579550264</v>
      </c>
      <c r="G81">
        <f>IF(M_5=0,0,Data!H80/M_5)</f>
        <v>0.89349083248121663</v>
      </c>
      <c r="H81">
        <f>IF(M_6=0,0,Data!I80/M_6)</f>
        <v>0.82524251329767706</v>
      </c>
      <c r="I81">
        <f>IF(M_7=0,0,Data!J80/M_7)</f>
        <v>0.89791050333510669</v>
      </c>
      <c r="J81">
        <f>IF(M_8=0,0,Data!K80/M_8)</f>
        <v>0.84466501240694847</v>
      </c>
      <c r="K81">
        <f>IF(M_9=0,0,Data!L80/M_9)</f>
        <v>0.58223633731267499</v>
      </c>
      <c r="L81">
        <f>IF(M_10=0,0,Data!M80/M_10)</f>
        <v>0.22895390081940442</v>
      </c>
      <c r="M81">
        <f>IF(M_11=0,0,Data!N80/M_11)</f>
        <v>1</v>
      </c>
      <c r="N81">
        <f>IF(M_12=0,0,Data!O80/M_12)</f>
        <v>0.73111044570902306</v>
      </c>
      <c r="O81">
        <f>IF(M_13=0,0,Data!P80/M_13)</f>
        <v>0</v>
      </c>
      <c r="P81">
        <f>IF(M_14=0,0,Data!Q80/M_14)</f>
        <v>0</v>
      </c>
      <c r="Q81">
        <f>IF(M_15=0,0,Data!R80/M_15)</f>
        <v>0</v>
      </c>
      <c r="R81">
        <f>IF(M_16=0,0,Data!S80/M_16)</f>
        <v>0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0.53836781478827422</v>
      </c>
      <c r="D82">
        <f>IF(M_2=0,0,Data!E81/M_2)</f>
        <v>0.2408950357002318</v>
      </c>
      <c r="E82">
        <f>IF(M_3=0,0,Data!F81/M_3)</f>
        <v>0.9063057378661713</v>
      </c>
      <c r="F82">
        <f>IF(M_4=0,0,Data!G81/M_4)</f>
        <v>0.83617266706822657</v>
      </c>
      <c r="G82">
        <f>IF(M_5=0,0,Data!H81/M_5)</f>
        <v>0.90901732149453718</v>
      </c>
      <c r="H82">
        <f>IF(M_6=0,0,Data!I81/M_6)</f>
        <v>0.83905223263138273</v>
      </c>
      <c r="I82">
        <f>IF(M_7=0,0,Data!J81/M_7)</f>
        <v>0.91882253834727734</v>
      </c>
      <c r="J82">
        <f>IF(M_8=0,0,Data!K81/M_8)</f>
        <v>0.85059171597633199</v>
      </c>
      <c r="K82">
        <f>IF(M_9=0,0,Data!L81/M_9)</f>
        <v>0.58175851609605422</v>
      </c>
      <c r="L82">
        <f>IF(M_10=0,0,Data!M81/M_10)</f>
        <v>0.21678539641373329</v>
      </c>
      <c r="M82">
        <f>IF(M_11=0,0,Data!N81/M_11)</f>
        <v>1</v>
      </c>
      <c r="N82">
        <f>IF(M_12=0,0,Data!O81/M_12)</f>
        <v>0.73111044570902306</v>
      </c>
      <c r="O82">
        <f>IF(M_13=0,0,Data!P81/M_13)</f>
        <v>0</v>
      </c>
      <c r="P82">
        <f>IF(M_14=0,0,Data!Q81/M_14)</f>
        <v>0</v>
      </c>
      <c r="Q82">
        <f>IF(M_15=0,0,Data!R81/M_15)</f>
        <v>0</v>
      </c>
      <c r="R82">
        <f>IF(M_16=0,0,Data!S81/M_16)</f>
        <v>0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0.4675389549624645</v>
      </c>
      <c r="D83">
        <f>IF(M_2=0,0,Data!E82/M_2)</f>
        <v>0.20020933014354164</v>
      </c>
      <c r="E83">
        <f>IF(M_3=0,0,Data!F82/M_3)</f>
        <v>0.89930355132664308</v>
      </c>
      <c r="F83">
        <f>IF(M_4=0,0,Data!G82/M_4)</f>
        <v>0.82736148771760443</v>
      </c>
      <c r="G83">
        <f>IF(M_5=0,0,Data!H82/M_5)</f>
        <v>0.87426724396643862</v>
      </c>
      <c r="H83">
        <f>IF(M_6=0,0,Data!I82/M_6)</f>
        <v>0.90008227899753834</v>
      </c>
      <c r="I83">
        <f>IF(M_7=0,0,Data!J82/M_7)</f>
        <v>0.88560344504342159</v>
      </c>
      <c r="J83">
        <f>IF(M_8=0,0,Data!K82/M_8)</f>
        <v>0.87057387057387103</v>
      </c>
      <c r="K83">
        <f>IF(M_9=0,0,Data!L82/M_9)</f>
        <v>0.57990206197368499</v>
      </c>
      <c r="L83">
        <f>IF(M_10=0,0,Data!M82/M_10)</f>
        <v>0.17391494682882133</v>
      </c>
      <c r="M83">
        <f>IF(M_11=0,0,Data!N82/M_11)</f>
        <v>1</v>
      </c>
      <c r="N83">
        <f>IF(M_12=0,0,Data!O82/M_12)</f>
        <v>0.70347115030069984</v>
      </c>
      <c r="O83">
        <f>IF(M_13=0,0,Data!P82/M_13)</f>
        <v>0</v>
      </c>
      <c r="P83">
        <f>IF(M_14=0,0,Data!Q82/M_14)</f>
        <v>0</v>
      </c>
      <c r="Q83">
        <f>IF(M_15=0,0,Data!R82/M_15)</f>
        <v>0</v>
      </c>
      <c r="R83">
        <f>IF(M_16=0,0,Data!S82/M_16)</f>
        <v>0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0.46359300767683664</v>
      </c>
      <c r="D84">
        <f>IF(M_2=0,0,Data!E83/M_2)</f>
        <v>0.22893760374963482</v>
      </c>
      <c r="E84">
        <f>IF(M_3=0,0,Data!F83/M_3)</f>
        <v>0.89541949526726083</v>
      </c>
      <c r="F84">
        <f>IF(M_4=0,0,Data!G83/M_4)</f>
        <v>0.82191282851109659</v>
      </c>
      <c r="G84">
        <f>IF(M_5=0,0,Data!H83/M_5)</f>
        <v>0.94845493963091621</v>
      </c>
      <c r="H84">
        <f>IF(M_6=0,0,Data!I83/M_6)</f>
        <v>0.86945019064131379</v>
      </c>
      <c r="I84">
        <f>IF(M_7=0,0,Data!J83/M_7)</f>
        <v>0.94491541178657568</v>
      </c>
      <c r="J84">
        <f>IF(M_8=0,0,Data!K83/M_8)</f>
        <v>0.8142266335814724</v>
      </c>
      <c r="K84">
        <f>IF(M_9=0,0,Data!L83/M_9)</f>
        <v>0.57300540736969341</v>
      </c>
      <c r="L84">
        <f>IF(M_10=0,0,Data!M83/M_10)</f>
        <v>0.18621202046336019</v>
      </c>
      <c r="M84">
        <f>IF(M_11=0,0,Data!N83/M_11)</f>
        <v>1</v>
      </c>
      <c r="N84">
        <f>IF(M_12=0,0,Data!O83/M_12)</f>
        <v>0.73111044570902306</v>
      </c>
      <c r="O84">
        <f>IF(M_13=0,0,Data!P83/M_13)</f>
        <v>0</v>
      </c>
      <c r="P84">
        <f>IF(M_14=0,0,Data!Q83/M_14)</f>
        <v>0</v>
      </c>
      <c r="Q84">
        <f>IF(M_15=0,0,Data!R83/M_15)</f>
        <v>0</v>
      </c>
      <c r="R84">
        <f>IF(M_16=0,0,Data!S83/M_16)</f>
        <v>0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0.42221219071732496</v>
      </c>
      <c r="D85">
        <f>IF(M_2=0,0,Data!E84/M_2)</f>
        <v>0.17745017745017821</v>
      </c>
      <c r="E85">
        <f>IF(M_3=0,0,Data!F84/M_3)</f>
        <v>0.89395229316320379</v>
      </c>
      <c r="F85">
        <f>IF(M_4=0,0,Data!G84/M_4)</f>
        <v>0.81659169630242123</v>
      </c>
      <c r="G85">
        <f>IF(M_5=0,0,Data!H84/M_5)</f>
        <v>0.89746904593996335</v>
      </c>
      <c r="H85">
        <f>IF(M_6=0,0,Data!I84/M_6)</f>
        <v>0.80151361188389558</v>
      </c>
      <c r="I85">
        <f>IF(M_7=0,0,Data!J84/M_7)</f>
        <v>0.89685402078040011</v>
      </c>
      <c r="J85">
        <f>IF(M_8=0,0,Data!K84/M_8)</f>
        <v>0.82798437765325139</v>
      </c>
      <c r="K85">
        <f>IF(M_9=0,0,Data!L84/M_9)</f>
        <v>0.56637582661933705</v>
      </c>
      <c r="L85">
        <f>IF(M_10=0,0,Data!M84/M_10)</f>
        <v>0.177489060912952</v>
      </c>
      <c r="M85">
        <f>IF(M_11=0,0,Data!N84/M_11)</f>
        <v>1</v>
      </c>
      <c r="N85">
        <f>IF(M_12=0,0,Data!O84/M_12)</f>
        <v>0.70347115030069984</v>
      </c>
      <c r="O85">
        <f>IF(M_13=0,0,Data!P84/M_13)</f>
        <v>0</v>
      </c>
      <c r="P85">
        <f>IF(M_14=0,0,Data!Q84/M_14)</f>
        <v>0</v>
      </c>
      <c r="Q85">
        <f>IF(M_15=0,0,Data!R84/M_15)</f>
        <v>0</v>
      </c>
      <c r="R85">
        <f>IF(M_16=0,0,Data!S84/M_16)</f>
        <v>0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0.4266699769987628</v>
      </c>
      <c r="D86">
        <f>IF(M_2=0,0,Data!E85/M_2)</f>
        <v>0.21292236652236723</v>
      </c>
      <c r="E86">
        <f>IF(M_3=0,0,Data!F85/M_3)</f>
        <v>0.89378207401709475</v>
      </c>
      <c r="F86">
        <f>IF(M_4=0,0,Data!G85/M_4)</f>
        <v>0.80533549722120457</v>
      </c>
      <c r="G86">
        <f>IF(M_5=0,0,Data!H85/M_5)</f>
        <v>0.91828893100922038</v>
      </c>
      <c r="H86">
        <f>IF(M_6=0,0,Data!I85/M_6)</f>
        <v>0.79646071938668217</v>
      </c>
      <c r="I86">
        <f>IF(M_7=0,0,Data!J85/M_7)</f>
        <v>0.91087377652423474</v>
      </c>
      <c r="J86">
        <f>IF(M_8=0,0,Data!K85/M_8)</f>
        <v>0.78319451249387551</v>
      </c>
      <c r="K86">
        <f>IF(M_9=0,0,Data!L85/M_9)</f>
        <v>0.56872448106835605</v>
      </c>
      <c r="L86">
        <f>IF(M_10=0,0,Data!M85/M_10)</f>
        <v>0.17765450230520069</v>
      </c>
      <c r="M86">
        <f>IF(M_11=0,0,Data!N85/M_11)</f>
        <v>1</v>
      </c>
      <c r="N86">
        <f>IF(M_12=0,0,Data!O85/M_12)</f>
        <v>0.73111044570902306</v>
      </c>
      <c r="O86">
        <f>IF(M_13=0,0,Data!P85/M_13)</f>
        <v>0</v>
      </c>
      <c r="P86">
        <f>IF(M_14=0,0,Data!Q85/M_14)</f>
        <v>0</v>
      </c>
      <c r="Q86">
        <f>IF(M_15=0,0,Data!R85/M_15)</f>
        <v>0</v>
      </c>
      <c r="R86">
        <f>IF(M_16=0,0,Data!S85/M_16)</f>
        <v>0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0.3875141020767387</v>
      </c>
      <c r="D87">
        <f>IF(M_2=0,0,Data!E86/M_2)</f>
        <v>0.17719667719667789</v>
      </c>
      <c r="E87">
        <f>IF(M_3=0,0,Data!F86/M_3)</f>
        <v>0.89022809743142439</v>
      </c>
      <c r="F87">
        <f>IF(M_4=0,0,Data!G86/M_4)</f>
        <v>0.8067368049737268</v>
      </c>
      <c r="G87">
        <f>IF(M_5=0,0,Data!H86/M_5)</f>
        <v>0.96090624560234628</v>
      </c>
      <c r="H87">
        <f>IF(M_6=0,0,Data!I86/M_6)</f>
        <v>0.786508864543222</v>
      </c>
      <c r="I87">
        <f>IF(M_7=0,0,Data!J86/M_7)</f>
        <v>0.94435560900296456</v>
      </c>
      <c r="J87">
        <f>IF(M_8=0,0,Data!K86/M_8)</f>
        <v>0.79010519395134793</v>
      </c>
      <c r="K87">
        <f>IF(M_9=0,0,Data!L86/M_9)</f>
        <v>0.56209551191213869</v>
      </c>
      <c r="L87">
        <f>IF(M_10=0,0,Data!M86/M_10)</f>
        <v>0.1626643797639491</v>
      </c>
      <c r="M87">
        <f>IF(M_11=0,0,Data!N86/M_11)</f>
        <v>1</v>
      </c>
      <c r="N87">
        <f>IF(M_12=0,0,Data!O86/M_12)</f>
        <v>0.62666609632202175</v>
      </c>
      <c r="O87">
        <f>IF(M_13=0,0,Data!P86/M_13)</f>
        <v>0</v>
      </c>
      <c r="P87">
        <f>IF(M_14=0,0,Data!Q86/M_14)</f>
        <v>0</v>
      </c>
      <c r="Q87">
        <f>IF(M_15=0,0,Data!R86/M_15)</f>
        <v>0</v>
      </c>
      <c r="R87">
        <f>IF(M_16=0,0,Data!S86/M_16)</f>
        <v>0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0.38640788881581256</v>
      </c>
      <c r="D88">
        <f>IF(M_2=0,0,Data!E87/M_2)</f>
        <v>0.14644512915022931</v>
      </c>
      <c r="E88">
        <f>IF(M_3=0,0,Data!F87/M_3)</f>
        <v>0.88769264463702702</v>
      </c>
      <c r="F88">
        <f>IF(M_4=0,0,Data!G87/M_4)</f>
        <v>0.78182733192378617</v>
      </c>
      <c r="G88">
        <f>IF(M_5=0,0,Data!H87/M_5)</f>
        <v>0.93110888921580115</v>
      </c>
      <c r="H88">
        <f>IF(M_6=0,0,Data!I87/M_6)</f>
        <v>0.81198160621834314</v>
      </c>
      <c r="I88">
        <f>IF(M_7=0,0,Data!J87/M_7)</f>
        <v>0.92822731675815251</v>
      </c>
      <c r="J88">
        <f>IF(M_8=0,0,Data!K87/M_8)</f>
        <v>0.82683645183645249</v>
      </c>
      <c r="K88">
        <f>IF(M_9=0,0,Data!L87/M_9)</f>
        <v>0.55931916037484763</v>
      </c>
      <c r="L88">
        <f>IF(M_10=0,0,Data!M87/M_10)</f>
        <v>0.1582301913969095</v>
      </c>
      <c r="M88">
        <f>IF(M_11=0,0,Data!N87/M_11)</f>
        <v>1</v>
      </c>
      <c r="N88">
        <f>IF(M_12=0,0,Data!O87/M_12)</f>
        <v>0.60297527168631515</v>
      </c>
      <c r="O88">
        <f>IF(M_13=0,0,Data!P87/M_13)</f>
        <v>0</v>
      </c>
      <c r="P88">
        <f>IF(M_14=0,0,Data!Q87/M_14)</f>
        <v>0</v>
      </c>
      <c r="Q88">
        <f>IF(M_15=0,0,Data!R87/M_15)</f>
        <v>0</v>
      </c>
      <c r="R88">
        <f>IF(M_16=0,0,Data!S87/M_16)</f>
        <v>0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0.31884817702757412</v>
      </c>
      <c r="D89">
        <f>IF(M_2=0,0,Data!E88/M_2)</f>
        <v>0.17930495430495502</v>
      </c>
      <c r="E89">
        <f>IF(M_3=0,0,Data!F88/M_3)</f>
        <v>0.87022115963375934</v>
      </c>
      <c r="F89">
        <f>IF(M_4=0,0,Data!G88/M_4)</f>
        <v>0.79765106016264886</v>
      </c>
      <c r="G89">
        <f>IF(M_5=0,0,Data!H88/M_5)</f>
        <v>0.91982429226921514</v>
      </c>
      <c r="H89">
        <f>IF(M_6=0,0,Data!I88/M_6)</f>
        <v>0.84001613648417095</v>
      </c>
      <c r="I89">
        <f>IF(M_7=0,0,Data!J88/M_7)</f>
        <v>0.90721562731066752</v>
      </c>
      <c r="J89">
        <f>IF(M_8=0,0,Data!K88/M_8)</f>
        <v>0.82042560613989279</v>
      </c>
      <c r="K89">
        <f>IF(M_9=0,0,Data!L88/M_9)</f>
        <v>0.54489564329319617</v>
      </c>
      <c r="L89">
        <f>IF(M_10=0,0,Data!M88/M_10)</f>
        <v>0.13765524803434773</v>
      </c>
      <c r="M89">
        <f>IF(M_11=0,0,Data!N88/M_11)</f>
        <v>1</v>
      </c>
      <c r="N89">
        <f>IF(M_12=0,0,Data!O88/M_12)</f>
        <v>0.60297527168631515</v>
      </c>
      <c r="O89">
        <f>IF(M_13=0,0,Data!P88/M_13)</f>
        <v>0</v>
      </c>
      <c r="P89">
        <f>IF(M_14=0,0,Data!Q88/M_14)</f>
        <v>0</v>
      </c>
      <c r="Q89">
        <f>IF(M_15=0,0,Data!R88/M_15)</f>
        <v>0</v>
      </c>
      <c r="R89">
        <f>IF(M_16=0,0,Data!S88/M_16)</f>
        <v>0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0.3921609221092559</v>
      </c>
      <c r="D90">
        <f>IF(M_2=0,0,Data!E89/M_2)</f>
        <v>0.14392857142857166</v>
      </c>
      <c r="E90">
        <f>IF(M_3=0,0,Data!F89/M_3)</f>
        <v>0.87375758601153009</v>
      </c>
      <c r="F90">
        <f>IF(M_4=0,0,Data!G89/M_4)</f>
        <v>0.78601071059652938</v>
      </c>
      <c r="G90">
        <f>IF(M_5=0,0,Data!H89/M_5)</f>
        <v>0.94530140031486309</v>
      </c>
      <c r="H90">
        <f>IF(M_6=0,0,Data!I89/M_6)</f>
        <v>0.80797098788447108</v>
      </c>
      <c r="I90">
        <f>IF(M_7=0,0,Data!J89/M_7)</f>
        <v>0.90997033063246147</v>
      </c>
      <c r="J90">
        <f>IF(M_8=0,0,Data!K89/M_8)</f>
        <v>0.76553254437869822</v>
      </c>
      <c r="K90">
        <f>IF(M_9=0,0,Data!L89/M_9)</f>
        <v>0.55037127221073923</v>
      </c>
      <c r="L90">
        <f>IF(M_10=0,0,Data!M89/M_10)</f>
        <v>0.13724454461152</v>
      </c>
      <c r="M90">
        <f>IF(M_11=0,0,Data!N89/M_11)</f>
        <v>0.96219545819576002</v>
      </c>
      <c r="N90">
        <f>IF(M_12=0,0,Data!O89/M_12)</f>
        <v>0.48787133923227582</v>
      </c>
      <c r="O90">
        <f>IF(M_13=0,0,Data!P89/M_13)</f>
        <v>0</v>
      </c>
      <c r="P90">
        <f>IF(M_14=0,0,Data!Q89/M_14)</f>
        <v>0</v>
      </c>
      <c r="Q90">
        <f>IF(M_15=0,0,Data!R89/M_15)</f>
        <v>0</v>
      </c>
      <c r="R90">
        <f>IF(M_16=0,0,Data!S89/M_16)</f>
        <v>0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0.35080962063189453</v>
      </c>
      <c r="D91">
        <f>IF(M_2=0,0,Data!E90/M_2)</f>
        <v>0.13657166631995032</v>
      </c>
      <c r="E91">
        <f>IF(M_3=0,0,Data!F90/M_3)</f>
        <v>0.86444554064276724</v>
      </c>
      <c r="F91">
        <f>IF(M_4=0,0,Data!G90/M_4)</f>
        <v>0.78644613624507675</v>
      </c>
      <c r="G91">
        <f>IF(M_5=0,0,Data!H90/M_5)</f>
        <v>0.96490720223925353</v>
      </c>
      <c r="H91">
        <f>IF(M_6=0,0,Data!I90/M_6)</f>
        <v>0.77267629850946662</v>
      </c>
      <c r="I91">
        <f>IF(M_7=0,0,Data!J90/M_7)</f>
        <v>0.88694614860258914</v>
      </c>
      <c r="J91">
        <f>IF(M_8=0,0,Data!K90/M_8)</f>
        <v>0.7908813041263375</v>
      </c>
      <c r="K91">
        <f>IF(M_9=0,0,Data!L90/M_9)</f>
        <v>0.53899871908255348</v>
      </c>
      <c r="L91">
        <f>IF(M_10=0,0,Data!M90/M_10)</f>
        <v>0.11308029638590655</v>
      </c>
      <c r="M91">
        <f>IF(M_11=0,0,Data!N90/M_11)</f>
        <v>1</v>
      </c>
      <c r="N91">
        <f>IF(M_12=0,0,Data!O90/M_12)</f>
        <v>0.48787133923227582</v>
      </c>
      <c r="O91">
        <f>IF(M_13=0,0,Data!P90/M_13)</f>
        <v>0</v>
      </c>
      <c r="P91">
        <f>IF(M_14=0,0,Data!Q90/M_14)</f>
        <v>0</v>
      </c>
      <c r="Q91">
        <f>IF(M_15=0,0,Data!R90/M_15)</f>
        <v>0</v>
      </c>
      <c r="R91">
        <f>IF(M_16=0,0,Data!S90/M_16)</f>
        <v>0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0.3453563640139844</v>
      </c>
      <c r="D92">
        <f>IF(M_2=0,0,Data!E91/M_2)</f>
        <v>0.11746501014793712</v>
      </c>
      <c r="E92">
        <f>IF(M_3=0,0,Data!F91/M_3)</f>
        <v>0.865151600391456</v>
      </c>
      <c r="F92">
        <f>IF(M_4=0,0,Data!G91/M_4)</f>
        <v>0.77317231045920443</v>
      </c>
      <c r="G92">
        <f>IF(M_5=0,0,Data!H91/M_5)</f>
        <v>0.88760367560406317</v>
      </c>
      <c r="H92">
        <f>IF(M_6=0,0,Data!I91/M_6)</f>
        <v>0.81838510026697053</v>
      </c>
      <c r="I92">
        <f>IF(M_7=0,0,Data!J91/M_7)</f>
        <v>0.86904629113217946</v>
      </c>
      <c r="J92">
        <f>IF(M_8=0,0,Data!K91/M_8)</f>
        <v>0.81796628029504737</v>
      </c>
      <c r="K92">
        <f>IF(M_9=0,0,Data!L91/M_9)</f>
        <v>0.54471483745197224</v>
      </c>
      <c r="L92">
        <f>IF(M_10=0,0,Data!M91/M_10)</f>
        <v>0.12176638377293376</v>
      </c>
      <c r="M92">
        <f>IF(M_11=0,0,Data!N91/M_11)</f>
        <v>0.92582009977254953</v>
      </c>
      <c r="N92">
        <f>IF(M_12=0,0,Data!O91/M_12)</f>
        <v>0.46613315459256749</v>
      </c>
      <c r="O92">
        <f>IF(M_13=0,0,Data!P91/M_13)</f>
        <v>0</v>
      </c>
      <c r="P92">
        <f>IF(M_14=0,0,Data!Q91/M_14)</f>
        <v>0</v>
      </c>
      <c r="Q92">
        <f>IF(M_15=0,0,Data!R91/M_15)</f>
        <v>0</v>
      </c>
      <c r="R92">
        <f>IF(M_16=0,0,Data!S91/M_16)</f>
        <v>0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0.30113469705278489</v>
      </c>
      <c r="D93">
        <f>IF(M_2=0,0,Data!E92/M_2)</f>
        <v>0.11169990723562188</v>
      </c>
      <c r="E93">
        <f>IF(M_3=0,0,Data!F92/M_3)</f>
        <v>0.85679345876318946</v>
      </c>
      <c r="F93">
        <f>IF(M_4=0,0,Data!G92/M_4)</f>
        <v>0.77275663162386865</v>
      </c>
      <c r="G93">
        <f>IF(M_5=0,0,Data!H92/M_5)</f>
        <v>0.91624719221204187</v>
      </c>
      <c r="H93">
        <f>IF(M_6=0,0,Data!I92/M_6)</f>
        <v>0.77651842541482752</v>
      </c>
      <c r="I93">
        <f>IF(M_7=0,0,Data!J92/M_7)</f>
        <v>0.89151981899664956</v>
      </c>
      <c r="J93">
        <f>IF(M_8=0,0,Data!K92/M_8)</f>
        <v>0.70839022910028826</v>
      </c>
      <c r="K93">
        <f>IF(M_9=0,0,Data!L92/M_9)</f>
        <v>0.53503972397001498</v>
      </c>
      <c r="L93">
        <f>IF(M_10=0,0,Data!M92/M_10)</f>
        <v>0.10318723256461088</v>
      </c>
      <c r="M93">
        <f>IF(M_11=0,0,Data!N92/M_11)</f>
        <v>0.85714285714285576</v>
      </c>
      <c r="N93">
        <f>IF(M_12=0,0,Data!O92/M_12)</f>
        <v>0.46613315459256749</v>
      </c>
      <c r="O93">
        <f>IF(M_13=0,0,Data!P92/M_13)</f>
        <v>0</v>
      </c>
      <c r="P93">
        <f>IF(M_14=0,0,Data!Q92/M_14)</f>
        <v>0</v>
      </c>
      <c r="Q93">
        <f>IF(M_15=0,0,Data!R92/M_15)</f>
        <v>0</v>
      </c>
      <c r="R93">
        <f>IF(M_16=0,0,Data!S92/M_16)</f>
        <v>0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0.25358711330760847</v>
      </c>
      <c r="D94">
        <f>IF(M_2=0,0,Data!E93/M_2)</f>
        <v>0.12006493506493551</v>
      </c>
      <c r="E94">
        <f>IF(M_3=0,0,Data!F93/M_3)</f>
        <v>0.86114476775569737</v>
      </c>
      <c r="F94">
        <f>IF(M_4=0,0,Data!G93/M_4)</f>
        <v>0.76001567353279376</v>
      </c>
      <c r="G94">
        <f>IF(M_5=0,0,Data!H93/M_5)</f>
        <v>0.92265248283878376</v>
      </c>
      <c r="H94">
        <f>IF(M_6=0,0,Data!I93/M_6)</f>
        <v>0.76878053247081468</v>
      </c>
      <c r="I94">
        <f>IF(M_7=0,0,Data!J93/M_7)</f>
        <v>0.89516310040400959</v>
      </c>
      <c r="J94">
        <f>IF(M_8=0,0,Data!K93/M_8)</f>
        <v>0.77403846153846123</v>
      </c>
      <c r="K94">
        <f>IF(M_9=0,0,Data!L93/M_9)</f>
        <v>0.53791652984463723</v>
      </c>
      <c r="L94">
        <f>IF(M_10=0,0,Data!M93/M_10)</f>
        <v>9.9683686553467737E-2</v>
      </c>
      <c r="M94">
        <f>IF(M_11=0,0,Data!N93/M_11)</f>
        <v>0.85714285714285576</v>
      </c>
      <c r="N94">
        <f>IF(M_12=0,0,Data!O93/M_12)</f>
        <v>0.46613315459256749</v>
      </c>
      <c r="O94">
        <f>IF(M_13=0,0,Data!P93/M_13)</f>
        <v>0</v>
      </c>
      <c r="P94">
        <f>IF(M_14=0,0,Data!Q93/M_14)</f>
        <v>0</v>
      </c>
      <c r="Q94">
        <f>IF(M_15=0,0,Data!R93/M_15)</f>
        <v>0</v>
      </c>
      <c r="R94">
        <f>IF(M_16=0,0,Data!S93/M_16)</f>
        <v>0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0.26431757573277437</v>
      </c>
      <c r="D95">
        <f>IF(M_2=0,0,Data!E94/M_2)</f>
        <v>0.11974025974026026</v>
      </c>
      <c r="E95">
        <f>IF(M_3=0,0,Data!F94/M_3)</f>
        <v>0.85349695694270511</v>
      </c>
      <c r="F95">
        <f>IF(M_4=0,0,Data!G94/M_4)</f>
        <v>0.76124513047947151</v>
      </c>
      <c r="G95">
        <f>IF(M_5=0,0,Data!H94/M_5)</f>
        <v>0.88187436789739504</v>
      </c>
      <c r="H95">
        <f>IF(M_6=0,0,Data!I94/M_6)</f>
        <v>0.76681783163879902</v>
      </c>
      <c r="I95">
        <f>IF(M_7=0,0,Data!J94/M_7)</f>
        <v>0.85650778207195566</v>
      </c>
      <c r="J95">
        <f>IF(M_8=0,0,Data!K94/M_8)</f>
        <v>0.73092463092463134</v>
      </c>
      <c r="K95">
        <f>IF(M_9=0,0,Data!L94/M_9)</f>
        <v>0.52920705703054183</v>
      </c>
      <c r="L95">
        <f>IF(M_10=0,0,Data!M94/M_10)</f>
        <v>8.0889654872407818E-2</v>
      </c>
      <c r="M95">
        <f>IF(M_11=0,0,Data!N94/M_11)</f>
        <v>0.85714285714285576</v>
      </c>
      <c r="N95">
        <f>IF(M_12=0,0,Data!O94/M_12)</f>
        <v>0.44084151963410084</v>
      </c>
      <c r="O95">
        <f>IF(M_13=0,0,Data!P94/M_13)</f>
        <v>0</v>
      </c>
      <c r="P95">
        <f>IF(M_14=0,0,Data!Q94/M_14)</f>
        <v>0</v>
      </c>
      <c r="Q95">
        <f>IF(M_15=0,0,Data!R94/M_15)</f>
        <v>0</v>
      </c>
      <c r="R95">
        <f>IF(M_16=0,0,Data!S94/M_16)</f>
        <v>0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0.23316918298791073</v>
      </c>
      <c r="D96">
        <f>IF(M_2=0,0,Data!E95/M_2)</f>
        <v>8.6611762221518604E-2</v>
      </c>
      <c r="E96">
        <f>IF(M_3=0,0,Data!F95/M_3)</f>
        <v>0.85692208391432723</v>
      </c>
      <c r="F96">
        <f>IF(M_4=0,0,Data!G95/M_4)</f>
        <v>0.72638636205301277</v>
      </c>
      <c r="G96">
        <f>IF(M_5=0,0,Data!H95/M_5)</f>
        <v>0.85076959095715898</v>
      </c>
      <c r="H96">
        <f>IF(M_6=0,0,Data!I95/M_6)</f>
        <v>0.76762640196502152</v>
      </c>
      <c r="I96">
        <f>IF(M_7=0,0,Data!J95/M_7)</f>
        <v>0.81951455221626768</v>
      </c>
      <c r="J96">
        <f>IF(M_8=0,0,Data!K95/M_8)</f>
        <v>0.76949420442571193</v>
      </c>
      <c r="K96">
        <f>IF(M_9=0,0,Data!L95/M_9)</f>
        <v>0.52663199973813135</v>
      </c>
      <c r="L96">
        <f>IF(M_10=0,0,Data!M95/M_10)</f>
        <v>7.8031716965407144E-2</v>
      </c>
      <c r="M96">
        <f>IF(M_11=0,0,Data!N95/M_11)</f>
        <v>0.8247389641677958</v>
      </c>
      <c r="N96">
        <f>IF(M_12=0,0,Data!O95/M_12)</f>
        <v>0.44084151963410084</v>
      </c>
      <c r="O96">
        <f>IF(M_13=0,0,Data!P95/M_13)</f>
        <v>0</v>
      </c>
      <c r="P96">
        <f>IF(M_14=0,0,Data!Q95/M_14)</f>
        <v>0</v>
      </c>
      <c r="Q96">
        <f>IF(M_15=0,0,Data!R95/M_15)</f>
        <v>0</v>
      </c>
      <c r="R96">
        <f>IF(M_16=0,0,Data!S95/M_16)</f>
        <v>0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0.26195994563900532</v>
      </c>
      <c r="D97">
        <f>IF(M_2=0,0,Data!E96/M_2)</f>
        <v>7.9025974025973861E-2</v>
      </c>
      <c r="E97">
        <f>IF(M_3=0,0,Data!F96/M_3)</f>
        <v>0.8548895610047893</v>
      </c>
      <c r="F97">
        <f>IF(M_4=0,0,Data!G96/M_4)</f>
        <v>0.69788385287954491</v>
      </c>
      <c r="G97">
        <f>IF(M_5=0,0,Data!H96/M_5)</f>
        <v>0.87261955923394929</v>
      </c>
      <c r="H97">
        <f>IF(M_6=0,0,Data!I96/M_6)</f>
        <v>0.71219545796199113</v>
      </c>
      <c r="I97">
        <f>IF(M_7=0,0,Data!J96/M_7)</f>
        <v>0.83717650377265262</v>
      </c>
      <c r="J97">
        <f>IF(M_8=0,0,Data!K96/M_8)</f>
        <v>0.76709401709401781</v>
      </c>
      <c r="K97">
        <f>IF(M_9=0,0,Data!L96/M_9)</f>
        <v>0.5291276162700953</v>
      </c>
      <c r="L97">
        <f>IF(M_10=0,0,Data!M96/M_10)</f>
        <v>5.8241860677080634E-2</v>
      </c>
      <c r="M97">
        <f>IF(M_11=0,0,Data!N96/M_11)</f>
        <v>0.8247389641677958</v>
      </c>
      <c r="N97">
        <f>IF(M_12=0,0,Data!O96/M_12)</f>
        <v>0.41024926026545017</v>
      </c>
      <c r="O97">
        <f>IF(M_13=0,0,Data!P96/M_13)</f>
        <v>0</v>
      </c>
      <c r="P97">
        <f>IF(M_14=0,0,Data!Q96/M_14)</f>
        <v>0</v>
      </c>
      <c r="Q97">
        <f>IF(M_15=0,0,Data!R96/M_15)</f>
        <v>0</v>
      </c>
      <c r="R97">
        <f>IF(M_16=0,0,Data!S96/M_16)</f>
        <v>0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0.18657620547613277</v>
      </c>
      <c r="D98">
        <f>IF(M_2=0,0,Data!E97/M_2)</f>
        <v>7.5507003407062789E-2</v>
      </c>
      <c r="E98">
        <f>IF(M_3=0,0,Data!F97/M_3)</f>
        <v>0.85178363879231445</v>
      </c>
      <c r="F98">
        <f>IF(M_4=0,0,Data!G97/M_4)</f>
        <v>0.68218338895347008</v>
      </c>
      <c r="G98">
        <f>IF(M_5=0,0,Data!H97/M_5)</f>
        <v>0.84057650468501277</v>
      </c>
      <c r="H98">
        <f>IF(M_6=0,0,Data!I97/M_6)</f>
        <v>0.73692503526757636</v>
      </c>
      <c r="I98">
        <f>IF(M_7=0,0,Data!J97/M_7)</f>
        <v>0.81039617055043978</v>
      </c>
      <c r="J98">
        <f>IF(M_8=0,0,Data!K97/M_8)</f>
        <v>0.71582670203359877</v>
      </c>
      <c r="K98">
        <f>IF(M_9=0,0,Data!L97/M_9)</f>
        <v>0.52298426615577109</v>
      </c>
      <c r="L98">
        <f>IF(M_10=0,0,Data!M97/M_10)</f>
        <v>6.1040416448299217E-2</v>
      </c>
      <c r="M98">
        <f>IF(M_11=0,0,Data!N97/M_11)</f>
        <v>0.78799089876421458</v>
      </c>
      <c r="N98">
        <f>IF(M_12=0,0,Data!O97/M_12)</f>
        <v>0.41024926026545017</v>
      </c>
      <c r="O98">
        <f>IF(M_13=0,0,Data!P97/M_13)</f>
        <v>0</v>
      </c>
      <c r="P98">
        <f>IF(M_14=0,0,Data!Q97/M_14)</f>
        <v>0</v>
      </c>
      <c r="Q98">
        <f>IF(M_15=0,0,Data!R97/M_15)</f>
        <v>0</v>
      </c>
      <c r="R98">
        <f>IF(M_16=0,0,Data!S97/M_16)</f>
        <v>0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0.19739246296067264</v>
      </c>
      <c r="D99">
        <f>IF(M_2=0,0,Data!E98/M_2)</f>
        <v>6.8447541618273086E-2</v>
      </c>
      <c r="E99">
        <f>IF(M_3=0,0,Data!F98/M_3)</f>
        <v>0.84736832738927581</v>
      </c>
      <c r="F99">
        <f>IF(M_4=0,0,Data!G98/M_4)</f>
        <v>0.67325060676969684</v>
      </c>
      <c r="G99">
        <f>IF(M_5=0,0,Data!H98/M_5)</f>
        <v>0.85908806627738388</v>
      </c>
      <c r="H99">
        <f>IF(M_6=0,0,Data!I98/M_6)</f>
        <v>0.71899676229552967</v>
      </c>
      <c r="I99">
        <f>IF(M_7=0,0,Data!J98/M_7)</f>
        <v>0.85450306748466121</v>
      </c>
      <c r="J99">
        <f>IF(M_8=0,0,Data!K98/M_8)</f>
        <v>0.72171418325264525</v>
      </c>
      <c r="K99">
        <f>IF(M_9=0,0,Data!L98/M_9)</f>
        <v>0.51942054699437512</v>
      </c>
      <c r="L99">
        <f>IF(M_10=0,0,Data!M98/M_10)</f>
        <v>4.8961261442281599E-2</v>
      </c>
      <c r="M99">
        <f>IF(M_11=0,0,Data!N98/M_11)</f>
        <v>0.78799089876421458</v>
      </c>
      <c r="N99">
        <f>IF(M_12=0,0,Data!O98/M_12)</f>
        <v>0.41024926026545017</v>
      </c>
      <c r="O99">
        <f>IF(M_13=0,0,Data!P98/M_13)</f>
        <v>0</v>
      </c>
      <c r="P99">
        <f>IF(M_14=0,0,Data!Q98/M_14)</f>
        <v>0</v>
      </c>
      <c r="Q99">
        <f>IF(M_15=0,0,Data!R98/M_15)</f>
        <v>0</v>
      </c>
      <c r="R99">
        <f>IF(M_16=0,0,Data!S98/M_16)</f>
        <v>0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0.2095241435306219</v>
      </c>
      <c r="D100">
        <f>IF(M_2=0,0,Data!E99/M_2)</f>
        <v>6.1438074121001086E-2</v>
      </c>
      <c r="E100">
        <f>IF(M_3=0,0,Data!F99/M_3)</f>
        <v>0.84189751107849131</v>
      </c>
      <c r="F100">
        <f>IF(M_4=0,0,Data!G99/M_4)</f>
        <v>0.65304212318179677</v>
      </c>
      <c r="G100">
        <f>IF(M_5=0,0,Data!H99/M_5)</f>
        <v>0.86383965430649212</v>
      </c>
      <c r="H100">
        <f>IF(M_6=0,0,Data!I99/M_6)</f>
        <v>0.66200873506453572</v>
      </c>
      <c r="I100">
        <f>IF(M_7=0,0,Data!J99/M_7)</f>
        <v>0.85297942007399752</v>
      </c>
      <c r="J100">
        <f>IF(M_8=0,0,Data!K99/M_8)</f>
        <v>0.66295313881520801</v>
      </c>
      <c r="K100">
        <f>IF(M_9=0,0,Data!L99/M_9)</f>
        <v>0.51851063451854873</v>
      </c>
      <c r="L100">
        <f>IF(M_10=0,0,Data!M99/M_10)</f>
        <v>3.6647339852939449E-2</v>
      </c>
      <c r="M100">
        <f>IF(M_11=0,0,Data!N99/M_11)</f>
        <v>0.78799089876421458</v>
      </c>
      <c r="N100">
        <f>IF(M_12=0,0,Data!O99/M_12)</f>
        <v>0.37070205355531505</v>
      </c>
      <c r="O100">
        <f>IF(M_13=0,0,Data!P99/M_13)</f>
        <v>0</v>
      </c>
      <c r="P100">
        <f>IF(M_14=0,0,Data!Q99/M_14)</f>
        <v>0</v>
      </c>
      <c r="Q100">
        <f>IF(M_15=0,0,Data!R99/M_15)</f>
        <v>0</v>
      </c>
      <c r="R100">
        <f>IF(M_16=0,0,Data!S99/M_16)</f>
        <v>0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0.20561295254965176</v>
      </c>
      <c r="D101">
        <f>IF(M_2=0,0,Data!E100/M_2)</f>
        <v>4.182139277361481E-2</v>
      </c>
      <c r="E101">
        <f>IF(M_3=0,0,Data!F100/M_3)</f>
        <v>0.83265628998012764</v>
      </c>
      <c r="F101">
        <f>IF(M_4=0,0,Data!G100/M_4)</f>
        <v>0.62191931011192847</v>
      </c>
      <c r="G101">
        <f>IF(M_5=0,0,Data!H100/M_5)</f>
        <v>0.86780353731194793</v>
      </c>
      <c r="H101">
        <f>IF(M_6=0,0,Data!I100/M_6)</f>
        <v>0.62997509271376273</v>
      </c>
      <c r="I101">
        <f>IF(M_7=0,0,Data!J100/M_7)</f>
        <v>0.83630444491455547</v>
      </c>
      <c r="J101">
        <f>IF(M_8=0,0,Data!K100/M_8)</f>
        <v>0.64743589743589725</v>
      </c>
      <c r="K101">
        <f>IF(M_9=0,0,Data!L100/M_9)</f>
        <v>0.51920425539756421</v>
      </c>
      <c r="L101">
        <f>IF(M_10=0,0,Data!M100/M_10)</f>
        <v>2.7935842435717111E-2</v>
      </c>
      <c r="M101">
        <f>IF(M_11=0,0,Data!N100/M_11)</f>
        <v>0.78799089876421458</v>
      </c>
      <c r="N101">
        <f>IF(M_12=0,0,Data!O100/M_12)</f>
        <v>0.32332482957984132</v>
      </c>
      <c r="O101">
        <f>IF(M_13=0,0,Data!P100/M_13)</f>
        <v>0</v>
      </c>
      <c r="P101">
        <f>IF(M_14=0,0,Data!Q100/M_14)</f>
        <v>0</v>
      </c>
      <c r="Q101">
        <f>IF(M_15=0,0,Data!R100/M_15)</f>
        <v>0</v>
      </c>
      <c r="R101">
        <f>IF(M_16=0,0,Data!S100/M_16)</f>
        <v>0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0.20689716309527389</v>
      </c>
      <c r="D102">
        <f>IF(M_2=0,0,Data!E101/M_2)</f>
        <v>3.376623376623393E-2</v>
      </c>
      <c r="E102">
        <f>IF(M_3=0,0,Data!F101/M_3)</f>
        <v>0.8203222665845864</v>
      </c>
      <c r="F102">
        <f>IF(M_4=0,0,Data!G101/M_4)</f>
        <v>0.59500209877791477</v>
      </c>
      <c r="G102">
        <f>IF(M_5=0,0,Data!H101/M_5)</f>
        <v>0.86096014557008504</v>
      </c>
      <c r="H102">
        <f>IF(M_6=0,0,Data!I101/M_6)</f>
        <v>0.69962532545881839</v>
      </c>
      <c r="I102">
        <f>IF(M_7=0,0,Data!J101/M_7)</f>
        <v>0.85305132410822315</v>
      </c>
      <c r="J102">
        <f>IF(M_8=0,0,Data!K101/M_8)</f>
        <v>0.77800788954635103</v>
      </c>
      <c r="K102">
        <f>IF(M_9=0,0,Data!L101/M_9)</f>
        <v>0.51912365792646342</v>
      </c>
      <c r="L102">
        <f>IF(M_10=0,0,Data!M101/M_10)</f>
        <v>1.8931162985319494E-2</v>
      </c>
      <c r="M102">
        <f>IF(M_11=0,0,Data!N101/M_11)</f>
        <v>0.78799089876421458</v>
      </c>
      <c r="N102">
        <f>IF(M_12=0,0,Data!O101/M_12)</f>
        <v>0.24819380398957011</v>
      </c>
      <c r="O102">
        <f>IF(M_13=0,0,Data!P101/M_13)</f>
        <v>0</v>
      </c>
      <c r="P102">
        <f>IF(M_14=0,0,Data!Q101/M_14)</f>
        <v>0</v>
      </c>
      <c r="Q102">
        <f>IF(M_15=0,0,Data!R101/M_15)</f>
        <v>0</v>
      </c>
      <c r="R102">
        <f>IF(M_16=0,0,Data!S101/M_16)</f>
        <v>0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0.18470133691694121</v>
      </c>
      <c r="D103">
        <f>IF(M_2=0,0,Data!E102/M_2)</f>
        <v>3.376623376623393E-2</v>
      </c>
      <c r="E103">
        <f>IF(M_3=0,0,Data!F102/M_3)</f>
        <v>0.80451271682736958</v>
      </c>
      <c r="F103">
        <f>IF(M_4=0,0,Data!G102/M_4)</f>
        <v>0.50203764735258805</v>
      </c>
      <c r="G103">
        <f>IF(M_5=0,0,Data!H102/M_5)</f>
        <v>0.85433484758368761</v>
      </c>
      <c r="H103">
        <f>IF(M_6=0,0,Data!I102/M_6)</f>
        <v>0.64310868653047937</v>
      </c>
      <c r="I103">
        <f>IF(M_7=0,0,Data!J102/M_7)</f>
        <v>0.80724744376278013</v>
      </c>
      <c r="J103">
        <f>IF(M_8=0,0,Data!K102/M_8)</f>
        <v>0.76666666666666761</v>
      </c>
      <c r="K103">
        <f>IF(M_9=0,0,Data!L102/M_9)</f>
        <v>0.52145841855210728</v>
      </c>
      <c r="L103">
        <f>IF(M_10=0,0,Data!M102/M_10)</f>
        <v>9.221631392987522E-3</v>
      </c>
      <c r="M103">
        <f>IF(M_11=0,0,Data!N102/M_11)</f>
        <v>0.78799089876421458</v>
      </c>
      <c r="N103">
        <f>IF(M_12=0,0,Data!O102/M_12)</f>
        <v>0.21843827989061962</v>
      </c>
      <c r="O103">
        <f>IF(M_13=0,0,Data!P102/M_13)</f>
        <v>0</v>
      </c>
      <c r="P103">
        <f>IF(M_14=0,0,Data!Q102/M_14)</f>
        <v>0</v>
      </c>
      <c r="Q103">
        <f>IF(M_15=0,0,Data!R102/M_15)</f>
        <v>0</v>
      </c>
      <c r="R103">
        <f>IF(M_16=0,0,Data!S102/M_16)</f>
        <v>0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O102"/>
  <sheetViews>
    <sheetView workbookViewId="0">
      <selection activeCell="E2" sqref="E2"/>
    </sheetView>
  </sheetViews>
  <sheetFormatPr defaultRowHeight="15" x14ac:dyDescent="0.25"/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15" x14ac:dyDescent="0.25">
      <c r="A2" t="s">
        <v>20</v>
      </c>
      <c r="B2" t="s">
        <v>21</v>
      </c>
      <c r="C2" t="s">
        <v>22</v>
      </c>
      <c r="D2" t="s">
        <v>33</v>
      </c>
      <c r="E2" t="s">
        <v>34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 x14ac:dyDescent="0.25">
      <c r="A3">
        <v>100</v>
      </c>
      <c r="B3">
        <v>5040</v>
      </c>
      <c r="C3">
        <v>100</v>
      </c>
      <c r="D3">
        <v>7.3104003000988302E-3</v>
      </c>
      <c r="E3">
        <v>8.0590794876509095E-3</v>
      </c>
      <c r="F3">
        <v>16.230104836156801</v>
      </c>
      <c r="G3">
        <v>3.6580070773514999</v>
      </c>
      <c r="H3">
        <v>0.88769297883976805</v>
      </c>
      <c r="I3">
        <v>0.89325966042154603</v>
      </c>
      <c r="J3">
        <v>0.89012414304242904</v>
      </c>
      <c r="K3">
        <v>0.90668868703550698</v>
      </c>
      <c r="L3">
        <v>150426556</v>
      </c>
      <c r="M3">
        <v>7241235</v>
      </c>
      <c r="N3">
        <v>0.29730177875067998</v>
      </c>
      <c r="O3">
        <v>0.29730177875067998</v>
      </c>
    </row>
    <row r="4" spans="1:15" x14ac:dyDescent="0.25">
      <c r="A4">
        <v>99</v>
      </c>
      <c r="B4">
        <v>4989.6000000000004</v>
      </c>
      <c r="C4">
        <v>99</v>
      </c>
      <c r="D4">
        <v>7.3889718489021598E-3</v>
      </c>
      <c r="E4">
        <v>1.46102119008522E-2</v>
      </c>
      <c r="F4">
        <v>16.257192038799801</v>
      </c>
      <c r="G4">
        <v>3.65258580304755</v>
      </c>
      <c r="H4">
        <v>0.94638062604167705</v>
      </c>
      <c r="I4">
        <v>0.950804033796674</v>
      </c>
      <c r="J4">
        <v>0.94079449961802897</v>
      </c>
      <c r="K4">
        <v>0.92436974789915904</v>
      </c>
      <c r="L4">
        <v>143694118</v>
      </c>
      <c r="M4">
        <v>6465781</v>
      </c>
      <c r="N4">
        <v>0.29730177875067998</v>
      </c>
      <c r="O4">
        <v>0.29730177875067998</v>
      </c>
    </row>
    <row r="5" spans="1:15" x14ac:dyDescent="0.25">
      <c r="A5">
        <v>98</v>
      </c>
      <c r="B5">
        <v>4939.2</v>
      </c>
      <c r="C5">
        <v>98</v>
      </c>
      <c r="D5">
        <v>8.2787179912615395E-3</v>
      </c>
      <c r="E5">
        <v>1.4567332309267701E-2</v>
      </c>
      <c r="F5">
        <v>16.2468891975902</v>
      </c>
      <c r="G5">
        <v>3.6580263149327501</v>
      </c>
      <c r="H5">
        <v>0.86650139798983705</v>
      </c>
      <c r="I5">
        <v>0.85858337432365905</v>
      </c>
      <c r="J5">
        <v>0.87999999999999901</v>
      </c>
      <c r="K5">
        <v>0.88888888888888795</v>
      </c>
      <c r="L5">
        <v>143536859</v>
      </c>
      <c r="M5">
        <v>6318095</v>
      </c>
      <c r="N5">
        <v>0.29730177875067998</v>
      </c>
      <c r="O5">
        <v>0.29730177875067998</v>
      </c>
    </row>
    <row r="6" spans="1:15" x14ac:dyDescent="0.25">
      <c r="A6">
        <v>97</v>
      </c>
      <c r="B6">
        <v>4888.8</v>
      </c>
      <c r="C6">
        <v>97</v>
      </c>
      <c r="D6">
        <v>8.4076516785575994E-3</v>
      </c>
      <c r="E6">
        <v>1.2114984882842E-2</v>
      </c>
      <c r="F6">
        <v>16.241666637507102</v>
      </c>
      <c r="G6">
        <v>3.64870795810877</v>
      </c>
      <c r="H6">
        <v>0.91999220852135499</v>
      </c>
      <c r="I6">
        <v>0.94926369298228497</v>
      </c>
      <c r="J6">
        <v>0.91733234255991003</v>
      </c>
      <c r="K6">
        <v>0.92230576441102696</v>
      </c>
      <c r="L6">
        <v>144928980</v>
      </c>
      <c r="M6">
        <v>6233888</v>
      </c>
      <c r="N6">
        <v>0.29730177875067998</v>
      </c>
      <c r="O6">
        <v>0.29730177875067998</v>
      </c>
    </row>
    <row r="7" spans="1:15" x14ac:dyDescent="0.25">
      <c r="A7">
        <v>96</v>
      </c>
      <c r="B7">
        <v>4838.3999999999996</v>
      </c>
      <c r="C7">
        <v>96</v>
      </c>
      <c r="D7">
        <v>8.3882943421270898E-3</v>
      </c>
      <c r="E7">
        <v>1.6788766788766701E-2</v>
      </c>
      <c r="F7">
        <v>16.238661741738799</v>
      </c>
      <c r="G7">
        <v>3.6674380318598399</v>
      </c>
      <c r="H7">
        <v>0.91532643947046599</v>
      </c>
      <c r="I7">
        <v>0.94138156880875301</v>
      </c>
      <c r="J7">
        <v>0.91354359925788498</v>
      </c>
      <c r="K7">
        <v>0.95818815331010398</v>
      </c>
      <c r="L7">
        <v>142928094</v>
      </c>
      <c r="M7">
        <v>6339387</v>
      </c>
      <c r="N7">
        <v>0.29730177875067998</v>
      </c>
      <c r="O7">
        <v>0.29730177875067998</v>
      </c>
    </row>
    <row r="8" spans="1:15" x14ac:dyDescent="0.25">
      <c r="A8">
        <v>95</v>
      </c>
      <c r="B8">
        <v>4788</v>
      </c>
      <c r="C8">
        <v>95</v>
      </c>
      <c r="D8">
        <v>8.3433576682705492E-3</v>
      </c>
      <c r="E8">
        <v>1.22013311497438E-2</v>
      </c>
      <c r="F8">
        <v>16.2531758498965</v>
      </c>
      <c r="G8">
        <v>3.6623381922701999</v>
      </c>
      <c r="H8">
        <v>0.91451775840067995</v>
      </c>
      <c r="I8">
        <v>0.91781722550953304</v>
      </c>
      <c r="J8">
        <v>0.92169595110771496</v>
      </c>
      <c r="K8">
        <v>0.93998309382924705</v>
      </c>
      <c r="L8">
        <v>142629301</v>
      </c>
      <c r="M8">
        <v>6334241</v>
      </c>
      <c r="N8">
        <v>0.29730177875067998</v>
      </c>
      <c r="O8">
        <v>0.29730177875067998</v>
      </c>
    </row>
    <row r="9" spans="1:15" x14ac:dyDescent="0.25">
      <c r="A9">
        <v>94</v>
      </c>
      <c r="B9">
        <v>4737.6000000000004</v>
      </c>
      <c r="C9">
        <v>94</v>
      </c>
      <c r="D9">
        <v>8.4041950113378696E-3</v>
      </c>
      <c r="E9">
        <v>1.56343239050005E-2</v>
      </c>
      <c r="F9">
        <v>16.236866213582001</v>
      </c>
      <c r="G9">
        <v>3.6541693042261501</v>
      </c>
      <c r="H9">
        <v>0.92843057806590701</v>
      </c>
      <c r="I9">
        <v>0.93499885224577195</v>
      </c>
      <c r="J9">
        <v>0.93131504257331998</v>
      </c>
      <c r="K9">
        <v>0.96341463414634099</v>
      </c>
      <c r="L9">
        <v>142961489</v>
      </c>
      <c r="M9">
        <v>6288236</v>
      </c>
      <c r="N9">
        <v>0.29730177875067998</v>
      </c>
      <c r="O9">
        <v>0.29730177875067998</v>
      </c>
    </row>
    <row r="10" spans="1:15" x14ac:dyDescent="0.25">
      <c r="A10">
        <v>93</v>
      </c>
      <c r="B10">
        <v>4687.2</v>
      </c>
      <c r="C10">
        <v>93</v>
      </c>
      <c r="D10">
        <v>8.3278026657817601E-3</v>
      </c>
      <c r="E10">
        <v>1.0316969500642899E-2</v>
      </c>
      <c r="F10">
        <v>16.230959193368001</v>
      </c>
      <c r="G10">
        <v>3.6610891420216101</v>
      </c>
      <c r="H10">
        <v>0.911694490407152</v>
      </c>
      <c r="I10">
        <v>0.95645960179330003</v>
      </c>
      <c r="J10">
        <v>0.93123100303951301</v>
      </c>
      <c r="K10">
        <v>0.96894409937888104</v>
      </c>
      <c r="L10">
        <v>139492506</v>
      </c>
      <c r="M10">
        <v>6328068</v>
      </c>
      <c r="N10">
        <v>0.29730177875067998</v>
      </c>
      <c r="O10">
        <v>0.29730177875067998</v>
      </c>
    </row>
    <row r="11" spans="1:15" x14ac:dyDescent="0.25">
      <c r="A11">
        <v>92</v>
      </c>
      <c r="B11">
        <v>4636.8</v>
      </c>
      <c r="C11">
        <v>92</v>
      </c>
      <c r="D11">
        <v>8.4228610143244204E-3</v>
      </c>
      <c r="E11">
        <v>1.23137535074912E-2</v>
      </c>
      <c r="F11">
        <v>16.279588266121198</v>
      </c>
      <c r="G11">
        <v>3.60181858734274</v>
      </c>
      <c r="H11">
        <v>0.92708583251919696</v>
      </c>
      <c r="I11">
        <v>0.92080267558528395</v>
      </c>
      <c r="J11">
        <v>0.90266469282013295</v>
      </c>
      <c r="K11">
        <v>0.92230576441102696</v>
      </c>
      <c r="L11">
        <v>143268662</v>
      </c>
      <c r="M11">
        <v>6089689</v>
      </c>
      <c r="N11">
        <v>0.29730177875067998</v>
      </c>
      <c r="O11">
        <v>0.29730177875067998</v>
      </c>
    </row>
    <row r="12" spans="1:15" x14ac:dyDescent="0.25">
      <c r="A12">
        <v>91</v>
      </c>
      <c r="B12">
        <v>4586.3999999999996</v>
      </c>
      <c r="C12">
        <v>91</v>
      </c>
      <c r="D12">
        <v>8.4190586803827207E-3</v>
      </c>
      <c r="E12">
        <v>1.22581954592536E-2</v>
      </c>
      <c r="F12">
        <v>16.225288396477499</v>
      </c>
      <c r="G12">
        <v>3.6456859998773101</v>
      </c>
      <c r="H12">
        <v>0.93604763268143898</v>
      </c>
      <c r="I12">
        <v>0.971667163733969</v>
      </c>
      <c r="J12">
        <v>0.93765878444400996</v>
      </c>
      <c r="K12">
        <v>0.94891774891774805</v>
      </c>
      <c r="L12">
        <v>140313646</v>
      </c>
      <c r="M12">
        <v>6360762</v>
      </c>
      <c r="N12">
        <v>0.29730177875067998</v>
      </c>
      <c r="O12">
        <v>0.29730177875067998</v>
      </c>
    </row>
    <row r="13" spans="1:15" x14ac:dyDescent="0.25">
      <c r="A13">
        <v>90</v>
      </c>
      <c r="B13">
        <v>4536</v>
      </c>
      <c r="C13">
        <v>90</v>
      </c>
      <c r="D13">
        <v>8.61021237763397E-3</v>
      </c>
      <c r="E13">
        <v>1.1868882574126599E-2</v>
      </c>
      <c r="F13">
        <v>16.2463180542847</v>
      </c>
      <c r="G13">
        <v>3.6297830622101999</v>
      </c>
      <c r="H13">
        <v>0.93306152849114399</v>
      </c>
      <c r="I13">
        <v>0.92822811367537605</v>
      </c>
      <c r="J13">
        <v>0.93207190160832498</v>
      </c>
      <c r="K13">
        <v>0.937074829931972</v>
      </c>
      <c r="L13">
        <v>141205954</v>
      </c>
      <c r="M13">
        <v>6133099</v>
      </c>
      <c r="N13">
        <v>0.29730177875067998</v>
      </c>
      <c r="O13">
        <v>0.29730177875067998</v>
      </c>
    </row>
    <row r="14" spans="1:15" x14ac:dyDescent="0.25">
      <c r="A14">
        <v>89</v>
      </c>
      <c r="B14">
        <v>4485.6000000000004</v>
      </c>
      <c r="C14">
        <v>89</v>
      </c>
      <c r="D14">
        <v>8.3927880095127395E-3</v>
      </c>
      <c r="E14">
        <v>9.0187590187590094E-3</v>
      </c>
      <c r="F14">
        <v>16.282325345822802</v>
      </c>
      <c r="G14">
        <v>3.6608284021545598</v>
      </c>
      <c r="H14">
        <v>0.94787416137092395</v>
      </c>
      <c r="I14">
        <v>0.93427041499330599</v>
      </c>
      <c r="J14">
        <v>0.92135258358662597</v>
      </c>
      <c r="K14">
        <v>0.94952951240376404</v>
      </c>
      <c r="L14">
        <v>134998782</v>
      </c>
      <c r="M14">
        <v>5848671</v>
      </c>
      <c r="N14">
        <v>0.29730177875067998</v>
      </c>
      <c r="O14">
        <v>0.29730177875067998</v>
      </c>
    </row>
    <row r="15" spans="1:15" x14ac:dyDescent="0.25">
      <c r="A15">
        <v>88</v>
      </c>
      <c r="B15">
        <v>4435.2</v>
      </c>
      <c r="C15">
        <v>88</v>
      </c>
      <c r="D15">
        <v>8.5441900337370705E-3</v>
      </c>
      <c r="E15">
        <v>1.03034720381659E-2</v>
      </c>
      <c r="F15">
        <v>16.1840642807291</v>
      </c>
      <c r="G15">
        <v>3.6237243683669398</v>
      </c>
      <c r="H15">
        <v>0.89344800634229304</v>
      </c>
      <c r="I15">
        <v>0.88755701514322205</v>
      </c>
      <c r="J15">
        <v>0.91406103725893995</v>
      </c>
      <c r="K15">
        <v>0.88906624102154796</v>
      </c>
      <c r="L15">
        <v>136050497</v>
      </c>
      <c r="M15">
        <v>5834214</v>
      </c>
      <c r="N15">
        <v>0.29730177875067998</v>
      </c>
      <c r="O15">
        <v>0.29730177875067998</v>
      </c>
    </row>
    <row r="16" spans="1:15" x14ac:dyDescent="0.25">
      <c r="A16">
        <v>87</v>
      </c>
      <c r="B16">
        <v>4384.8</v>
      </c>
      <c r="C16">
        <v>87</v>
      </c>
      <c r="D16">
        <v>8.5386593661854904E-3</v>
      </c>
      <c r="E16">
        <v>1.3893613000755801E-2</v>
      </c>
      <c r="F16">
        <v>16.236290344167202</v>
      </c>
      <c r="G16">
        <v>3.6363667159974402</v>
      </c>
      <c r="H16">
        <v>0.87852729875201596</v>
      </c>
      <c r="I16">
        <v>0.93714362767760795</v>
      </c>
      <c r="J16">
        <v>0.86422375641706395</v>
      </c>
      <c r="K16">
        <v>0.90697674418604601</v>
      </c>
      <c r="L16">
        <v>133031801</v>
      </c>
      <c r="M16">
        <v>5696717</v>
      </c>
      <c r="N16">
        <v>0.29730177875067998</v>
      </c>
      <c r="O16">
        <v>0.29730177875067998</v>
      </c>
    </row>
    <row r="17" spans="1:15" x14ac:dyDescent="0.25">
      <c r="A17">
        <v>86</v>
      </c>
      <c r="B17">
        <v>4334.3999999999996</v>
      </c>
      <c r="C17">
        <v>86</v>
      </c>
      <c r="D17">
        <v>8.5673497041092797E-3</v>
      </c>
      <c r="E17">
        <v>1.4567061392458201E-2</v>
      </c>
      <c r="F17">
        <v>16.2969378504716</v>
      </c>
      <c r="G17">
        <v>3.6345163167928298</v>
      </c>
      <c r="H17">
        <v>0.91672657082002396</v>
      </c>
      <c r="I17">
        <v>0.90935146678655698</v>
      </c>
      <c r="J17">
        <v>0.90803344238458705</v>
      </c>
      <c r="K17">
        <v>0.92605042016806605</v>
      </c>
      <c r="L17">
        <v>131009065</v>
      </c>
      <c r="M17">
        <v>5653173</v>
      </c>
      <c r="N17">
        <v>0.29730177875067998</v>
      </c>
      <c r="O17">
        <v>0.28606242122742498</v>
      </c>
    </row>
    <row r="18" spans="1:15" x14ac:dyDescent="0.25">
      <c r="A18">
        <v>85</v>
      </c>
      <c r="B18">
        <v>4284</v>
      </c>
      <c r="C18">
        <v>85</v>
      </c>
      <c r="D18">
        <v>8.5376223660195791E-3</v>
      </c>
      <c r="E18">
        <v>1.15382853478091E-2</v>
      </c>
      <c r="F18">
        <v>16.251535862230099</v>
      </c>
      <c r="G18">
        <v>3.6464867014785498</v>
      </c>
      <c r="H18">
        <v>0.88750986646233898</v>
      </c>
      <c r="I18">
        <v>0.923900660742764</v>
      </c>
      <c r="J18">
        <v>0.89518931772452803</v>
      </c>
      <c r="K18">
        <v>0.94199134199134205</v>
      </c>
      <c r="L18">
        <v>134920261</v>
      </c>
      <c r="M18">
        <v>5660557</v>
      </c>
      <c r="N18">
        <v>0.29730177875067998</v>
      </c>
      <c r="O18">
        <v>0.28606242122742498</v>
      </c>
    </row>
    <row r="19" spans="1:15" x14ac:dyDescent="0.25">
      <c r="A19">
        <v>84</v>
      </c>
      <c r="B19">
        <v>4233.6000000000004</v>
      </c>
      <c r="C19">
        <v>84</v>
      </c>
      <c r="D19">
        <v>8.7401830650959498E-3</v>
      </c>
      <c r="E19">
        <v>8.4851797862001907E-3</v>
      </c>
      <c r="F19">
        <v>16.273085065251198</v>
      </c>
      <c r="G19">
        <v>3.6082014568625298</v>
      </c>
      <c r="H19">
        <v>0.91064531368102697</v>
      </c>
      <c r="I19">
        <v>0.8626127726078</v>
      </c>
      <c r="J19">
        <v>0.87810945273631902</v>
      </c>
      <c r="K19">
        <v>0.85714285714285698</v>
      </c>
      <c r="L19">
        <v>131923116</v>
      </c>
      <c r="M19">
        <v>5598946</v>
      </c>
      <c r="N19">
        <v>0.29730177875067998</v>
      </c>
      <c r="O19">
        <v>0.28606242122742498</v>
      </c>
    </row>
    <row r="20" spans="1:15" x14ac:dyDescent="0.25">
      <c r="A20">
        <v>83</v>
      </c>
      <c r="B20">
        <v>4183.2</v>
      </c>
      <c r="C20">
        <v>83</v>
      </c>
      <c r="D20">
        <v>8.5428073668491703E-3</v>
      </c>
      <c r="E20">
        <v>1.02677125271877E-2</v>
      </c>
      <c r="F20">
        <v>16.293366206536199</v>
      </c>
      <c r="G20">
        <v>3.6380444896337698</v>
      </c>
      <c r="H20">
        <v>0.88913809646824205</v>
      </c>
      <c r="I20">
        <v>0.92518448438978196</v>
      </c>
      <c r="J20">
        <v>0.88341129902842697</v>
      </c>
      <c r="K20">
        <v>0.91092436974789903</v>
      </c>
      <c r="L20">
        <v>129147718</v>
      </c>
      <c r="M20">
        <v>5296189</v>
      </c>
      <c r="N20">
        <v>0.29730177875067998</v>
      </c>
      <c r="O20">
        <v>0.28606242122742498</v>
      </c>
    </row>
    <row r="21" spans="1:15" x14ac:dyDescent="0.25">
      <c r="A21">
        <v>82</v>
      </c>
      <c r="B21">
        <v>4132.8</v>
      </c>
      <c r="C21">
        <v>82</v>
      </c>
      <c r="D21">
        <v>8.6084840440241103E-3</v>
      </c>
      <c r="E21">
        <v>8.2199546485260695E-3</v>
      </c>
      <c r="F21">
        <v>16.235303297801099</v>
      </c>
      <c r="G21">
        <v>3.6375189498746501</v>
      </c>
      <c r="H21">
        <v>0.91831948003487396</v>
      </c>
      <c r="I21">
        <v>0.89334537013154502</v>
      </c>
      <c r="J21">
        <v>0.87926033357505395</v>
      </c>
      <c r="K21">
        <v>0.89512799339388804</v>
      </c>
      <c r="L21">
        <v>127166513</v>
      </c>
      <c r="M21">
        <v>5154094</v>
      </c>
      <c r="N21">
        <v>0.29730177875067998</v>
      </c>
      <c r="O21">
        <v>0.28606242122742498</v>
      </c>
    </row>
    <row r="22" spans="1:15" x14ac:dyDescent="0.25">
      <c r="A22">
        <v>81</v>
      </c>
      <c r="B22">
        <v>4082.4</v>
      </c>
      <c r="C22">
        <v>81</v>
      </c>
      <c r="D22">
        <v>8.5262153641944595E-3</v>
      </c>
      <c r="E22">
        <v>9.3279736136878903E-3</v>
      </c>
      <c r="F22">
        <v>16.2766268626584</v>
      </c>
      <c r="G22">
        <v>3.6491666716808</v>
      </c>
      <c r="H22">
        <v>0.88412726965689703</v>
      </c>
      <c r="I22">
        <v>0.80315413836767502</v>
      </c>
      <c r="J22">
        <v>0.89130048034157605</v>
      </c>
      <c r="K22">
        <v>0.81569207994078397</v>
      </c>
      <c r="L22">
        <v>126616922</v>
      </c>
      <c r="M22">
        <v>5383983</v>
      </c>
      <c r="N22">
        <v>0.29730177875067998</v>
      </c>
      <c r="O22">
        <v>0.28606242122742498</v>
      </c>
    </row>
    <row r="23" spans="1:15" x14ac:dyDescent="0.25">
      <c r="A23">
        <v>80</v>
      </c>
      <c r="B23">
        <v>4032</v>
      </c>
      <c r="C23">
        <v>80</v>
      </c>
      <c r="D23">
        <v>8.7519357336430497E-3</v>
      </c>
      <c r="E23">
        <v>1.16378495842781E-2</v>
      </c>
      <c r="F23">
        <v>16.246055444033701</v>
      </c>
      <c r="G23">
        <v>3.6150612035195899</v>
      </c>
      <c r="H23">
        <v>0.87872348174451498</v>
      </c>
      <c r="I23">
        <v>0.90886764154480604</v>
      </c>
      <c r="J23">
        <v>0.84531059683312904</v>
      </c>
      <c r="K23">
        <v>0.91496598639455695</v>
      </c>
      <c r="L23">
        <v>130994546</v>
      </c>
      <c r="M23">
        <v>5527949</v>
      </c>
      <c r="N23">
        <v>0.29730177875067998</v>
      </c>
      <c r="O23">
        <v>0.28606242122742498</v>
      </c>
    </row>
    <row r="24" spans="1:15" x14ac:dyDescent="0.25">
      <c r="A24">
        <v>79</v>
      </c>
      <c r="B24">
        <v>3981.6</v>
      </c>
      <c r="C24">
        <v>79</v>
      </c>
      <c r="D24">
        <v>8.7906504065040601E-3</v>
      </c>
      <c r="E24">
        <v>1.2475592088687299E-2</v>
      </c>
      <c r="F24">
        <v>16.2013720063797</v>
      </c>
      <c r="G24">
        <v>3.5936588157817599</v>
      </c>
      <c r="H24">
        <v>0.94454018471212398</v>
      </c>
      <c r="I24">
        <v>0.89075521793642498</v>
      </c>
      <c r="J24">
        <v>0.92933537051184101</v>
      </c>
      <c r="K24">
        <v>0.88852188274153598</v>
      </c>
      <c r="L24">
        <v>132385684</v>
      </c>
      <c r="M24">
        <v>5253613</v>
      </c>
      <c r="N24">
        <v>0.29730177875067998</v>
      </c>
      <c r="O24">
        <v>0.28606242122742498</v>
      </c>
    </row>
    <row r="25" spans="1:15" x14ac:dyDescent="0.25">
      <c r="A25">
        <v>78</v>
      </c>
      <c r="B25">
        <v>3931.2</v>
      </c>
      <c r="C25">
        <v>78</v>
      </c>
      <c r="D25">
        <v>8.5379680327415507E-3</v>
      </c>
      <c r="E25">
        <v>8.9810615604266394E-3</v>
      </c>
      <c r="F25">
        <v>16.2416690938412</v>
      </c>
      <c r="G25">
        <v>3.62307440215573</v>
      </c>
      <c r="H25">
        <v>0.92658837016064299</v>
      </c>
      <c r="I25">
        <v>0.96692645487993101</v>
      </c>
      <c r="J25">
        <v>0.94147092799383902</v>
      </c>
      <c r="K25">
        <v>0.93975903614457801</v>
      </c>
      <c r="L25">
        <v>128510751</v>
      </c>
      <c r="M25">
        <v>5792700</v>
      </c>
      <c r="N25">
        <v>0.29730177875067998</v>
      </c>
      <c r="O25">
        <v>0.28606242122742498</v>
      </c>
    </row>
    <row r="26" spans="1:15" x14ac:dyDescent="0.25">
      <c r="A26">
        <v>77</v>
      </c>
      <c r="B26">
        <v>3880.8</v>
      </c>
      <c r="C26">
        <v>77</v>
      </c>
      <c r="D26">
        <v>8.8227974116475791E-3</v>
      </c>
      <c r="E26">
        <v>8.1325585789871497E-3</v>
      </c>
      <c r="F26">
        <v>16.178708234700999</v>
      </c>
      <c r="G26">
        <v>3.5969787538889499</v>
      </c>
      <c r="H26">
        <v>0.903713923821584</v>
      </c>
      <c r="I26">
        <v>0.87882100047363898</v>
      </c>
      <c r="J26">
        <v>0.86567164179104505</v>
      </c>
      <c r="K26">
        <v>0.88026424442609297</v>
      </c>
      <c r="L26">
        <v>129105932</v>
      </c>
      <c r="M26">
        <v>5200691</v>
      </c>
      <c r="N26">
        <v>0.29730177875067998</v>
      </c>
      <c r="O26">
        <v>0.28606242122742498</v>
      </c>
    </row>
    <row r="27" spans="1:15" x14ac:dyDescent="0.25">
      <c r="A27">
        <v>76</v>
      </c>
      <c r="B27">
        <v>3830.4</v>
      </c>
      <c r="C27">
        <v>76</v>
      </c>
      <c r="D27">
        <v>8.8169210773740292E-3</v>
      </c>
      <c r="E27">
        <v>9.8527323017118893E-3</v>
      </c>
      <c r="F27">
        <v>16.1991195754429</v>
      </c>
      <c r="G27">
        <v>3.61755046175174</v>
      </c>
      <c r="H27">
        <v>0.93254164349781399</v>
      </c>
      <c r="I27">
        <v>0.92448164352292195</v>
      </c>
      <c r="J27">
        <v>0.90582287961055996</v>
      </c>
      <c r="K27">
        <v>0.942686056458511</v>
      </c>
      <c r="L27">
        <v>123555686</v>
      </c>
      <c r="M27">
        <v>5153422</v>
      </c>
      <c r="N27">
        <v>0.29730177875067998</v>
      </c>
      <c r="O27">
        <v>0.28606242122742498</v>
      </c>
    </row>
    <row r="28" spans="1:15" x14ac:dyDescent="0.25">
      <c r="A28">
        <v>75</v>
      </c>
      <c r="B28">
        <v>3780</v>
      </c>
      <c r="C28">
        <v>75</v>
      </c>
      <c r="D28">
        <v>8.85287041645926E-3</v>
      </c>
      <c r="E28">
        <v>1.37510830890621E-2</v>
      </c>
      <c r="F28">
        <v>16.138890680684099</v>
      </c>
      <c r="G28">
        <v>3.6196314160578802</v>
      </c>
      <c r="H28">
        <v>0.91043720604841605</v>
      </c>
      <c r="I28">
        <v>0.91487501188099896</v>
      </c>
      <c r="J28">
        <v>0.88795158628277904</v>
      </c>
      <c r="K28">
        <v>0.89557226399331602</v>
      </c>
      <c r="L28">
        <v>123885242</v>
      </c>
      <c r="M28">
        <v>4494221</v>
      </c>
      <c r="N28">
        <v>0.29730177875067998</v>
      </c>
      <c r="O28">
        <v>0.28606242122742498</v>
      </c>
    </row>
    <row r="29" spans="1:15" x14ac:dyDescent="0.25">
      <c r="A29">
        <v>74</v>
      </c>
      <c r="B29">
        <v>3729.6</v>
      </c>
      <c r="C29">
        <v>74</v>
      </c>
      <c r="D29">
        <v>8.7920330733919604E-3</v>
      </c>
      <c r="E29">
        <v>1.1234796949082601E-2</v>
      </c>
      <c r="F29">
        <v>16.227897140268301</v>
      </c>
      <c r="G29">
        <v>3.60856767721492</v>
      </c>
      <c r="H29">
        <v>0.91821062000764897</v>
      </c>
      <c r="I29">
        <v>0.91475266694506696</v>
      </c>
      <c r="J29">
        <v>0.90155440414507804</v>
      </c>
      <c r="K29">
        <v>0.906462585034013</v>
      </c>
      <c r="L29">
        <v>121455145</v>
      </c>
      <c r="M29">
        <v>4462505</v>
      </c>
      <c r="N29">
        <v>0.29730177875067998</v>
      </c>
      <c r="O29">
        <v>0.28606242122742498</v>
      </c>
    </row>
    <row r="30" spans="1:15" x14ac:dyDescent="0.25">
      <c r="A30">
        <v>73</v>
      </c>
      <c r="B30">
        <v>3679.2</v>
      </c>
      <c r="C30">
        <v>73</v>
      </c>
      <c r="D30">
        <v>8.7750954040152606E-3</v>
      </c>
      <c r="E30">
        <v>7.9450972308115105E-3</v>
      </c>
      <c r="F30">
        <v>16.2329978653746</v>
      </c>
      <c r="G30">
        <v>3.5587684194088398</v>
      </c>
      <c r="H30">
        <v>0.89021071650261596</v>
      </c>
      <c r="I30">
        <v>0.821884791516028</v>
      </c>
      <c r="J30">
        <v>0.88513267902580905</v>
      </c>
      <c r="K30">
        <v>0.83850931677018503</v>
      </c>
      <c r="L30">
        <v>123109336</v>
      </c>
      <c r="M30">
        <v>5021013</v>
      </c>
      <c r="N30">
        <v>0.29730177875067998</v>
      </c>
      <c r="O30">
        <v>0.28606242122742498</v>
      </c>
    </row>
    <row r="31" spans="1:15" x14ac:dyDescent="0.25">
      <c r="A31">
        <v>72</v>
      </c>
      <c r="B31">
        <v>3628.8</v>
      </c>
      <c r="C31">
        <v>72</v>
      </c>
      <c r="D31">
        <v>8.8888197555444907E-3</v>
      </c>
      <c r="E31">
        <v>1.08519598315516E-2</v>
      </c>
      <c r="F31">
        <v>16.163295359277999</v>
      </c>
      <c r="G31">
        <v>3.5832238962177398</v>
      </c>
      <c r="H31">
        <v>0.92807463165505</v>
      </c>
      <c r="I31">
        <v>0.86791533589563097</v>
      </c>
      <c r="J31">
        <v>0.91172595520421595</v>
      </c>
      <c r="K31">
        <v>0.86530612244897898</v>
      </c>
      <c r="L31">
        <v>127499877</v>
      </c>
      <c r="M31">
        <v>4848434</v>
      </c>
      <c r="N31">
        <v>0.29730177875067998</v>
      </c>
      <c r="O31">
        <v>0.27331627848227302</v>
      </c>
    </row>
    <row r="32" spans="1:15" x14ac:dyDescent="0.25">
      <c r="A32">
        <v>71</v>
      </c>
      <c r="B32">
        <v>3578.4</v>
      </c>
      <c r="C32">
        <v>71</v>
      </c>
      <c r="D32">
        <v>8.9019550909794805E-3</v>
      </c>
      <c r="E32">
        <v>7.2814310909549004E-3</v>
      </c>
      <c r="F32">
        <v>16.181974633256001</v>
      </c>
      <c r="G32">
        <v>3.4974797525626702</v>
      </c>
      <c r="H32">
        <v>0.89578997100187596</v>
      </c>
      <c r="I32">
        <v>0.88334190133470303</v>
      </c>
      <c r="J32">
        <v>0.88067659496230799</v>
      </c>
      <c r="K32">
        <v>0.87861271676300501</v>
      </c>
      <c r="L32">
        <v>125435212</v>
      </c>
      <c r="M32">
        <v>4525806</v>
      </c>
      <c r="N32">
        <v>0.29730177875067998</v>
      </c>
      <c r="O32">
        <v>0.27331627848227302</v>
      </c>
    </row>
    <row r="33" spans="1:15" x14ac:dyDescent="0.25">
      <c r="A33">
        <v>70</v>
      </c>
      <c r="B33">
        <v>3528</v>
      </c>
      <c r="C33">
        <v>70</v>
      </c>
      <c r="D33">
        <v>8.9562247663292904E-3</v>
      </c>
      <c r="E33">
        <v>9.1131690771546706E-3</v>
      </c>
      <c r="F33">
        <v>16.116332748297701</v>
      </c>
      <c r="G33">
        <v>3.5166792617082399</v>
      </c>
      <c r="H33">
        <v>0.88020049478960105</v>
      </c>
      <c r="I33">
        <v>0.89881591048436504</v>
      </c>
      <c r="J33">
        <v>0.86072323666308603</v>
      </c>
      <c r="K33">
        <v>0.91601731601731495</v>
      </c>
      <c r="L33">
        <v>123459144</v>
      </c>
      <c r="M33">
        <v>4714044</v>
      </c>
      <c r="N33">
        <v>0.29730177875067998</v>
      </c>
      <c r="O33">
        <v>0.27331627848227302</v>
      </c>
    </row>
    <row r="34" spans="1:15" x14ac:dyDescent="0.25">
      <c r="A34">
        <v>69</v>
      </c>
      <c r="B34">
        <v>3477.6</v>
      </c>
      <c r="C34">
        <v>69</v>
      </c>
      <c r="D34">
        <v>8.9351390962889195E-3</v>
      </c>
      <c r="E34">
        <v>8.3178726035868893E-3</v>
      </c>
      <c r="F34">
        <v>16.082620149377899</v>
      </c>
      <c r="G34">
        <v>3.5211473680415502</v>
      </c>
      <c r="H34">
        <v>0.92580753928113801</v>
      </c>
      <c r="I34">
        <v>0.91200449272836404</v>
      </c>
      <c r="J34">
        <v>0.90063742032245897</v>
      </c>
      <c r="K34">
        <v>0.92006802721088399</v>
      </c>
      <c r="L34">
        <v>122467840</v>
      </c>
      <c r="M34">
        <v>4464434</v>
      </c>
      <c r="N34">
        <v>0.29730177875067998</v>
      </c>
      <c r="O34">
        <v>0.27331627848227302</v>
      </c>
    </row>
    <row r="35" spans="1:15" x14ac:dyDescent="0.25">
      <c r="A35">
        <v>68</v>
      </c>
      <c r="B35">
        <v>3427.2</v>
      </c>
      <c r="C35">
        <v>68</v>
      </c>
      <c r="D35">
        <v>9.0564681157015593E-3</v>
      </c>
      <c r="E35">
        <v>1.0789261941335599E-2</v>
      </c>
      <c r="F35">
        <v>16.0978830443349</v>
      </c>
      <c r="G35">
        <v>3.55422072560869</v>
      </c>
      <c r="H35">
        <v>0.89381355622980896</v>
      </c>
      <c r="I35">
        <v>0.87371162584506301</v>
      </c>
      <c r="J35">
        <v>0.87287360526797098</v>
      </c>
      <c r="K35">
        <v>0.90147783251231495</v>
      </c>
      <c r="L35">
        <v>123596117</v>
      </c>
      <c r="M35">
        <v>4731805</v>
      </c>
      <c r="N35">
        <v>0.29730177875067998</v>
      </c>
      <c r="O35">
        <v>0.27331627848227302</v>
      </c>
    </row>
    <row r="36" spans="1:15" x14ac:dyDescent="0.25">
      <c r="A36">
        <v>67</v>
      </c>
      <c r="B36">
        <v>3376.8</v>
      </c>
      <c r="C36">
        <v>67</v>
      </c>
      <c r="D36">
        <v>9.0450611138764396E-3</v>
      </c>
      <c r="E36">
        <v>1.04166666666666E-2</v>
      </c>
      <c r="F36">
        <v>16.0674102000795</v>
      </c>
      <c r="G36">
        <v>3.55237798344469</v>
      </c>
      <c r="H36">
        <v>0.88590459819509904</v>
      </c>
      <c r="I36">
        <v>0.86915700430248499</v>
      </c>
      <c r="J36">
        <v>0.83516483516483497</v>
      </c>
      <c r="K36">
        <v>0.91362126245847197</v>
      </c>
      <c r="L36">
        <v>120922192</v>
      </c>
      <c r="M36">
        <v>4635428</v>
      </c>
      <c r="N36">
        <v>0.29730177875067998</v>
      </c>
      <c r="O36">
        <v>0.27331627848227302</v>
      </c>
    </row>
    <row r="37" spans="1:15" x14ac:dyDescent="0.25">
      <c r="A37">
        <v>66</v>
      </c>
      <c r="B37">
        <v>3326.4</v>
      </c>
      <c r="C37">
        <v>66</v>
      </c>
      <c r="D37">
        <v>8.9939024390243896E-3</v>
      </c>
      <c r="E37">
        <v>8.99357236628987E-3</v>
      </c>
      <c r="F37">
        <v>16.098804592909399</v>
      </c>
      <c r="G37">
        <v>3.5161895848398901</v>
      </c>
      <c r="H37">
        <v>0.91410989306611001</v>
      </c>
      <c r="I37">
        <v>0.89599601898637204</v>
      </c>
      <c r="J37">
        <v>0.86035714285714204</v>
      </c>
      <c r="K37">
        <v>0.90252100840336102</v>
      </c>
      <c r="L37">
        <v>117768855</v>
      </c>
      <c r="M37">
        <v>4044243</v>
      </c>
      <c r="N37">
        <v>0.29730177875067998</v>
      </c>
      <c r="O37">
        <v>0.27331627848227302</v>
      </c>
    </row>
    <row r="38" spans="1:15" x14ac:dyDescent="0.25">
      <c r="A38">
        <v>65</v>
      </c>
      <c r="B38">
        <v>3276</v>
      </c>
      <c r="C38">
        <v>65</v>
      </c>
      <c r="D38">
        <v>9.0550854488136694E-3</v>
      </c>
      <c r="E38">
        <v>8.9923094458241801E-3</v>
      </c>
      <c r="F38">
        <v>16.1100132494429</v>
      </c>
      <c r="G38">
        <v>3.5247512392650302</v>
      </c>
      <c r="H38">
        <v>0.88134840255827995</v>
      </c>
      <c r="I38">
        <v>0.88729649163035895</v>
      </c>
      <c r="J38">
        <v>0.84683724235962898</v>
      </c>
      <c r="K38">
        <v>0.91666666666666596</v>
      </c>
      <c r="L38">
        <v>116833459</v>
      </c>
      <c r="M38">
        <v>4188660</v>
      </c>
      <c r="N38">
        <v>0.29730177875067998</v>
      </c>
      <c r="O38">
        <v>0.27331627848227302</v>
      </c>
    </row>
    <row r="39" spans="1:15" x14ac:dyDescent="0.25">
      <c r="A39">
        <v>64</v>
      </c>
      <c r="B39">
        <v>3225.6</v>
      </c>
      <c r="C39">
        <v>64</v>
      </c>
      <c r="D39">
        <v>9.1352801283114803E-3</v>
      </c>
      <c r="E39">
        <v>9.3773620559334803E-3</v>
      </c>
      <c r="F39">
        <v>16.050497022575801</v>
      </c>
      <c r="G39">
        <v>3.5117407385859498</v>
      </c>
      <c r="H39">
        <v>0.86294199589901199</v>
      </c>
      <c r="I39">
        <v>0.87306512985333795</v>
      </c>
      <c r="J39">
        <v>0.83706182843050903</v>
      </c>
      <c r="K39">
        <v>0.87824675324675205</v>
      </c>
      <c r="L39">
        <v>117128368</v>
      </c>
      <c r="M39">
        <v>4242375</v>
      </c>
      <c r="N39">
        <v>0.29730177875067998</v>
      </c>
      <c r="O39">
        <v>0.27331627848227302</v>
      </c>
    </row>
    <row r="40" spans="1:15" x14ac:dyDescent="0.25">
      <c r="A40">
        <v>63</v>
      </c>
      <c r="B40">
        <v>3175.2</v>
      </c>
      <c r="C40">
        <v>63</v>
      </c>
      <c r="D40">
        <v>9.1138487915491395E-3</v>
      </c>
      <c r="E40">
        <v>8.8243410238875008E-3</v>
      </c>
      <c r="F40">
        <v>16.035225936013699</v>
      </c>
      <c r="G40">
        <v>3.4826313086958902</v>
      </c>
      <c r="H40">
        <v>0.85496561875419197</v>
      </c>
      <c r="I40">
        <v>0.85915335641684298</v>
      </c>
      <c r="J40">
        <v>0.83915343915343799</v>
      </c>
      <c r="K40">
        <v>0.868506493506493</v>
      </c>
      <c r="L40">
        <v>117074366</v>
      </c>
      <c r="M40">
        <v>3730084</v>
      </c>
      <c r="N40">
        <v>0.29730177875067998</v>
      </c>
      <c r="O40">
        <v>0.27331627848227302</v>
      </c>
    </row>
    <row r="41" spans="1:15" x14ac:dyDescent="0.25">
      <c r="A41">
        <v>62</v>
      </c>
      <c r="B41">
        <v>3124.8</v>
      </c>
      <c r="C41">
        <v>62</v>
      </c>
      <c r="D41">
        <v>9.1912781372711604E-3</v>
      </c>
      <c r="E41">
        <v>8.7892299777053602E-3</v>
      </c>
      <c r="F41">
        <v>16.0041093803923</v>
      </c>
      <c r="G41">
        <v>3.5088839661070899</v>
      </c>
      <c r="H41">
        <v>0.89734634421966297</v>
      </c>
      <c r="I41">
        <v>0.83906376109765801</v>
      </c>
      <c r="J41">
        <v>0.84410780341729796</v>
      </c>
      <c r="K41">
        <v>0.84100080710250202</v>
      </c>
      <c r="L41">
        <v>116761803</v>
      </c>
      <c r="M41">
        <v>3895390</v>
      </c>
      <c r="N41">
        <v>0.29730177875067998</v>
      </c>
      <c r="O41">
        <v>0.27331627848227302</v>
      </c>
    </row>
    <row r="42" spans="1:15" x14ac:dyDescent="0.25">
      <c r="A42">
        <v>61</v>
      </c>
      <c r="B42">
        <v>3074.4</v>
      </c>
      <c r="C42">
        <v>61</v>
      </c>
      <c r="D42">
        <v>9.2106354737016699E-3</v>
      </c>
      <c r="E42">
        <v>8.7296823491301197E-3</v>
      </c>
      <c r="F42">
        <v>15.9389913094398</v>
      </c>
      <c r="G42">
        <v>3.4470276674629301</v>
      </c>
      <c r="H42">
        <v>0.90229812330794701</v>
      </c>
      <c r="I42">
        <v>0.86706983112733804</v>
      </c>
      <c r="J42">
        <v>0.88079837368323699</v>
      </c>
      <c r="K42">
        <v>0.83777239709443097</v>
      </c>
      <c r="L42">
        <v>117160821</v>
      </c>
      <c r="M42">
        <v>4051073</v>
      </c>
      <c r="N42">
        <v>0.29730177875067998</v>
      </c>
      <c r="O42">
        <v>0.27331627848227302</v>
      </c>
    </row>
    <row r="43" spans="1:15" x14ac:dyDescent="0.25">
      <c r="A43">
        <v>60</v>
      </c>
      <c r="B43">
        <v>3024</v>
      </c>
      <c r="C43">
        <v>60</v>
      </c>
      <c r="D43">
        <v>9.1304407942038503E-3</v>
      </c>
      <c r="E43">
        <v>8.6603093618399692E-3</v>
      </c>
      <c r="F43">
        <v>16.045993615581899</v>
      </c>
      <c r="G43">
        <v>3.4285657949808899</v>
      </c>
      <c r="H43">
        <v>0.89648825578145097</v>
      </c>
      <c r="I43">
        <v>0.86406570062969301</v>
      </c>
      <c r="J43">
        <v>0.86772486772486701</v>
      </c>
      <c r="K43">
        <v>0.88451668092386604</v>
      </c>
      <c r="L43">
        <v>113984807</v>
      </c>
      <c r="M43">
        <v>3834486</v>
      </c>
      <c r="N43">
        <v>0.29730177875067998</v>
      </c>
      <c r="O43">
        <v>0.27331627848227302</v>
      </c>
    </row>
    <row r="44" spans="1:15" x14ac:dyDescent="0.25">
      <c r="A44">
        <v>59</v>
      </c>
      <c r="B44">
        <v>2973.6</v>
      </c>
      <c r="C44">
        <v>59</v>
      </c>
      <c r="D44">
        <v>9.2998174879707907E-3</v>
      </c>
      <c r="E44">
        <v>7.6449627470035596E-3</v>
      </c>
      <c r="F44">
        <v>15.883568437349799</v>
      </c>
      <c r="G44">
        <v>3.4621285283748402</v>
      </c>
      <c r="H44">
        <v>0.918683194920354</v>
      </c>
      <c r="I44">
        <v>0.83725341426403699</v>
      </c>
      <c r="J44">
        <v>0.87689775013718596</v>
      </c>
      <c r="K44">
        <v>0.83116883116883</v>
      </c>
      <c r="L44">
        <v>116957992</v>
      </c>
      <c r="M44">
        <v>4065195</v>
      </c>
      <c r="N44">
        <v>0.29730177875067998</v>
      </c>
      <c r="O44">
        <v>0.27331627848227302</v>
      </c>
    </row>
    <row r="45" spans="1:15" x14ac:dyDescent="0.25">
      <c r="A45">
        <v>58</v>
      </c>
      <c r="B45">
        <v>2923.2</v>
      </c>
      <c r="C45">
        <v>58</v>
      </c>
      <c r="D45">
        <v>9.2254991427465193E-3</v>
      </c>
      <c r="E45">
        <v>7.8241988619347103E-3</v>
      </c>
      <c r="F45">
        <v>15.9901828950133</v>
      </c>
      <c r="G45">
        <v>3.52539352948676</v>
      </c>
      <c r="H45">
        <v>0.911086241394513</v>
      </c>
      <c r="I45">
        <v>0.80788712011577402</v>
      </c>
      <c r="J45">
        <v>0.86924628644782698</v>
      </c>
      <c r="K45">
        <v>0.82334869431643598</v>
      </c>
      <c r="L45">
        <v>114214327</v>
      </c>
      <c r="M45">
        <v>3870490</v>
      </c>
      <c r="N45">
        <v>0.29730177875067998</v>
      </c>
      <c r="O45">
        <v>0.27331627848227302</v>
      </c>
    </row>
    <row r="46" spans="1:15" x14ac:dyDescent="0.25">
      <c r="A46">
        <v>57</v>
      </c>
      <c r="B46">
        <v>2872.8</v>
      </c>
      <c r="C46">
        <v>57</v>
      </c>
      <c r="D46">
        <v>9.2662878159393801E-3</v>
      </c>
      <c r="E46">
        <v>7.4271254395477998E-3</v>
      </c>
      <c r="F46">
        <v>15.915777903188401</v>
      </c>
      <c r="G46">
        <v>3.4903583812358998</v>
      </c>
      <c r="H46">
        <v>0.88977237737914405</v>
      </c>
      <c r="I46">
        <v>0.85804538421866905</v>
      </c>
      <c r="J46">
        <v>0.87004608294930796</v>
      </c>
      <c r="K46">
        <v>0.865400495458298</v>
      </c>
      <c r="L46">
        <v>111783759</v>
      </c>
      <c r="M46">
        <v>3703306</v>
      </c>
      <c r="N46">
        <v>0.29730177875067998</v>
      </c>
      <c r="O46">
        <v>0.25848657697858501</v>
      </c>
    </row>
    <row r="47" spans="1:15" x14ac:dyDescent="0.25">
      <c r="A47">
        <v>56</v>
      </c>
      <c r="B47">
        <v>2822.4</v>
      </c>
      <c r="C47">
        <v>56</v>
      </c>
      <c r="D47">
        <v>9.2628311487196503E-3</v>
      </c>
      <c r="E47">
        <v>1.06599169882377E-2</v>
      </c>
      <c r="F47">
        <v>15.910790786338501</v>
      </c>
      <c r="G47">
        <v>3.4305745880609799</v>
      </c>
      <c r="H47">
        <v>0.82892583156606403</v>
      </c>
      <c r="I47">
        <v>0.86652169802401402</v>
      </c>
      <c r="J47">
        <v>0.80114690504301</v>
      </c>
      <c r="K47">
        <v>0.86897717666948404</v>
      </c>
      <c r="L47">
        <v>111470346</v>
      </c>
      <c r="M47">
        <v>3697532</v>
      </c>
      <c r="N47">
        <v>0.29730177875067998</v>
      </c>
      <c r="O47">
        <v>0.25848657697858501</v>
      </c>
    </row>
    <row r="48" spans="1:15" x14ac:dyDescent="0.25">
      <c r="A48">
        <v>55</v>
      </c>
      <c r="B48">
        <v>2772</v>
      </c>
      <c r="C48">
        <v>55</v>
      </c>
      <c r="D48">
        <v>9.3316188263923398E-3</v>
      </c>
      <c r="E48">
        <v>6.3157741729170198E-3</v>
      </c>
      <c r="F48">
        <v>15.8603615481601</v>
      </c>
      <c r="G48">
        <v>3.4607057930275098</v>
      </c>
      <c r="H48">
        <v>0.884662228848617</v>
      </c>
      <c r="I48">
        <v>0.840494505494505</v>
      </c>
      <c r="J48">
        <v>0.895339954163482</v>
      </c>
      <c r="K48">
        <v>0.84072249589490899</v>
      </c>
      <c r="L48">
        <v>110826652</v>
      </c>
      <c r="M48">
        <v>3809263</v>
      </c>
      <c r="N48">
        <v>0.29730177875067998</v>
      </c>
      <c r="O48">
        <v>0.25848657697858501</v>
      </c>
    </row>
    <row r="49" spans="1:15" x14ac:dyDescent="0.25">
      <c r="A49">
        <v>54</v>
      </c>
      <c r="B49">
        <v>2721.6</v>
      </c>
      <c r="C49">
        <v>54</v>
      </c>
      <c r="D49">
        <v>9.2818428184281796E-3</v>
      </c>
      <c r="E49">
        <v>6.9020485687152303E-3</v>
      </c>
      <c r="F49">
        <v>15.9218667059355</v>
      </c>
      <c r="G49">
        <v>3.4662570708053999</v>
      </c>
      <c r="H49">
        <v>0.86743376737928801</v>
      </c>
      <c r="I49">
        <v>0.84707549600618404</v>
      </c>
      <c r="J49">
        <v>0.83410138248847798</v>
      </c>
      <c r="K49">
        <v>0.87848932676518798</v>
      </c>
      <c r="L49">
        <v>108120533</v>
      </c>
      <c r="M49">
        <v>3521883</v>
      </c>
      <c r="N49">
        <v>0.29730177875067998</v>
      </c>
      <c r="O49">
        <v>0.25848657697858501</v>
      </c>
    </row>
    <row r="50" spans="1:15" x14ac:dyDescent="0.25">
      <c r="A50">
        <v>53</v>
      </c>
      <c r="B50">
        <v>2671.2</v>
      </c>
      <c r="C50">
        <v>53</v>
      </c>
      <c r="D50">
        <v>9.2980891543609293E-3</v>
      </c>
      <c r="E50">
        <v>8.69313711879309E-3</v>
      </c>
      <c r="F50">
        <v>15.905557643143601</v>
      </c>
      <c r="G50">
        <v>3.46348012653274</v>
      </c>
      <c r="H50">
        <v>0.88715624760123002</v>
      </c>
      <c r="I50">
        <v>0.87093726379440695</v>
      </c>
      <c r="J50">
        <v>0.89053310567254595</v>
      </c>
      <c r="K50">
        <v>0.82698412698412604</v>
      </c>
      <c r="L50">
        <v>110792212</v>
      </c>
      <c r="M50">
        <v>3621721</v>
      </c>
      <c r="N50">
        <v>0.29730177875067998</v>
      </c>
      <c r="O50">
        <v>0.25848657697858501</v>
      </c>
    </row>
    <row r="51" spans="1:15" x14ac:dyDescent="0.25">
      <c r="A51">
        <v>52</v>
      </c>
      <c r="B51">
        <v>2620.8000000000002</v>
      </c>
      <c r="C51">
        <v>52</v>
      </c>
      <c r="D51">
        <v>9.3468281621591695E-3</v>
      </c>
      <c r="E51">
        <v>6.9117390545961896E-3</v>
      </c>
      <c r="F51">
        <v>15.8653325375529</v>
      </c>
      <c r="G51">
        <v>3.4509369711912901</v>
      </c>
      <c r="H51">
        <v>0.86197962102686099</v>
      </c>
      <c r="I51">
        <v>0.85883949779436697</v>
      </c>
      <c r="J51">
        <v>0.82706766917293195</v>
      </c>
      <c r="K51">
        <v>0.87074829931972697</v>
      </c>
      <c r="L51">
        <v>106566994</v>
      </c>
      <c r="M51">
        <v>3334490</v>
      </c>
      <c r="N51">
        <v>0.29730177875067998</v>
      </c>
      <c r="O51">
        <v>0.25848657697858501</v>
      </c>
    </row>
    <row r="52" spans="1:15" x14ac:dyDescent="0.25">
      <c r="A52">
        <v>51</v>
      </c>
      <c r="B52">
        <v>2570.4</v>
      </c>
      <c r="C52">
        <v>51</v>
      </c>
      <c r="D52">
        <v>9.3658398318677005E-3</v>
      </c>
      <c r="E52">
        <v>8.5350910550555607E-3</v>
      </c>
      <c r="F52">
        <v>15.8394491660339</v>
      </c>
      <c r="G52">
        <v>3.4350546365805199</v>
      </c>
      <c r="H52">
        <v>0.89828796833487201</v>
      </c>
      <c r="I52">
        <v>0.85105820105820096</v>
      </c>
      <c r="J52">
        <v>0.88284596759172995</v>
      </c>
      <c r="K52">
        <v>0.81059390048154001</v>
      </c>
      <c r="L52">
        <v>109700633</v>
      </c>
      <c r="M52">
        <v>3316937</v>
      </c>
      <c r="N52">
        <v>0.29730177875067998</v>
      </c>
      <c r="O52">
        <v>0.25848657697858501</v>
      </c>
    </row>
    <row r="53" spans="1:15" x14ac:dyDescent="0.25">
      <c r="A53">
        <v>50</v>
      </c>
      <c r="B53">
        <v>2520</v>
      </c>
      <c r="C53">
        <v>50</v>
      </c>
      <c r="D53">
        <v>9.4221835075493504E-3</v>
      </c>
      <c r="E53">
        <v>7.7212983959015699E-3</v>
      </c>
      <c r="F53">
        <v>15.7525298252058</v>
      </c>
      <c r="G53">
        <v>3.4108581588212701</v>
      </c>
      <c r="H53">
        <v>0.90037468501781004</v>
      </c>
      <c r="I53">
        <v>0.86643625192012197</v>
      </c>
      <c r="J53">
        <v>0.85212403656569302</v>
      </c>
      <c r="K53">
        <v>0.87979094076654996</v>
      </c>
      <c r="L53">
        <v>107454110</v>
      </c>
      <c r="M53">
        <v>3296407</v>
      </c>
      <c r="N53">
        <v>0.29730177875067998</v>
      </c>
      <c r="O53">
        <v>0.25848657697858501</v>
      </c>
    </row>
    <row r="54" spans="1:15" x14ac:dyDescent="0.25">
      <c r="A54">
        <v>49</v>
      </c>
      <c r="B54">
        <v>2469.6</v>
      </c>
      <c r="C54">
        <v>49</v>
      </c>
      <c r="D54">
        <v>9.4176898401637007E-3</v>
      </c>
      <c r="E54">
        <v>8.3120748299319695E-3</v>
      </c>
      <c r="F54">
        <v>15.7969499879579</v>
      </c>
      <c r="G54">
        <v>3.4371000221825301</v>
      </c>
      <c r="H54">
        <v>0.83915783704786195</v>
      </c>
      <c r="I54">
        <v>0.84334859823522801</v>
      </c>
      <c r="J54">
        <v>0.79350033852403501</v>
      </c>
      <c r="K54">
        <v>0.84911717495987105</v>
      </c>
      <c r="L54">
        <v>105823221</v>
      </c>
      <c r="M54">
        <v>3287501</v>
      </c>
      <c r="N54">
        <v>0.29730177875067998</v>
      </c>
      <c r="O54">
        <v>0.25848657697858501</v>
      </c>
    </row>
    <row r="55" spans="1:15" x14ac:dyDescent="0.25">
      <c r="A55">
        <v>48</v>
      </c>
      <c r="B55">
        <v>2419.1999999999998</v>
      </c>
      <c r="C55">
        <v>48</v>
      </c>
      <c r="D55">
        <v>9.5054891875449299E-3</v>
      </c>
      <c r="E55">
        <v>8.7776129666569998E-3</v>
      </c>
      <c r="F55">
        <v>15.700690290015499</v>
      </c>
      <c r="G55">
        <v>3.3891421178663399</v>
      </c>
      <c r="H55">
        <v>0.88581052181351405</v>
      </c>
      <c r="I55">
        <v>0.848188958144382</v>
      </c>
      <c r="J55">
        <v>0.88442798674722201</v>
      </c>
      <c r="K55">
        <v>0.85888501742160295</v>
      </c>
      <c r="L55">
        <v>104029415</v>
      </c>
      <c r="M55">
        <v>3121199</v>
      </c>
      <c r="N55">
        <v>0.29730177875067998</v>
      </c>
      <c r="O55">
        <v>0.25848657697858501</v>
      </c>
    </row>
    <row r="56" spans="1:15" x14ac:dyDescent="0.25">
      <c r="A56">
        <v>47</v>
      </c>
      <c r="B56">
        <v>2368.8000000000002</v>
      </c>
      <c r="C56">
        <v>47</v>
      </c>
      <c r="D56">
        <v>9.5193158564238593E-3</v>
      </c>
      <c r="E56">
        <v>7.5225265544814398E-3</v>
      </c>
      <c r="F56">
        <v>15.6851227575454</v>
      </c>
      <c r="G56">
        <v>3.3829424153388299</v>
      </c>
      <c r="H56">
        <v>0.90754992383656896</v>
      </c>
      <c r="I56">
        <v>0.82683926243248096</v>
      </c>
      <c r="J56">
        <v>0.90535963339310499</v>
      </c>
      <c r="K56">
        <v>0.82689075630251996</v>
      </c>
      <c r="L56">
        <v>105689099</v>
      </c>
      <c r="M56">
        <v>3110432</v>
      </c>
      <c r="N56">
        <v>0.29730177875067998</v>
      </c>
      <c r="O56">
        <v>0.25848657697858501</v>
      </c>
    </row>
    <row r="57" spans="1:15" x14ac:dyDescent="0.25">
      <c r="A57">
        <v>46</v>
      </c>
      <c r="B57">
        <v>2318.4</v>
      </c>
      <c r="C57">
        <v>46</v>
      </c>
      <c r="D57">
        <v>9.5639068635584197E-3</v>
      </c>
      <c r="E57">
        <v>5.9508891275808504E-3</v>
      </c>
      <c r="F57">
        <v>15.605674741884499</v>
      </c>
      <c r="G57">
        <v>3.3378736429803202</v>
      </c>
      <c r="H57">
        <v>0.90404372670807298</v>
      </c>
      <c r="I57">
        <v>0.87008496344595798</v>
      </c>
      <c r="J57">
        <v>0.84973133222160502</v>
      </c>
      <c r="K57">
        <v>0.874999999999999</v>
      </c>
      <c r="L57">
        <v>105897520</v>
      </c>
      <c r="M57">
        <v>3292419</v>
      </c>
      <c r="N57">
        <v>0.29730177875067998</v>
      </c>
      <c r="O57">
        <v>0.25848657697858501</v>
      </c>
    </row>
    <row r="58" spans="1:15" x14ac:dyDescent="0.25">
      <c r="A58">
        <v>45</v>
      </c>
      <c r="B58">
        <v>2268</v>
      </c>
      <c r="C58">
        <v>45</v>
      </c>
      <c r="D58">
        <v>9.5967452021458993E-3</v>
      </c>
      <c r="E58">
        <v>7.3837868480725599E-3</v>
      </c>
      <c r="F58">
        <v>15.592471696925299</v>
      </c>
      <c r="G58">
        <v>3.3818199680149399</v>
      </c>
      <c r="H58">
        <v>0.91242411978955595</v>
      </c>
      <c r="I58">
        <v>0.83970911874461696</v>
      </c>
      <c r="J58">
        <v>0.90008025682182902</v>
      </c>
      <c r="K58">
        <v>0.82333051563820703</v>
      </c>
      <c r="L58">
        <v>102248586</v>
      </c>
      <c r="M58">
        <v>2973202</v>
      </c>
      <c r="N58">
        <v>0.29730177875067998</v>
      </c>
      <c r="O58">
        <v>0.25848657697858501</v>
      </c>
    </row>
    <row r="59" spans="1:15" x14ac:dyDescent="0.25">
      <c r="A59">
        <v>44</v>
      </c>
      <c r="B59">
        <v>2217.6</v>
      </c>
      <c r="C59">
        <v>44</v>
      </c>
      <c r="D59">
        <v>9.5808445329351195E-3</v>
      </c>
      <c r="E59">
        <v>5.8855165998023097E-3</v>
      </c>
      <c r="F59">
        <v>15.6380106620701</v>
      </c>
      <c r="G59">
        <v>3.2664504649744499</v>
      </c>
      <c r="H59">
        <v>0.89702490923091904</v>
      </c>
      <c r="I59">
        <v>0.79903115998952501</v>
      </c>
      <c r="J59">
        <v>0.89547520252914303</v>
      </c>
      <c r="K59">
        <v>0.81063122923588005</v>
      </c>
      <c r="L59">
        <v>104830677</v>
      </c>
      <c r="M59">
        <v>3065571</v>
      </c>
      <c r="N59">
        <v>0.29730177875067998</v>
      </c>
      <c r="O59">
        <v>0.25848657697858501</v>
      </c>
    </row>
    <row r="60" spans="1:15" x14ac:dyDescent="0.25">
      <c r="A60">
        <v>43</v>
      </c>
      <c r="B60">
        <v>2167.1999999999998</v>
      </c>
      <c r="C60">
        <v>43</v>
      </c>
      <c r="D60">
        <v>9.5974365355898407E-3</v>
      </c>
      <c r="E60">
        <v>7.5743260267069797E-3</v>
      </c>
      <c r="F60">
        <v>15.5791552241323</v>
      </c>
      <c r="G60">
        <v>3.3315670599143998</v>
      </c>
      <c r="H60">
        <v>0.89346609416789402</v>
      </c>
      <c r="I60">
        <v>0.89094323270258502</v>
      </c>
      <c r="J60">
        <v>0.88942020322773296</v>
      </c>
      <c r="K60">
        <v>0.87666370896184598</v>
      </c>
      <c r="L60">
        <v>102805523</v>
      </c>
      <c r="M60">
        <v>3131895</v>
      </c>
      <c r="N60">
        <v>0.29730177875067998</v>
      </c>
      <c r="O60">
        <v>0.25848657697858501</v>
      </c>
    </row>
    <row r="61" spans="1:15" x14ac:dyDescent="0.25">
      <c r="A61">
        <v>42</v>
      </c>
      <c r="B61">
        <v>2116.8000000000002</v>
      </c>
      <c r="C61">
        <v>42</v>
      </c>
      <c r="D61">
        <v>9.6644958796526705E-3</v>
      </c>
      <c r="E61">
        <v>6.7243699647880802E-3</v>
      </c>
      <c r="F61">
        <v>15.5013684940046</v>
      </c>
      <c r="G61">
        <v>3.2614615340783799</v>
      </c>
      <c r="H61">
        <v>0.89415674860090599</v>
      </c>
      <c r="I61">
        <v>0.84355840512923197</v>
      </c>
      <c r="J61">
        <v>0.88879983971147902</v>
      </c>
      <c r="K61">
        <v>0.84003421727972605</v>
      </c>
      <c r="L61">
        <v>103905084</v>
      </c>
      <c r="M61">
        <v>2839744</v>
      </c>
      <c r="N61">
        <v>0.29730177875067998</v>
      </c>
      <c r="O61">
        <v>0.24054886454894001</v>
      </c>
    </row>
    <row r="62" spans="1:15" x14ac:dyDescent="0.25">
      <c r="A62">
        <v>41</v>
      </c>
      <c r="B62">
        <v>2066.4</v>
      </c>
      <c r="C62">
        <v>41</v>
      </c>
      <c r="D62">
        <v>9.5967452021458993E-3</v>
      </c>
      <c r="E62">
        <v>6.0303287981859398E-3</v>
      </c>
      <c r="F62">
        <v>15.556920234899</v>
      </c>
      <c r="G62">
        <v>3.3185570754607001</v>
      </c>
      <c r="H62">
        <v>0.85394590730370501</v>
      </c>
      <c r="I62">
        <v>0.85026083467094604</v>
      </c>
      <c r="J62">
        <v>0.79439088518843104</v>
      </c>
      <c r="K62">
        <v>0.88214285714285701</v>
      </c>
      <c r="L62">
        <v>100710028</v>
      </c>
      <c r="M62">
        <v>2805076</v>
      </c>
      <c r="N62">
        <v>0.29730177875067998</v>
      </c>
      <c r="O62">
        <v>0.24054886454894001</v>
      </c>
    </row>
    <row r="63" spans="1:15" x14ac:dyDescent="0.25">
      <c r="A63">
        <v>40</v>
      </c>
      <c r="B63">
        <v>2016</v>
      </c>
      <c r="C63">
        <v>40</v>
      </c>
      <c r="D63">
        <v>9.6886925501908101E-3</v>
      </c>
      <c r="E63">
        <v>6.6531242126480197E-3</v>
      </c>
      <c r="F63">
        <v>15.346475223582001</v>
      </c>
      <c r="G63">
        <v>3.29230821222031</v>
      </c>
      <c r="H63">
        <v>0.844201443273213</v>
      </c>
      <c r="I63">
        <v>0.85485199847276105</v>
      </c>
      <c r="J63">
        <v>0.80868628858578495</v>
      </c>
      <c r="K63">
        <v>0.87703435804701602</v>
      </c>
      <c r="L63">
        <v>99955787</v>
      </c>
      <c r="M63">
        <v>2783219</v>
      </c>
      <c r="N63">
        <v>0.29730177875067998</v>
      </c>
      <c r="O63">
        <v>0.24054886454894001</v>
      </c>
    </row>
    <row r="64" spans="1:15" x14ac:dyDescent="0.25">
      <c r="A64">
        <v>39</v>
      </c>
      <c r="B64">
        <v>1965.6</v>
      </c>
      <c r="C64">
        <v>39</v>
      </c>
      <c r="D64">
        <v>9.6886925501907997E-3</v>
      </c>
      <c r="E64">
        <v>6.3517623904097301E-3</v>
      </c>
      <c r="F64">
        <v>15.3920188688283</v>
      </c>
      <c r="G64">
        <v>3.2671323049297198</v>
      </c>
      <c r="H64">
        <v>0.84738274787426504</v>
      </c>
      <c r="I64">
        <v>0.84513771781899905</v>
      </c>
      <c r="J64">
        <v>0.84559106661532402</v>
      </c>
      <c r="K64">
        <v>0.84656084656084596</v>
      </c>
      <c r="L64">
        <v>98385634</v>
      </c>
      <c r="M64">
        <v>2451471</v>
      </c>
      <c r="N64">
        <v>0.29730177875067998</v>
      </c>
      <c r="O64">
        <v>0.24054886454894001</v>
      </c>
    </row>
    <row r="65" spans="1:15" x14ac:dyDescent="0.25">
      <c r="A65">
        <v>38</v>
      </c>
      <c r="B65">
        <v>1915.2</v>
      </c>
      <c r="C65">
        <v>38</v>
      </c>
      <c r="D65">
        <v>9.7360488911011501E-3</v>
      </c>
      <c r="E65">
        <v>5.2485956503813599E-3</v>
      </c>
      <c r="F65">
        <v>15.3643630189463</v>
      </c>
      <c r="G65">
        <v>3.2520158521375899</v>
      </c>
      <c r="H65">
        <v>0.85947185887107802</v>
      </c>
      <c r="I65">
        <v>0.82663505236119394</v>
      </c>
      <c r="J65">
        <v>0.85441061670569596</v>
      </c>
      <c r="K65">
        <v>0.84136722173531997</v>
      </c>
      <c r="L65">
        <v>99230006</v>
      </c>
      <c r="M65">
        <v>2658637</v>
      </c>
      <c r="N65">
        <v>0.29730177875067998</v>
      </c>
      <c r="O65">
        <v>0.24054886454894001</v>
      </c>
    </row>
    <row r="66" spans="1:15" x14ac:dyDescent="0.25">
      <c r="A66">
        <v>37</v>
      </c>
      <c r="B66">
        <v>1864.8</v>
      </c>
      <c r="C66">
        <v>37</v>
      </c>
      <c r="D66">
        <v>9.7726895636303292E-3</v>
      </c>
      <c r="E66">
        <v>5.6026739700209003E-3</v>
      </c>
      <c r="F66">
        <v>15.297077352393</v>
      </c>
      <c r="G66">
        <v>3.2733666970410802</v>
      </c>
      <c r="H66">
        <v>0.86689190789317605</v>
      </c>
      <c r="I66">
        <v>0.80622612681436301</v>
      </c>
      <c r="J66">
        <v>0.81432262827611601</v>
      </c>
      <c r="K66">
        <v>0.81848739495798295</v>
      </c>
      <c r="L66">
        <v>99219973</v>
      </c>
      <c r="M66">
        <v>2433935</v>
      </c>
      <c r="N66">
        <v>0.29730177875067998</v>
      </c>
      <c r="O66">
        <v>0.24054886454894001</v>
      </c>
    </row>
    <row r="67" spans="1:15" x14ac:dyDescent="0.25">
      <c r="A67">
        <v>36</v>
      </c>
      <c r="B67">
        <v>1814.4</v>
      </c>
      <c r="C67">
        <v>36</v>
      </c>
      <c r="D67">
        <v>9.7678502295226993E-3</v>
      </c>
      <c r="E67">
        <v>6.4837165451604702E-3</v>
      </c>
      <c r="F67">
        <v>15.3620040860659</v>
      </c>
      <c r="G67">
        <v>3.3057298204649199</v>
      </c>
      <c r="H67">
        <v>0.86386203702613296</v>
      </c>
      <c r="I67">
        <v>0.88546292417259997</v>
      </c>
      <c r="J67">
        <v>0.85556867375048995</v>
      </c>
      <c r="K67">
        <v>0.90943043884220298</v>
      </c>
      <c r="L67">
        <v>96730096</v>
      </c>
      <c r="M67">
        <v>2298466</v>
      </c>
      <c r="N67">
        <v>0.29730177875067998</v>
      </c>
      <c r="O67">
        <v>0.24054886454894001</v>
      </c>
    </row>
    <row r="68" spans="1:15" x14ac:dyDescent="0.25">
      <c r="A68">
        <v>35</v>
      </c>
      <c r="B68">
        <v>1764</v>
      </c>
      <c r="C68">
        <v>35</v>
      </c>
      <c r="D68">
        <v>9.8089845694375299E-3</v>
      </c>
      <c r="E68">
        <v>6.2538242810351603E-3</v>
      </c>
      <c r="F68">
        <v>15.308396917585</v>
      </c>
      <c r="G68">
        <v>3.2126486436899802</v>
      </c>
      <c r="H68">
        <v>0.83278023215113395</v>
      </c>
      <c r="I68">
        <v>0.81666666666666599</v>
      </c>
      <c r="J68">
        <v>0.82053217588224003</v>
      </c>
      <c r="K68">
        <v>0.830092983939137</v>
      </c>
      <c r="L68">
        <v>97405590</v>
      </c>
      <c r="M68">
        <v>2304031</v>
      </c>
      <c r="N68">
        <v>0.29730177875067998</v>
      </c>
      <c r="O68">
        <v>0.24054886454894001</v>
      </c>
    </row>
    <row r="69" spans="1:15" x14ac:dyDescent="0.25">
      <c r="A69">
        <v>34</v>
      </c>
      <c r="B69">
        <v>1713.6</v>
      </c>
      <c r="C69">
        <v>34</v>
      </c>
      <c r="D69">
        <v>9.8183175709308096E-3</v>
      </c>
      <c r="E69">
        <v>4.31212778151553E-3</v>
      </c>
      <c r="F69">
        <v>15.2897759083975</v>
      </c>
      <c r="G69">
        <v>3.1786385012831699</v>
      </c>
      <c r="H69">
        <v>0.85205636540330498</v>
      </c>
      <c r="I69">
        <v>0.856639173959579</v>
      </c>
      <c r="J69">
        <v>0.79292929292929304</v>
      </c>
      <c r="K69">
        <v>0.88515406162464905</v>
      </c>
      <c r="L69">
        <v>96782221</v>
      </c>
      <c r="M69">
        <v>2294797</v>
      </c>
      <c r="N69">
        <v>0.29730177875067998</v>
      </c>
      <c r="O69">
        <v>0.24054886454894001</v>
      </c>
    </row>
    <row r="70" spans="1:15" x14ac:dyDescent="0.25">
      <c r="A70">
        <v>33</v>
      </c>
      <c r="B70">
        <v>1663.2</v>
      </c>
      <c r="C70">
        <v>33</v>
      </c>
      <c r="D70">
        <v>9.8667109120070696E-3</v>
      </c>
      <c r="E70">
        <v>6.3680140809584101E-3</v>
      </c>
      <c r="F70">
        <v>15.220180534513799</v>
      </c>
      <c r="G70">
        <v>3.20777366946239</v>
      </c>
      <c r="H70">
        <v>0.86923765745328496</v>
      </c>
      <c r="I70">
        <v>0.785964574509048</v>
      </c>
      <c r="J70">
        <v>0.85594739988045299</v>
      </c>
      <c r="K70">
        <v>0.79999999999999905</v>
      </c>
      <c r="L70">
        <v>95215234</v>
      </c>
      <c r="M70">
        <v>2286196</v>
      </c>
      <c r="N70">
        <v>0.29730177875067998</v>
      </c>
      <c r="O70">
        <v>0.24054886454894001</v>
      </c>
    </row>
    <row r="71" spans="1:15" x14ac:dyDescent="0.25">
      <c r="A71">
        <v>32</v>
      </c>
      <c r="B71">
        <v>1612.8</v>
      </c>
      <c r="C71">
        <v>32</v>
      </c>
      <c r="D71">
        <v>9.9634975941596104E-3</v>
      </c>
      <c r="E71">
        <v>4.36864722579008E-3</v>
      </c>
      <c r="F71">
        <v>15.0419208816727</v>
      </c>
      <c r="G71">
        <v>3.14359204404444</v>
      </c>
      <c r="H71">
        <v>0.85784418527051098</v>
      </c>
      <c r="I71">
        <v>0.84244562022339697</v>
      </c>
      <c r="J71">
        <v>0.85232744783306502</v>
      </c>
      <c r="K71">
        <v>0.86090225563909695</v>
      </c>
      <c r="L71">
        <v>95984008</v>
      </c>
      <c r="M71">
        <v>2257957</v>
      </c>
      <c r="N71">
        <v>0.29730177875067998</v>
      </c>
      <c r="O71">
        <v>0.24054886454894001</v>
      </c>
    </row>
    <row r="72" spans="1:15" x14ac:dyDescent="0.25">
      <c r="A72">
        <v>31</v>
      </c>
      <c r="B72">
        <v>1562.4</v>
      </c>
      <c r="C72">
        <v>31</v>
      </c>
      <c r="D72">
        <v>9.8971295835407307E-3</v>
      </c>
      <c r="E72">
        <v>4.7167304421768703E-3</v>
      </c>
      <c r="F72">
        <v>15.1476581487623</v>
      </c>
      <c r="G72">
        <v>3.2141000443007499</v>
      </c>
      <c r="H72">
        <v>0.86902335128143804</v>
      </c>
      <c r="I72">
        <v>0.75309162966496701</v>
      </c>
      <c r="J72">
        <v>0.83405088062622201</v>
      </c>
      <c r="K72">
        <v>0.76847290640393995</v>
      </c>
      <c r="L72">
        <v>92829455</v>
      </c>
      <c r="M72">
        <v>2117226</v>
      </c>
      <c r="N72">
        <v>0.29730177875067998</v>
      </c>
      <c r="O72">
        <v>0.24054886454894001</v>
      </c>
    </row>
    <row r="73" spans="1:15" x14ac:dyDescent="0.25">
      <c r="A73">
        <v>30</v>
      </c>
      <c r="B73">
        <v>1512</v>
      </c>
      <c r="C73">
        <v>30</v>
      </c>
      <c r="D73">
        <v>9.9469055915048891E-3</v>
      </c>
      <c r="E73">
        <v>4.7023082737368401E-3</v>
      </c>
      <c r="F73">
        <v>15.0108084373525</v>
      </c>
      <c r="G73">
        <v>3.1082959442674101</v>
      </c>
      <c r="H73">
        <v>0.85699475914429402</v>
      </c>
      <c r="I73">
        <v>0.829142690351097</v>
      </c>
      <c r="J73">
        <v>0.85390530149736799</v>
      </c>
      <c r="K73">
        <v>0.85714285714285698</v>
      </c>
      <c r="L73">
        <v>92057777</v>
      </c>
      <c r="M73">
        <v>1881812</v>
      </c>
      <c r="N73">
        <v>0.29730177875067998</v>
      </c>
      <c r="O73">
        <v>0.24054886454894001</v>
      </c>
    </row>
    <row r="74" spans="1:15" x14ac:dyDescent="0.25">
      <c r="A74">
        <v>29</v>
      </c>
      <c r="B74">
        <v>1461.6</v>
      </c>
      <c r="C74">
        <v>29</v>
      </c>
      <c r="D74">
        <v>1.00049776007964E-2</v>
      </c>
      <c r="E74">
        <v>3.6270681111950898E-3</v>
      </c>
      <c r="F74">
        <v>14.907852214028001</v>
      </c>
      <c r="G74">
        <v>3.1100373247122199</v>
      </c>
      <c r="H74">
        <v>0.86507404752400796</v>
      </c>
      <c r="I74">
        <v>0.78844404003639701</v>
      </c>
      <c r="J74">
        <v>0.80801209372637905</v>
      </c>
      <c r="K74">
        <v>0.80650994575045198</v>
      </c>
      <c r="L74">
        <v>93271235</v>
      </c>
      <c r="M74">
        <v>1676530</v>
      </c>
      <c r="N74">
        <v>0.29730177875067998</v>
      </c>
      <c r="O74">
        <v>0.21736043597249499</v>
      </c>
    </row>
    <row r="75" spans="1:15" x14ac:dyDescent="0.25">
      <c r="A75">
        <v>28</v>
      </c>
      <c r="B75">
        <v>1411.2</v>
      </c>
      <c r="C75">
        <v>28</v>
      </c>
      <c r="D75">
        <v>6.3557168899305702E-3</v>
      </c>
      <c r="E75">
        <v>4.2581135018109799E-3</v>
      </c>
      <c r="F75">
        <v>14.937496308408999</v>
      </c>
      <c r="G75">
        <v>3.1259065373420998</v>
      </c>
      <c r="H75">
        <v>0.90740667304726197</v>
      </c>
      <c r="I75">
        <v>0.78268930523028801</v>
      </c>
      <c r="J75">
        <v>0.88491479065853096</v>
      </c>
      <c r="K75">
        <v>0.76936316695352702</v>
      </c>
      <c r="L75">
        <v>91544381</v>
      </c>
      <c r="M75">
        <v>1717619</v>
      </c>
      <c r="N75">
        <v>0.29730177875067998</v>
      </c>
      <c r="O75">
        <v>0.21736043597249499</v>
      </c>
    </row>
    <row r="76" spans="1:15" x14ac:dyDescent="0.25">
      <c r="A76">
        <v>27</v>
      </c>
      <c r="B76">
        <v>1360.8</v>
      </c>
      <c r="C76">
        <v>27</v>
      </c>
      <c r="D76">
        <v>1.06344052772624E-2</v>
      </c>
      <c r="E76">
        <v>4.6697130030463304E-3</v>
      </c>
      <c r="F76">
        <v>14.866845070609299</v>
      </c>
      <c r="G76">
        <v>3.1411764609295298</v>
      </c>
      <c r="H76">
        <v>0.86780040936702496</v>
      </c>
      <c r="I76">
        <v>0.81246855693960995</v>
      </c>
      <c r="J76">
        <v>0.795518207282912</v>
      </c>
      <c r="K76">
        <v>0.81710646041856205</v>
      </c>
      <c r="L76">
        <v>91057398</v>
      </c>
      <c r="M76">
        <v>1756865</v>
      </c>
      <c r="N76">
        <v>0.29730177875067998</v>
      </c>
      <c r="O76">
        <v>0.21736043597249499</v>
      </c>
    </row>
    <row r="77" spans="1:15" x14ac:dyDescent="0.25">
      <c r="A77">
        <v>26</v>
      </c>
      <c r="B77">
        <v>1310.4000000000001</v>
      </c>
      <c r="C77">
        <v>26</v>
      </c>
      <c r="D77">
        <v>1.01172760770975E-2</v>
      </c>
      <c r="E77">
        <v>4.2482247451191496E-3</v>
      </c>
      <c r="F77">
        <v>14.898888758515101</v>
      </c>
      <c r="G77">
        <v>3.0228246927650502</v>
      </c>
      <c r="H77">
        <v>0.86395630223197695</v>
      </c>
      <c r="I77">
        <v>0.85295875672444599</v>
      </c>
      <c r="J77">
        <v>0.85961300946891595</v>
      </c>
      <c r="K77">
        <v>0.815515610217596</v>
      </c>
      <c r="L77">
        <v>91157306</v>
      </c>
      <c r="M77">
        <v>1616335</v>
      </c>
      <c r="N77">
        <v>0.29730177875067998</v>
      </c>
      <c r="O77">
        <v>0.21736043597249499</v>
      </c>
    </row>
    <row r="78" spans="1:15" x14ac:dyDescent="0.25">
      <c r="A78">
        <v>25</v>
      </c>
      <c r="B78">
        <v>1260</v>
      </c>
      <c r="C78">
        <v>25</v>
      </c>
      <c r="D78">
        <v>5.7000019006098E-3</v>
      </c>
      <c r="E78">
        <v>4.0087463556851303E-3</v>
      </c>
      <c r="F78">
        <v>14.884619733312499</v>
      </c>
      <c r="G78">
        <v>3.0998381626896498</v>
      </c>
      <c r="H78">
        <v>0.80296900974545804</v>
      </c>
      <c r="I78">
        <v>0.80128388017118402</v>
      </c>
      <c r="J78">
        <v>0.79739563385675805</v>
      </c>
      <c r="K78">
        <v>0.78527607361963103</v>
      </c>
      <c r="L78">
        <v>89053755</v>
      </c>
      <c r="M78">
        <v>1723024</v>
      </c>
      <c r="N78">
        <v>0.29730177875067998</v>
      </c>
      <c r="O78">
        <v>0.21736043597249499</v>
      </c>
    </row>
    <row r="79" spans="1:15" x14ac:dyDescent="0.25">
      <c r="A79">
        <v>24</v>
      </c>
      <c r="B79">
        <v>1209.5999999999999</v>
      </c>
      <c r="C79">
        <v>24</v>
      </c>
      <c r="D79">
        <v>6.5615225313250796E-3</v>
      </c>
      <c r="E79">
        <v>3.8808756585340899E-3</v>
      </c>
      <c r="F79">
        <v>14.7800767332799</v>
      </c>
      <c r="G79">
        <v>3.0714156441806901</v>
      </c>
      <c r="H79">
        <v>0.82098852742416895</v>
      </c>
      <c r="I79">
        <v>0.75305469909786404</v>
      </c>
      <c r="J79">
        <v>0.81857536402990805</v>
      </c>
      <c r="K79">
        <v>0.73879966187658397</v>
      </c>
      <c r="L79">
        <v>89068417</v>
      </c>
      <c r="M79">
        <v>1581408</v>
      </c>
      <c r="N79">
        <v>0.29730177875067998</v>
      </c>
      <c r="O79">
        <v>0.21736043597249499</v>
      </c>
    </row>
    <row r="80" spans="1:15" x14ac:dyDescent="0.25">
      <c r="A80">
        <v>23</v>
      </c>
      <c r="B80">
        <v>1159.2</v>
      </c>
      <c r="C80">
        <v>23</v>
      </c>
      <c r="D80">
        <v>5.6015905180038898E-3</v>
      </c>
      <c r="E80">
        <v>3.9018914444084499E-3</v>
      </c>
      <c r="F80">
        <v>14.813003585647801</v>
      </c>
      <c r="G80">
        <v>3.0921450928517502</v>
      </c>
      <c r="H80">
        <v>0.84691687353074196</v>
      </c>
      <c r="I80">
        <v>0.80186105228864601</v>
      </c>
      <c r="J80">
        <v>0.84535663483031798</v>
      </c>
      <c r="K80">
        <v>0.81843317972350205</v>
      </c>
      <c r="L80">
        <v>87583807</v>
      </c>
      <c r="M80">
        <v>1657909</v>
      </c>
      <c r="N80">
        <v>0.29730177875067998</v>
      </c>
      <c r="O80">
        <v>0.21736043597249499</v>
      </c>
    </row>
    <row r="81" spans="1:15" x14ac:dyDescent="0.25">
      <c r="A81">
        <v>22</v>
      </c>
      <c r="B81">
        <v>1108.8</v>
      </c>
      <c r="C81">
        <v>22</v>
      </c>
      <c r="D81">
        <v>5.7252215306926504E-3</v>
      </c>
      <c r="E81">
        <v>4.0443305749428204E-3</v>
      </c>
      <c r="F81">
        <v>14.7700082835308</v>
      </c>
      <c r="G81">
        <v>3.0666114404076898</v>
      </c>
      <c r="H81">
        <v>0.86163403128327798</v>
      </c>
      <c r="I81">
        <v>0.81527950310559005</v>
      </c>
      <c r="J81">
        <v>0.86504470783946597</v>
      </c>
      <c r="K81">
        <v>0.82417582417582402</v>
      </c>
      <c r="L81">
        <v>87511930</v>
      </c>
      <c r="M81">
        <v>1569794</v>
      </c>
      <c r="N81">
        <v>0.29730177875067998</v>
      </c>
      <c r="O81">
        <v>0.21736043597249499</v>
      </c>
    </row>
    <row r="82" spans="1:15" x14ac:dyDescent="0.25">
      <c r="A82">
        <v>21</v>
      </c>
      <c r="B82">
        <v>1058.4000000000001</v>
      </c>
      <c r="C82">
        <v>21</v>
      </c>
      <c r="D82">
        <v>4.9719987299785802E-3</v>
      </c>
      <c r="E82">
        <v>3.3612677527151201E-3</v>
      </c>
      <c r="F82">
        <v>14.6558940846787</v>
      </c>
      <c r="G82">
        <v>3.0342969861516802</v>
      </c>
      <c r="H82">
        <v>0.828695330688757</v>
      </c>
      <c r="I82">
        <v>0.87458039516074504</v>
      </c>
      <c r="J82">
        <v>0.83376989723957096</v>
      </c>
      <c r="K82">
        <v>0.843537414965986</v>
      </c>
      <c r="L82">
        <v>87232670</v>
      </c>
      <c r="M82">
        <v>1259359</v>
      </c>
      <c r="N82">
        <v>0.29730177875067998</v>
      </c>
      <c r="O82">
        <v>0.209143224284185</v>
      </c>
    </row>
    <row r="83" spans="1:15" x14ac:dyDescent="0.25">
      <c r="A83">
        <v>20</v>
      </c>
      <c r="B83">
        <v>1008</v>
      </c>
      <c r="C83">
        <v>20</v>
      </c>
      <c r="D83">
        <v>4.9300359273404997E-3</v>
      </c>
      <c r="E83">
        <v>3.8435800385317001E-3</v>
      </c>
      <c r="F83">
        <v>14.5925958644712</v>
      </c>
      <c r="G83">
        <v>3.01431436615509</v>
      </c>
      <c r="H83">
        <v>0.899015930500765</v>
      </c>
      <c r="I83">
        <v>0.84481620074840402</v>
      </c>
      <c r="J83">
        <v>0.88961038961038796</v>
      </c>
      <c r="K83">
        <v>0.788940092165898</v>
      </c>
      <c r="L83">
        <v>86195230</v>
      </c>
      <c r="M83">
        <v>1348405</v>
      </c>
      <c r="N83">
        <v>0.29730177875067998</v>
      </c>
      <c r="O83">
        <v>0.21736043597249499</v>
      </c>
    </row>
    <row r="84" spans="1:15" x14ac:dyDescent="0.25">
      <c r="A84">
        <v>19</v>
      </c>
      <c r="B84">
        <v>957.6</v>
      </c>
      <c r="C84">
        <v>19</v>
      </c>
      <c r="D84">
        <v>4.4899755490888397E-3</v>
      </c>
      <c r="E84">
        <v>2.97916964583631E-3</v>
      </c>
      <c r="F84">
        <v>14.5686849629673</v>
      </c>
      <c r="G84">
        <v>2.9947994435204399</v>
      </c>
      <c r="H84">
        <v>0.85068771927670594</v>
      </c>
      <c r="I84">
        <v>0.77880445795339404</v>
      </c>
      <c r="J84">
        <v>0.84436198721912903</v>
      </c>
      <c r="K84">
        <v>0.80227057710501304</v>
      </c>
      <c r="L84">
        <v>85197965</v>
      </c>
      <c r="M84">
        <v>1285240</v>
      </c>
      <c r="N84">
        <v>0.29730177875067998</v>
      </c>
      <c r="O84">
        <v>0.209143224284185</v>
      </c>
    </row>
    <row r="85" spans="1:15" x14ac:dyDescent="0.25">
      <c r="A85">
        <v>18</v>
      </c>
      <c r="B85">
        <v>907.2</v>
      </c>
      <c r="C85">
        <v>18</v>
      </c>
      <c r="D85">
        <v>4.5373814550450703E-3</v>
      </c>
      <c r="E85">
        <v>3.5747039556563299E-3</v>
      </c>
      <c r="F85">
        <v>14.565910912122201</v>
      </c>
      <c r="G85">
        <v>2.9535180309158</v>
      </c>
      <c r="H85">
        <v>0.87042235037656701</v>
      </c>
      <c r="I85">
        <v>0.77389472823197403</v>
      </c>
      <c r="J85">
        <v>0.85756117966952405</v>
      </c>
      <c r="K85">
        <v>0.75887170154686001</v>
      </c>
      <c r="L85">
        <v>85551265</v>
      </c>
      <c r="M85">
        <v>1286438</v>
      </c>
      <c r="N85">
        <v>0.29730177875067998</v>
      </c>
      <c r="O85">
        <v>0.21736043597249499</v>
      </c>
    </row>
    <row r="86" spans="1:15" x14ac:dyDescent="0.25">
      <c r="A86">
        <v>17</v>
      </c>
      <c r="B86">
        <v>856.8</v>
      </c>
      <c r="C86">
        <v>17</v>
      </c>
      <c r="D86">
        <v>4.1209820121384704E-3</v>
      </c>
      <c r="E86">
        <v>2.9749136891993998E-3</v>
      </c>
      <c r="F86">
        <v>14.507991976583501</v>
      </c>
      <c r="G86">
        <v>2.9586572402617399</v>
      </c>
      <c r="H86">
        <v>0.91081820170640704</v>
      </c>
      <c r="I86">
        <v>0.76422483766233695</v>
      </c>
      <c r="J86">
        <v>0.88908335156420804</v>
      </c>
      <c r="K86">
        <v>0.76556776556776496</v>
      </c>
      <c r="L86">
        <v>84554092</v>
      </c>
      <c r="M86">
        <v>1177891</v>
      </c>
      <c r="N86">
        <v>0.29730177875067998</v>
      </c>
      <c r="O86">
        <v>0.186308945119282</v>
      </c>
    </row>
    <row r="87" spans="1:15" x14ac:dyDescent="0.25">
      <c r="A87">
        <v>16</v>
      </c>
      <c r="B87">
        <v>806.4</v>
      </c>
      <c r="C87">
        <v>16</v>
      </c>
      <c r="D87">
        <v>4.1092180919986999E-3</v>
      </c>
      <c r="E87">
        <v>2.4586331206540202E-3</v>
      </c>
      <c r="F87">
        <v>14.466671859970401</v>
      </c>
      <c r="G87">
        <v>2.8673032914448</v>
      </c>
      <c r="H87">
        <v>0.88257405751044005</v>
      </c>
      <c r="I87">
        <v>0.78897586431833</v>
      </c>
      <c r="J87">
        <v>0.87389903329752905</v>
      </c>
      <c r="K87">
        <v>0.801158301158301</v>
      </c>
      <c r="L87">
        <v>84136455</v>
      </c>
      <c r="M87">
        <v>1145782</v>
      </c>
      <c r="N87">
        <v>0.29730177875067998</v>
      </c>
      <c r="O87">
        <v>0.17926562081501601</v>
      </c>
    </row>
    <row r="88" spans="1:15" x14ac:dyDescent="0.25">
      <c r="A88">
        <v>15</v>
      </c>
      <c r="B88">
        <v>756</v>
      </c>
      <c r="C88">
        <v>15</v>
      </c>
      <c r="D88">
        <v>3.3907607364275301E-3</v>
      </c>
      <c r="E88">
        <v>3.0103090618963601E-3</v>
      </c>
      <c r="F88">
        <v>14.181940154716701</v>
      </c>
      <c r="G88">
        <v>2.9253358341938198</v>
      </c>
      <c r="H88">
        <v>0.871877679643286</v>
      </c>
      <c r="I88">
        <v>0.81621609682834095</v>
      </c>
      <c r="J88">
        <v>0.85411713853468696</v>
      </c>
      <c r="K88">
        <v>0.79494655004859105</v>
      </c>
      <c r="L88">
        <v>81966775</v>
      </c>
      <c r="M88">
        <v>996794</v>
      </c>
      <c r="N88">
        <v>0.29730177875067998</v>
      </c>
      <c r="O88">
        <v>0.17926562081501601</v>
      </c>
    </row>
    <row r="89" spans="1:15" x14ac:dyDescent="0.25">
      <c r="A89">
        <v>14</v>
      </c>
      <c r="B89">
        <v>705.6</v>
      </c>
      <c r="C89">
        <v>14</v>
      </c>
      <c r="D89">
        <v>4.1703981796147602E-3</v>
      </c>
      <c r="E89">
        <v>2.4163832199546398E-3</v>
      </c>
      <c r="F89">
        <v>14.239573075608</v>
      </c>
      <c r="G89">
        <v>2.88264557349089</v>
      </c>
      <c r="H89">
        <v>0.89602677206621095</v>
      </c>
      <c r="I89">
        <v>0.78507887817703703</v>
      </c>
      <c r="J89">
        <v>0.85671061162740403</v>
      </c>
      <c r="K89">
        <v>0.74175824175824101</v>
      </c>
      <c r="L89">
        <v>82790455</v>
      </c>
      <c r="M89">
        <v>993820</v>
      </c>
      <c r="N89">
        <v>0.28606242122742498</v>
      </c>
      <c r="O89">
        <v>0.145045016955232</v>
      </c>
    </row>
    <row r="90" spans="1:15" x14ac:dyDescent="0.25">
      <c r="A90">
        <v>13</v>
      </c>
      <c r="B90">
        <v>655.20000000000005</v>
      </c>
      <c r="C90">
        <v>13</v>
      </c>
      <c r="D90">
        <v>3.7306516809622399E-3</v>
      </c>
      <c r="E90">
        <v>2.2928698557989099E-3</v>
      </c>
      <c r="F90">
        <v>14.087815250972501</v>
      </c>
      <c r="G90">
        <v>2.8842424700744198</v>
      </c>
      <c r="H90">
        <v>0.91461060512329695</v>
      </c>
      <c r="I90">
        <v>0.75078418745715503</v>
      </c>
      <c r="J90">
        <v>0.83503401360544105</v>
      </c>
      <c r="K90">
        <v>0.76631977294228903</v>
      </c>
      <c r="L90">
        <v>81079721</v>
      </c>
      <c r="M90">
        <v>818841</v>
      </c>
      <c r="N90">
        <v>0.29730177875067998</v>
      </c>
      <c r="O90">
        <v>0.145045016955232</v>
      </c>
    </row>
    <row r="91" spans="1:15" x14ac:dyDescent="0.25">
      <c r="A91">
        <v>12</v>
      </c>
      <c r="B91">
        <v>604.79999999999995</v>
      </c>
      <c r="C91">
        <v>12</v>
      </c>
      <c r="D91">
        <v>3.6726595400064701E-3</v>
      </c>
      <c r="E91">
        <v>1.9720926612138302E-3</v>
      </c>
      <c r="F91">
        <v>14.0993218628156</v>
      </c>
      <c r="G91">
        <v>2.8355615365590299</v>
      </c>
      <c r="H91">
        <v>0.84133658964295099</v>
      </c>
      <c r="I91">
        <v>0.79519792921854704</v>
      </c>
      <c r="J91">
        <v>0.81818181818181701</v>
      </c>
      <c r="K91">
        <v>0.79256360078277799</v>
      </c>
      <c r="L91">
        <v>81939577</v>
      </c>
      <c r="M91">
        <v>881739</v>
      </c>
      <c r="N91">
        <v>0.27524796246551098</v>
      </c>
      <c r="O91">
        <v>0.13858221599503601</v>
      </c>
    </row>
    <row r="92" spans="1:15" x14ac:dyDescent="0.25">
      <c r="A92">
        <v>11</v>
      </c>
      <c r="B92">
        <v>554.4</v>
      </c>
      <c r="C92">
        <v>11</v>
      </c>
      <c r="D92">
        <v>3.2023884115049499E-3</v>
      </c>
      <c r="E92">
        <v>1.87530369290573E-3</v>
      </c>
      <c r="F92">
        <v>13.963109748154301</v>
      </c>
      <c r="G92">
        <v>2.8340370601892801</v>
      </c>
      <c r="H92">
        <v>0.86848703892645296</v>
      </c>
      <c r="I92">
        <v>0.75451745600999298</v>
      </c>
      <c r="J92">
        <v>0.83933999131567505</v>
      </c>
      <c r="K92">
        <v>0.68639053254437798</v>
      </c>
      <c r="L92">
        <v>80484183</v>
      </c>
      <c r="M92">
        <v>747203</v>
      </c>
      <c r="N92">
        <v>0.25483009607201101</v>
      </c>
      <c r="O92">
        <v>0.13858221599503601</v>
      </c>
    </row>
    <row r="93" spans="1:15" x14ac:dyDescent="0.25">
      <c r="A93">
        <v>10</v>
      </c>
      <c r="B93">
        <v>504</v>
      </c>
      <c r="C93">
        <v>10</v>
      </c>
      <c r="D93">
        <v>2.6967481360041698E-3</v>
      </c>
      <c r="E93">
        <v>2.0157421943136199E-3</v>
      </c>
      <c r="F93">
        <v>14.0340227603734</v>
      </c>
      <c r="G93">
        <v>2.7873103859237398</v>
      </c>
      <c r="H93">
        <v>0.87455844840761299</v>
      </c>
      <c r="I93">
        <v>0.74699879951980697</v>
      </c>
      <c r="J93">
        <v>0.84277003484320501</v>
      </c>
      <c r="K93">
        <v>0.749999999999999</v>
      </c>
      <c r="L93">
        <v>80916931</v>
      </c>
      <c r="M93">
        <v>721833</v>
      </c>
      <c r="N93">
        <v>0.25483009607201101</v>
      </c>
      <c r="O93">
        <v>0.13858221599503601</v>
      </c>
    </row>
    <row r="94" spans="1:15" x14ac:dyDescent="0.25">
      <c r="A94">
        <v>9</v>
      </c>
      <c r="B94">
        <v>453.6</v>
      </c>
      <c r="C94">
        <v>9</v>
      </c>
      <c r="D94">
        <v>2.8108602222458199E-3</v>
      </c>
      <c r="E94">
        <v>2.0102912960055798E-3</v>
      </c>
      <c r="F94">
        <v>13.909386862861901</v>
      </c>
      <c r="G94">
        <v>2.7918193430885201</v>
      </c>
      <c r="H94">
        <v>0.835905926905257</v>
      </c>
      <c r="I94">
        <v>0.74509170756910403</v>
      </c>
      <c r="J94">
        <v>0.80637717642122897</v>
      </c>
      <c r="K94">
        <v>0.70822510822510798</v>
      </c>
      <c r="L94">
        <v>79606795</v>
      </c>
      <c r="M94">
        <v>585741</v>
      </c>
      <c r="N94">
        <v>0.25483009607201101</v>
      </c>
      <c r="O94">
        <v>0.131062967934371</v>
      </c>
    </row>
    <row r="95" spans="1:15" x14ac:dyDescent="0.25">
      <c r="A95">
        <v>8</v>
      </c>
      <c r="B95">
        <v>403.2</v>
      </c>
      <c r="C95">
        <v>8</v>
      </c>
      <c r="D95">
        <v>2.4796155900616E-3</v>
      </c>
      <c r="E95">
        <v>1.4541046771011899E-3</v>
      </c>
      <c r="F95">
        <v>13.9652059442484</v>
      </c>
      <c r="G95">
        <v>2.6639769700175302</v>
      </c>
      <c r="H95">
        <v>0.80642251254840103</v>
      </c>
      <c r="I95">
        <v>0.74587736880466404</v>
      </c>
      <c r="J95">
        <v>0.77154912597950498</v>
      </c>
      <c r="K95">
        <v>0.74559686888454002</v>
      </c>
      <c r="L95">
        <v>79219438</v>
      </c>
      <c r="M95">
        <v>565046</v>
      </c>
      <c r="N95">
        <v>0.24519636105207901</v>
      </c>
      <c r="O95">
        <v>0.131062967934371</v>
      </c>
    </row>
    <row r="96" spans="1:15" x14ac:dyDescent="0.25">
      <c r="A96">
        <v>7</v>
      </c>
      <c r="B96">
        <v>352.8</v>
      </c>
      <c r="C96">
        <v>7</v>
      </c>
      <c r="D96">
        <v>2.7857882283348098E-3</v>
      </c>
      <c r="E96">
        <v>1.32674864817721E-3</v>
      </c>
      <c r="F96">
        <v>13.932082044712001</v>
      </c>
      <c r="G96">
        <v>2.55944578387132</v>
      </c>
      <c r="H96">
        <v>0.82713353290474501</v>
      </c>
      <c r="I96">
        <v>0.69201694066214303</v>
      </c>
      <c r="J96">
        <v>0.78817733990147698</v>
      </c>
      <c r="K96">
        <v>0.74327122153209102</v>
      </c>
      <c r="L96">
        <v>79594845</v>
      </c>
      <c r="M96">
        <v>421743</v>
      </c>
      <c r="N96">
        <v>0.24519636105207901</v>
      </c>
      <c r="O96">
        <v>0.121967834808069</v>
      </c>
    </row>
    <row r="97" spans="1:15" x14ac:dyDescent="0.25">
      <c r="A97">
        <v>6</v>
      </c>
      <c r="B97">
        <v>302.39999999999998</v>
      </c>
      <c r="C97">
        <v>6</v>
      </c>
      <c r="D97">
        <v>1.9841269841269801E-3</v>
      </c>
      <c r="E97">
        <v>1.26766947111979E-3</v>
      </c>
      <c r="F97">
        <v>13.8814650234469</v>
      </c>
      <c r="G97">
        <v>2.5018653053509898</v>
      </c>
      <c r="H97">
        <v>0.79676074944640896</v>
      </c>
      <c r="I97">
        <v>0.71604585890300099</v>
      </c>
      <c r="J97">
        <v>0.76296443473077602</v>
      </c>
      <c r="K97">
        <v>0.69359605911330002</v>
      </c>
      <c r="L97">
        <v>78670722</v>
      </c>
      <c r="M97">
        <v>442008</v>
      </c>
      <c r="N97">
        <v>0.234271095841948</v>
      </c>
      <c r="O97">
        <v>0.121967834808069</v>
      </c>
    </row>
    <row r="98" spans="1:15" x14ac:dyDescent="0.25">
      <c r="A98">
        <v>5</v>
      </c>
      <c r="B98">
        <v>252</v>
      </c>
      <c r="C98">
        <v>5</v>
      </c>
      <c r="D98">
        <v>2.0991514498008E-3</v>
      </c>
      <c r="E98">
        <v>1.1491498134935899E-3</v>
      </c>
      <c r="F98">
        <v>13.809508967921101</v>
      </c>
      <c r="G98">
        <v>2.4691048802398998</v>
      </c>
      <c r="H98">
        <v>0.81430738036644401</v>
      </c>
      <c r="I98">
        <v>0.69862554475360406</v>
      </c>
      <c r="J98">
        <v>0.804489795918366</v>
      </c>
      <c r="K98">
        <v>0.69930069930069905</v>
      </c>
      <c r="L98">
        <v>78134644</v>
      </c>
      <c r="M98">
        <v>354540</v>
      </c>
      <c r="N98">
        <v>0.234271095841948</v>
      </c>
      <c r="O98">
        <v>0.121967834808069</v>
      </c>
    </row>
    <row r="99" spans="1:15" x14ac:dyDescent="0.25">
      <c r="A99">
        <v>4</v>
      </c>
      <c r="B99">
        <v>201.6</v>
      </c>
      <c r="C99">
        <v>4</v>
      </c>
      <c r="D99">
        <v>2.2281646576759301E-3</v>
      </c>
      <c r="E99">
        <v>1.0314694983684499E-3</v>
      </c>
      <c r="F99">
        <v>13.7203514145129</v>
      </c>
      <c r="G99">
        <v>2.3949915189634199</v>
      </c>
      <c r="H99">
        <v>0.81881128788471502</v>
      </c>
      <c r="I99">
        <v>0.64325214996726998</v>
      </c>
      <c r="J99">
        <v>0.80305532617671305</v>
      </c>
      <c r="K99">
        <v>0.642364532019704</v>
      </c>
      <c r="L99">
        <v>77997769</v>
      </c>
      <c r="M99">
        <v>265372</v>
      </c>
      <c r="N99">
        <v>0.234271095841948</v>
      </c>
      <c r="O99">
        <v>0.110210379908525</v>
      </c>
    </row>
    <row r="100" spans="1:15" x14ac:dyDescent="0.25">
      <c r="A100">
        <v>3</v>
      </c>
      <c r="B100">
        <v>151.19999999999999</v>
      </c>
      <c r="C100">
        <v>3</v>
      </c>
      <c r="D100">
        <v>2.1865714676675202E-3</v>
      </c>
      <c r="E100">
        <v>7.0212961005763203E-4</v>
      </c>
      <c r="F100">
        <v>13.5697478086104</v>
      </c>
      <c r="G100">
        <v>2.2808505306525202</v>
      </c>
      <c r="H100">
        <v>0.82256855016428398</v>
      </c>
      <c r="I100">
        <v>0.61212611156022601</v>
      </c>
      <c r="J100">
        <v>0.787356321839079</v>
      </c>
      <c r="K100">
        <v>0.62732919254658304</v>
      </c>
      <c r="L100">
        <v>78102108</v>
      </c>
      <c r="M100">
        <v>202290</v>
      </c>
      <c r="N100">
        <v>0.234271095841948</v>
      </c>
      <c r="O100">
        <v>9.6125046948347295E-2</v>
      </c>
    </row>
    <row r="101" spans="1:15" x14ac:dyDescent="0.25">
      <c r="A101">
        <v>2</v>
      </c>
      <c r="B101">
        <v>100.8</v>
      </c>
      <c r="C101">
        <v>2</v>
      </c>
      <c r="D101">
        <v>2.2002282830710001E-3</v>
      </c>
      <c r="E101">
        <v>5.6689342403628098E-4</v>
      </c>
      <c r="F101">
        <v>13.368740995887</v>
      </c>
      <c r="G101">
        <v>2.1821333260945499</v>
      </c>
      <c r="H101">
        <v>0.81608187595603299</v>
      </c>
      <c r="I101">
        <v>0.67980295566502502</v>
      </c>
      <c r="J101">
        <v>0.80312302173454198</v>
      </c>
      <c r="K101">
        <v>0.75384615384615306</v>
      </c>
      <c r="L101">
        <v>78089984</v>
      </c>
      <c r="M101">
        <v>137085</v>
      </c>
      <c r="N101">
        <v>0.234271095841948</v>
      </c>
      <c r="O101">
        <v>7.3788459400996806E-2</v>
      </c>
    </row>
    <row r="102" spans="1:15" x14ac:dyDescent="0.25">
      <c r="A102">
        <v>1</v>
      </c>
      <c r="B102">
        <v>50.4</v>
      </c>
      <c r="C102">
        <v>1</v>
      </c>
      <c r="D102">
        <v>1.9641888720269402E-3</v>
      </c>
      <c r="E102">
        <v>5.6689342403628098E-4</v>
      </c>
      <c r="F102">
        <v>13.111093746049701</v>
      </c>
      <c r="G102">
        <v>1.8411919613263199</v>
      </c>
      <c r="H102">
        <v>0.80980192718334398</v>
      </c>
      <c r="I102">
        <v>0.624887593413749</v>
      </c>
      <c r="J102">
        <v>0.75999999999999901</v>
      </c>
      <c r="K102">
        <v>0.74285714285714299</v>
      </c>
      <c r="L102">
        <v>78441194</v>
      </c>
      <c r="M102">
        <v>66776</v>
      </c>
      <c r="N102">
        <v>0.234271095841948</v>
      </c>
      <c r="O102">
        <v>6.4942089158720101E-2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2023-01-26T06:49:16Z</dcterms:modified>
</cp:coreProperties>
</file>