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ests\T16\2-221226111454.364, T16-7!, Mod 4, PpO 100, α 100\"/>
    </mc:Choice>
  </mc:AlternateContent>
  <xr:revisionPtr revIDLastSave="0" documentId="13_ncr:1_{13A02B77-66F6-4ECB-98FC-47B0AF749FB5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Chart" sheetId="4" r:id="rId1"/>
    <sheet name="Chart-Time" sheetId="16" r:id="rId2"/>
    <sheet name="Chart-Time(50us)" sheetId="19" r:id="rId3"/>
    <sheet name="Chart-100%" sheetId="2" r:id="rId4"/>
    <sheet name="Chart-70%" sheetId="6" r:id="rId5"/>
    <sheet name="Chart-40%" sheetId="7" r:id="rId6"/>
    <sheet name="Chart-10%" sheetId="8" r:id="rId7"/>
    <sheet name="Chart-2%" sheetId="9" r:id="rId8"/>
    <sheet name="Difference" sheetId="18" r:id="rId9"/>
    <sheet name="Data-Difference" sheetId="17" state="hidden" r:id="rId10"/>
    <sheet name="Data-Normalized" sheetId="10" state="hidden" r:id="rId11"/>
    <sheet name="Data" sheetId="3" r:id="rId12"/>
    <sheet name="Time" sheetId="15" r:id="rId13"/>
    <sheet name="Data-100%" sheetId="1" r:id="rId14"/>
    <sheet name="Data-70%" sheetId="11" r:id="rId15"/>
    <sheet name="Data-40%" sheetId="12" r:id="rId16"/>
    <sheet name="Data-10%" sheetId="13" r:id="rId17"/>
    <sheet name="Data-2%" sheetId="14" r:id="rId18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Difference!$E$15</definedName>
    <definedName name="P_MAX">Difference!$B$7</definedName>
    <definedName name="P_MIN">Difference!$B$4</definedName>
    <definedName name="V_MAX">Difference!$B$6</definedName>
    <definedName name="V_MIN">Difference!$B$3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8" l="1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S14" i="18"/>
  <c r="S15" i="18" s="1"/>
  <c r="T14" i="18"/>
  <c r="T15" i="18" s="1"/>
  <c r="E14" i="18"/>
  <c r="E15" i="18" s="1"/>
  <c r="E16" i="18" s="1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E13" i="18"/>
  <c r="A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S1" i="17"/>
  <c r="T1" i="17"/>
  <c r="U1" i="17"/>
  <c r="V1" i="17"/>
  <c r="A1" i="17"/>
  <c r="U2" i="10"/>
  <c r="U2" i="17" s="1"/>
  <c r="V2" i="10"/>
  <c r="V2" i="17" s="1"/>
  <c r="U3" i="10"/>
  <c r="U3" i="17" s="1"/>
  <c r="V3" i="10"/>
  <c r="V3" i="17" s="1"/>
  <c r="P2" i="10"/>
  <c r="Q2" i="10"/>
  <c r="R2" i="10"/>
  <c r="S2" i="10"/>
  <c r="S2" i="17" s="1"/>
  <c r="T2" i="10"/>
  <c r="T2" i="17" s="1"/>
  <c r="P3" i="10"/>
  <c r="P3" i="17" s="1"/>
  <c r="R2" i="18" s="1"/>
  <c r="Q3" i="10"/>
  <c r="Q3" i="17" s="1"/>
  <c r="S2" i="18" s="1"/>
  <c r="R3" i="10"/>
  <c r="R3" i="17" s="1"/>
  <c r="T2" i="18" s="1"/>
  <c r="S3" i="10"/>
  <c r="S3" i="17" s="1"/>
  <c r="T3" i="10"/>
  <c r="T3" i="17" s="1"/>
  <c r="A4" i="10"/>
  <c r="A4" i="17" s="1"/>
  <c r="A5" i="10"/>
  <c r="A5" i="17" s="1"/>
  <c r="A6" i="10"/>
  <c r="A6" i="17" s="1"/>
  <c r="A7" i="10"/>
  <c r="A7" i="17" s="1"/>
  <c r="A8" i="10"/>
  <c r="A8" i="17" s="1"/>
  <c r="A9" i="10"/>
  <c r="A9" i="17" s="1"/>
  <c r="A10" i="10"/>
  <c r="A10" i="17" s="1"/>
  <c r="A11" i="10"/>
  <c r="A11" i="17" s="1"/>
  <c r="A12" i="10"/>
  <c r="A12" i="17" s="1"/>
  <c r="A13" i="10"/>
  <c r="A13" i="17" s="1"/>
  <c r="A14" i="10"/>
  <c r="A14" i="17" s="1"/>
  <c r="A15" i="10"/>
  <c r="A15" i="17" s="1"/>
  <c r="A16" i="10"/>
  <c r="A16" i="17" s="1"/>
  <c r="A17" i="10"/>
  <c r="A17" i="17" s="1"/>
  <c r="A18" i="10"/>
  <c r="A18" i="17" s="1"/>
  <c r="A19" i="10"/>
  <c r="A19" i="17" s="1"/>
  <c r="A20" i="10"/>
  <c r="A20" i="17" s="1"/>
  <c r="A21" i="10"/>
  <c r="A21" i="17" s="1"/>
  <c r="A22" i="10"/>
  <c r="A22" i="17" s="1"/>
  <c r="A23" i="10"/>
  <c r="A23" i="17" s="1"/>
  <c r="A24" i="10"/>
  <c r="A24" i="17" s="1"/>
  <c r="A25" i="10"/>
  <c r="A25" i="17" s="1"/>
  <c r="A26" i="10"/>
  <c r="A26" i="17" s="1"/>
  <c r="A27" i="10"/>
  <c r="A27" i="17" s="1"/>
  <c r="A28" i="10"/>
  <c r="A28" i="17" s="1"/>
  <c r="A29" i="10"/>
  <c r="A29" i="17" s="1"/>
  <c r="A30" i="10"/>
  <c r="A30" i="17" s="1"/>
  <c r="A31" i="10"/>
  <c r="A31" i="17" s="1"/>
  <c r="A32" i="10"/>
  <c r="A32" i="17" s="1"/>
  <c r="A33" i="10"/>
  <c r="A33" i="17" s="1"/>
  <c r="A34" i="10"/>
  <c r="A34" i="17" s="1"/>
  <c r="A35" i="10"/>
  <c r="A35" i="17" s="1"/>
  <c r="A36" i="10"/>
  <c r="A36" i="17" s="1"/>
  <c r="A37" i="10"/>
  <c r="A37" i="17" s="1"/>
  <c r="A38" i="10"/>
  <c r="A38" i="17" s="1"/>
  <c r="A39" i="10"/>
  <c r="A39" i="17" s="1"/>
  <c r="A40" i="10"/>
  <c r="A40" i="17" s="1"/>
  <c r="A41" i="10"/>
  <c r="A41" i="17" s="1"/>
  <c r="A42" i="10"/>
  <c r="A42" i="17" s="1"/>
  <c r="A43" i="10"/>
  <c r="A43" i="17" s="1"/>
  <c r="A44" i="10"/>
  <c r="A44" i="17" s="1"/>
  <c r="A45" i="10"/>
  <c r="A45" i="17" s="1"/>
  <c r="A46" i="10"/>
  <c r="A46" i="17" s="1"/>
  <c r="A47" i="10"/>
  <c r="A47" i="17" s="1"/>
  <c r="A48" i="10"/>
  <c r="A48" i="17" s="1"/>
  <c r="A49" i="10"/>
  <c r="A49" i="17" s="1"/>
  <c r="A50" i="10"/>
  <c r="A50" i="17" s="1"/>
  <c r="A51" i="10"/>
  <c r="A51" i="17" s="1"/>
  <c r="A52" i="10"/>
  <c r="A52" i="17" s="1"/>
  <c r="A53" i="10"/>
  <c r="A53" i="17" s="1"/>
  <c r="A54" i="10"/>
  <c r="A54" i="17" s="1"/>
  <c r="A55" i="10"/>
  <c r="A55" i="17" s="1"/>
  <c r="A56" i="10"/>
  <c r="A56" i="17" s="1"/>
  <c r="A57" i="10"/>
  <c r="A57" i="17" s="1"/>
  <c r="A58" i="10"/>
  <c r="A58" i="17" s="1"/>
  <c r="A59" i="10"/>
  <c r="A59" i="17" s="1"/>
  <c r="A60" i="10"/>
  <c r="A60" i="17" s="1"/>
  <c r="A61" i="10"/>
  <c r="A61" i="17" s="1"/>
  <c r="A62" i="10"/>
  <c r="A62" i="17" s="1"/>
  <c r="A63" i="10"/>
  <c r="A63" i="17" s="1"/>
  <c r="A64" i="10"/>
  <c r="A64" i="17" s="1"/>
  <c r="A65" i="10"/>
  <c r="A65" i="17" s="1"/>
  <c r="A66" i="10"/>
  <c r="A66" i="17" s="1"/>
  <c r="A67" i="10"/>
  <c r="A67" i="17" s="1"/>
  <c r="A68" i="10"/>
  <c r="A68" i="17" s="1"/>
  <c r="A69" i="10"/>
  <c r="A69" i="17" s="1"/>
  <c r="A70" i="10"/>
  <c r="A70" i="17" s="1"/>
  <c r="A71" i="10"/>
  <c r="A71" i="17" s="1"/>
  <c r="A72" i="10"/>
  <c r="A72" i="17" s="1"/>
  <c r="A73" i="10"/>
  <c r="A73" i="17" s="1"/>
  <c r="A74" i="10"/>
  <c r="A74" i="17" s="1"/>
  <c r="A75" i="10"/>
  <c r="A75" i="17" s="1"/>
  <c r="A76" i="10"/>
  <c r="A76" i="17" s="1"/>
  <c r="A77" i="10"/>
  <c r="A77" i="17" s="1"/>
  <c r="A78" i="10"/>
  <c r="A78" i="17" s="1"/>
  <c r="A79" i="10"/>
  <c r="A79" i="17" s="1"/>
  <c r="A80" i="10"/>
  <c r="A80" i="17" s="1"/>
  <c r="A81" i="10"/>
  <c r="A81" i="17" s="1"/>
  <c r="A82" i="10"/>
  <c r="A82" i="17" s="1"/>
  <c r="A83" i="10"/>
  <c r="A83" i="17" s="1"/>
  <c r="A84" i="10"/>
  <c r="A84" i="17" s="1"/>
  <c r="A85" i="10"/>
  <c r="A85" i="17" s="1"/>
  <c r="A86" i="10"/>
  <c r="A86" i="17" s="1"/>
  <c r="A87" i="10"/>
  <c r="A87" i="17" s="1"/>
  <c r="A88" i="10"/>
  <c r="A88" i="17" s="1"/>
  <c r="A89" i="10"/>
  <c r="A89" i="17" s="1"/>
  <c r="A90" i="10"/>
  <c r="A90" i="17" s="1"/>
  <c r="A91" i="10"/>
  <c r="A91" i="17" s="1"/>
  <c r="A92" i="10"/>
  <c r="A92" i="17" s="1"/>
  <c r="A93" i="10"/>
  <c r="A93" i="17" s="1"/>
  <c r="A94" i="10"/>
  <c r="A94" i="17" s="1"/>
  <c r="A95" i="10"/>
  <c r="A95" i="17" s="1"/>
  <c r="A96" i="10"/>
  <c r="A96" i="17" s="1"/>
  <c r="A97" i="10"/>
  <c r="A97" i="17" s="1"/>
  <c r="A98" i="10"/>
  <c r="A98" i="17" s="1"/>
  <c r="A99" i="10"/>
  <c r="A99" i="17" s="1"/>
  <c r="A100" i="10"/>
  <c r="A100" i="17" s="1"/>
  <c r="A101" i="10"/>
  <c r="A101" i="17" s="1"/>
  <c r="A102" i="10"/>
  <c r="A102" i="17" s="1"/>
  <c r="A103" i="10"/>
  <c r="A103" i="17" s="1"/>
  <c r="A3" i="10"/>
  <c r="A3" i="17" s="1"/>
  <c r="D3" i="10"/>
  <c r="D3" i="17" s="1"/>
  <c r="F2" i="18" s="1"/>
  <c r="E3" i="10"/>
  <c r="E3" i="17" s="1"/>
  <c r="G2" i="18" s="1"/>
  <c r="F3" i="10"/>
  <c r="F3" i="17" s="1"/>
  <c r="H2" i="18" s="1"/>
  <c r="G3" i="10"/>
  <c r="G3" i="17" s="1"/>
  <c r="I2" i="18" s="1"/>
  <c r="H3" i="10"/>
  <c r="H3" i="17" s="1"/>
  <c r="J2" i="18" s="1"/>
  <c r="I3" i="10"/>
  <c r="I3" i="17" s="1"/>
  <c r="K2" i="18" s="1"/>
  <c r="J3" i="10"/>
  <c r="J3" i="17" s="1"/>
  <c r="L2" i="18" s="1"/>
  <c r="K3" i="10"/>
  <c r="K3" i="17" s="1"/>
  <c r="M2" i="18" s="1"/>
  <c r="L3" i="10"/>
  <c r="L3" i="17" s="1"/>
  <c r="N2" i="18" s="1"/>
  <c r="M3" i="10"/>
  <c r="M3" i="17" s="1"/>
  <c r="O2" i="18" s="1"/>
  <c r="N3" i="10"/>
  <c r="N3" i="17" s="1"/>
  <c r="P2" i="18" s="1"/>
  <c r="O3" i="10"/>
  <c r="O3" i="17" s="1"/>
  <c r="Q2" i="18" s="1"/>
  <c r="C3" i="10"/>
  <c r="C3" i="17" s="1"/>
  <c r="D2" i="10"/>
  <c r="D5" i="10" s="1"/>
  <c r="E2" i="10"/>
  <c r="E11" i="10" s="1"/>
  <c r="F2" i="10"/>
  <c r="F23" i="10" s="1"/>
  <c r="G2" i="10"/>
  <c r="G24" i="10" s="1"/>
  <c r="H2" i="10"/>
  <c r="H13" i="10" s="1"/>
  <c r="I2" i="10"/>
  <c r="I49" i="10" s="1"/>
  <c r="J2" i="10"/>
  <c r="J41" i="10" s="1"/>
  <c r="K2" i="10"/>
  <c r="K102" i="10" s="1"/>
  <c r="L2" i="10"/>
  <c r="L8" i="10" s="1"/>
  <c r="M2" i="10"/>
  <c r="M78" i="10" s="1"/>
  <c r="N2" i="10"/>
  <c r="N68" i="10" s="1"/>
  <c r="O2" i="10"/>
  <c r="C2" i="10"/>
  <c r="C42" i="10" s="1"/>
  <c r="C42" i="17" s="1"/>
  <c r="Q16" i="18" l="1"/>
  <c r="Q17" i="18" s="1"/>
  <c r="P16" i="18"/>
  <c r="P17" i="18" s="1"/>
  <c r="O16" i="18"/>
  <c r="O17" i="18" s="1"/>
  <c r="I16" i="18"/>
  <c r="I17" i="18" s="1"/>
  <c r="K16" i="18"/>
  <c r="K17" i="18" s="1"/>
  <c r="T16" i="18"/>
  <c r="T17" i="18" s="1"/>
  <c r="N16" i="18"/>
  <c r="N17" i="18" s="1"/>
  <c r="H16" i="18"/>
  <c r="H17" i="18" s="1"/>
  <c r="J16" i="18"/>
  <c r="J17" i="18" s="1"/>
  <c r="S16" i="18"/>
  <c r="S17" i="18" s="1"/>
  <c r="M16" i="18"/>
  <c r="M17" i="18" s="1"/>
  <c r="G16" i="18"/>
  <c r="G17" i="18" s="1"/>
  <c r="R16" i="18"/>
  <c r="R17" i="18" s="1"/>
  <c r="L16" i="18"/>
  <c r="L17" i="18" s="1"/>
  <c r="F16" i="18"/>
  <c r="F17" i="18" s="1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42" i="17" s="1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42" i="17" s="1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6" i="17" s="1"/>
  <c r="T11" i="10"/>
  <c r="T11" i="17" s="1"/>
  <c r="T16" i="10"/>
  <c r="T16" i="17" s="1"/>
  <c r="T23" i="10"/>
  <c r="T23" i="17" s="1"/>
  <c r="T28" i="10"/>
  <c r="T28" i="17" s="1"/>
  <c r="T38" i="10"/>
  <c r="T38" i="17" s="1"/>
  <c r="T45" i="10"/>
  <c r="T45" i="17" s="1"/>
  <c r="T48" i="10"/>
  <c r="T48" i="17" s="1"/>
  <c r="T51" i="10"/>
  <c r="T51" i="17" s="1"/>
  <c r="T55" i="10"/>
  <c r="T55" i="17" s="1"/>
  <c r="T59" i="10"/>
  <c r="T59" i="17" s="1"/>
  <c r="T63" i="10"/>
  <c r="T63" i="17" s="1"/>
  <c r="T9" i="10"/>
  <c r="T9" i="17" s="1"/>
  <c r="T14" i="10"/>
  <c r="T14" i="17" s="1"/>
  <c r="T21" i="10"/>
  <c r="T21" i="17" s="1"/>
  <c r="T26" i="10"/>
  <c r="T26" i="17" s="1"/>
  <c r="T33" i="10"/>
  <c r="T33" i="17" s="1"/>
  <c r="T36" i="10"/>
  <c r="T36" i="17" s="1"/>
  <c r="T43" i="10"/>
  <c r="T43" i="17" s="1"/>
  <c r="T52" i="10"/>
  <c r="T52" i="17" s="1"/>
  <c r="T56" i="10"/>
  <c r="T56" i="17" s="1"/>
  <c r="T60" i="10"/>
  <c r="T60" i="17" s="1"/>
  <c r="T64" i="10"/>
  <c r="T64" i="17" s="1"/>
  <c r="T7" i="10"/>
  <c r="T7" i="17" s="1"/>
  <c r="T12" i="10"/>
  <c r="T12" i="17" s="1"/>
  <c r="T19" i="10"/>
  <c r="T19" i="17" s="1"/>
  <c r="T24" i="10"/>
  <c r="T24" i="17" s="1"/>
  <c r="T31" i="10"/>
  <c r="T31" i="17" s="1"/>
  <c r="T34" i="10"/>
  <c r="T34" i="17" s="1"/>
  <c r="T41" i="10"/>
  <c r="T41" i="17" s="1"/>
  <c r="T46" i="10"/>
  <c r="T46" i="17" s="1"/>
  <c r="T10" i="10"/>
  <c r="T10" i="17" s="1"/>
  <c r="T17" i="10"/>
  <c r="T17" i="17" s="1"/>
  <c r="T22" i="10"/>
  <c r="T22" i="17" s="1"/>
  <c r="T29" i="10"/>
  <c r="T29" i="17" s="1"/>
  <c r="T39" i="10"/>
  <c r="T39" i="17" s="1"/>
  <c r="T5" i="10"/>
  <c r="T5" i="17" s="1"/>
  <c r="T20" i="10"/>
  <c r="T20" i="17" s="1"/>
  <c r="T37" i="10"/>
  <c r="T37" i="17" s="1"/>
  <c r="T54" i="10"/>
  <c r="T54" i="17" s="1"/>
  <c r="T62" i="10"/>
  <c r="T62" i="17" s="1"/>
  <c r="T69" i="10"/>
  <c r="T69" i="17" s="1"/>
  <c r="T73" i="10"/>
  <c r="T73" i="17" s="1"/>
  <c r="T77" i="10"/>
  <c r="T77" i="17" s="1"/>
  <c r="T81" i="10"/>
  <c r="T81" i="17" s="1"/>
  <c r="T85" i="10"/>
  <c r="T85" i="17" s="1"/>
  <c r="T89" i="10"/>
  <c r="T89" i="17" s="1"/>
  <c r="T102" i="10"/>
  <c r="T102" i="17" s="1"/>
  <c r="T18" i="10"/>
  <c r="T18" i="17" s="1"/>
  <c r="T35" i="10"/>
  <c r="T35" i="17" s="1"/>
  <c r="T70" i="10"/>
  <c r="T70" i="17" s="1"/>
  <c r="T74" i="10"/>
  <c r="T74" i="17" s="1"/>
  <c r="T78" i="10"/>
  <c r="T78" i="17" s="1"/>
  <c r="T82" i="10"/>
  <c r="T82" i="17" s="1"/>
  <c r="T86" i="10"/>
  <c r="T86" i="17" s="1"/>
  <c r="T90" i="10"/>
  <c r="T90" i="17" s="1"/>
  <c r="T93" i="10"/>
  <c r="T93" i="17" s="1"/>
  <c r="T96" i="10"/>
  <c r="T96" i="17" s="1"/>
  <c r="T99" i="10"/>
  <c r="T99" i="17" s="1"/>
  <c r="T25" i="10"/>
  <c r="T25" i="17" s="1"/>
  <c r="T40" i="10"/>
  <c r="T40" i="17" s="1"/>
  <c r="T50" i="10"/>
  <c r="T50" i="17" s="1"/>
  <c r="T58" i="10"/>
  <c r="T58" i="17" s="1"/>
  <c r="T66" i="10"/>
  <c r="T66" i="17" s="1"/>
  <c r="T67" i="10"/>
  <c r="T67" i="17" s="1"/>
  <c r="T71" i="10"/>
  <c r="T71" i="17" s="1"/>
  <c r="T75" i="10"/>
  <c r="T75" i="17" s="1"/>
  <c r="T79" i="10"/>
  <c r="T79" i="17" s="1"/>
  <c r="T83" i="10"/>
  <c r="T83" i="17" s="1"/>
  <c r="T87" i="10"/>
  <c r="T87" i="17" s="1"/>
  <c r="T91" i="10"/>
  <c r="T91" i="17" s="1"/>
  <c r="T94" i="10"/>
  <c r="T94" i="17" s="1"/>
  <c r="T97" i="10"/>
  <c r="T97" i="17" s="1"/>
  <c r="T100" i="10"/>
  <c r="T100" i="17" s="1"/>
  <c r="T27" i="10"/>
  <c r="T27" i="17" s="1"/>
  <c r="T44" i="10"/>
  <c r="T44" i="17" s="1"/>
  <c r="T53" i="10"/>
  <c r="T53" i="17" s="1"/>
  <c r="T103" i="10"/>
  <c r="T103" i="17" s="1"/>
  <c r="T15" i="10"/>
  <c r="T15" i="17" s="1"/>
  <c r="T32" i="10"/>
  <c r="T32" i="17" s="1"/>
  <c r="T47" i="10"/>
  <c r="T47" i="17" s="1"/>
  <c r="T68" i="10"/>
  <c r="T68" i="17" s="1"/>
  <c r="T76" i="10"/>
  <c r="T76" i="17" s="1"/>
  <c r="T84" i="10"/>
  <c r="T84" i="17" s="1"/>
  <c r="T57" i="10"/>
  <c r="T57" i="17" s="1"/>
  <c r="T8" i="10"/>
  <c r="T8" i="17" s="1"/>
  <c r="T42" i="10"/>
  <c r="T42" i="17" s="1"/>
  <c r="T61" i="10"/>
  <c r="T61" i="17" s="1"/>
  <c r="T72" i="10"/>
  <c r="T72" i="17" s="1"/>
  <c r="T80" i="10"/>
  <c r="T80" i="17" s="1"/>
  <c r="T88" i="10"/>
  <c r="T88" i="17" s="1"/>
  <c r="T13" i="10"/>
  <c r="T13" i="17" s="1"/>
  <c r="T65" i="10"/>
  <c r="T65" i="17" s="1"/>
  <c r="T92" i="10"/>
  <c r="T92" i="17" s="1"/>
  <c r="T101" i="10"/>
  <c r="T101" i="17" s="1"/>
  <c r="T49" i="10"/>
  <c r="T49" i="17" s="1"/>
  <c r="T98" i="10"/>
  <c r="T98" i="17" s="1"/>
  <c r="T95" i="10"/>
  <c r="T95" i="17" s="1"/>
  <c r="T30" i="10"/>
  <c r="T30" i="17" s="1"/>
  <c r="T4" i="10"/>
  <c r="T4" i="17" s="1"/>
  <c r="S9" i="10"/>
  <c r="S9" i="17" s="1"/>
  <c r="S14" i="10"/>
  <c r="S14" i="17" s="1"/>
  <c r="S21" i="10"/>
  <c r="S21" i="17" s="1"/>
  <c r="S26" i="10"/>
  <c r="S26" i="17" s="1"/>
  <c r="S33" i="10"/>
  <c r="S33" i="17" s="1"/>
  <c r="S36" i="10"/>
  <c r="S36" i="17" s="1"/>
  <c r="S43" i="10"/>
  <c r="S43" i="17" s="1"/>
  <c r="S52" i="10"/>
  <c r="S52" i="17" s="1"/>
  <c r="S56" i="10"/>
  <c r="S56" i="17" s="1"/>
  <c r="S60" i="10"/>
  <c r="S60" i="17" s="1"/>
  <c r="S64" i="10"/>
  <c r="S64" i="17" s="1"/>
  <c r="S7" i="10"/>
  <c r="S7" i="17" s="1"/>
  <c r="S12" i="10"/>
  <c r="S12" i="17" s="1"/>
  <c r="S19" i="10"/>
  <c r="S19" i="17" s="1"/>
  <c r="S24" i="10"/>
  <c r="S24" i="17" s="1"/>
  <c r="S31" i="10"/>
  <c r="S31" i="17" s="1"/>
  <c r="S34" i="10"/>
  <c r="S34" i="17" s="1"/>
  <c r="S41" i="10"/>
  <c r="S41" i="17" s="1"/>
  <c r="S46" i="10"/>
  <c r="S46" i="17" s="1"/>
  <c r="S10" i="10"/>
  <c r="S10" i="17" s="1"/>
  <c r="S17" i="10"/>
  <c r="S17" i="17" s="1"/>
  <c r="S22" i="10"/>
  <c r="S22" i="17" s="1"/>
  <c r="S29" i="10"/>
  <c r="S29" i="17" s="1"/>
  <c r="S39" i="10"/>
  <c r="S39" i="17" s="1"/>
  <c r="S44" i="10"/>
  <c r="S44" i="17" s="1"/>
  <c r="S49" i="10"/>
  <c r="S49" i="17" s="1"/>
  <c r="S53" i="10"/>
  <c r="S53" i="17" s="1"/>
  <c r="S57" i="10"/>
  <c r="S57" i="17" s="1"/>
  <c r="S61" i="10"/>
  <c r="S61" i="17" s="1"/>
  <c r="S65" i="10"/>
  <c r="S65" i="17" s="1"/>
  <c r="S5" i="10"/>
  <c r="S5" i="17" s="1"/>
  <c r="S8" i="10"/>
  <c r="S8" i="17" s="1"/>
  <c r="S15" i="10"/>
  <c r="S15" i="17" s="1"/>
  <c r="S20" i="10"/>
  <c r="S20" i="17" s="1"/>
  <c r="S27" i="10"/>
  <c r="S27" i="17" s="1"/>
  <c r="S32" i="10"/>
  <c r="S32" i="17" s="1"/>
  <c r="S37" i="10"/>
  <c r="S37" i="17" s="1"/>
  <c r="S42" i="10"/>
  <c r="S42" i="17" s="1"/>
  <c r="S18" i="10"/>
  <c r="S18" i="17" s="1"/>
  <c r="S35" i="10"/>
  <c r="S35" i="17" s="1"/>
  <c r="S70" i="10"/>
  <c r="S70" i="17" s="1"/>
  <c r="S74" i="10"/>
  <c r="S74" i="17" s="1"/>
  <c r="S78" i="10"/>
  <c r="S78" i="17" s="1"/>
  <c r="S82" i="10"/>
  <c r="S82" i="17" s="1"/>
  <c r="S86" i="10"/>
  <c r="S86" i="17" s="1"/>
  <c r="S90" i="10"/>
  <c r="S90" i="17" s="1"/>
  <c r="S93" i="10"/>
  <c r="S93" i="17" s="1"/>
  <c r="S96" i="10"/>
  <c r="S96" i="17" s="1"/>
  <c r="S99" i="10"/>
  <c r="S99" i="17" s="1"/>
  <c r="S102" i="10"/>
  <c r="S102" i="17" s="1"/>
  <c r="S16" i="10"/>
  <c r="S16" i="17" s="1"/>
  <c r="S45" i="10"/>
  <c r="S45" i="17" s="1"/>
  <c r="S48" i="10"/>
  <c r="S48" i="17" s="1"/>
  <c r="S51" i="10"/>
  <c r="S51" i="17" s="1"/>
  <c r="S59" i="10"/>
  <c r="S59" i="17" s="1"/>
  <c r="S6" i="10"/>
  <c r="S6" i="17" s="1"/>
  <c r="S23" i="10"/>
  <c r="S23" i="17" s="1"/>
  <c r="S38" i="10"/>
  <c r="S38" i="17" s="1"/>
  <c r="S47" i="10"/>
  <c r="S47" i="17" s="1"/>
  <c r="S68" i="10"/>
  <c r="S68" i="17" s="1"/>
  <c r="S72" i="10"/>
  <c r="S72" i="17" s="1"/>
  <c r="S76" i="10"/>
  <c r="S76" i="17" s="1"/>
  <c r="S80" i="10"/>
  <c r="S80" i="17" s="1"/>
  <c r="S84" i="10"/>
  <c r="S84" i="17" s="1"/>
  <c r="S88" i="10"/>
  <c r="S88" i="17" s="1"/>
  <c r="S40" i="10"/>
  <c r="S40" i="17" s="1"/>
  <c r="S50" i="10"/>
  <c r="S50" i="17" s="1"/>
  <c r="S66" i="10"/>
  <c r="S66" i="17" s="1"/>
  <c r="S71" i="10"/>
  <c r="S71" i="17" s="1"/>
  <c r="S79" i="10"/>
  <c r="S79" i="17" s="1"/>
  <c r="S87" i="10"/>
  <c r="S87" i="17" s="1"/>
  <c r="S4" i="10"/>
  <c r="S4" i="17" s="1"/>
  <c r="S63" i="10"/>
  <c r="S63" i="17" s="1"/>
  <c r="S92" i="10"/>
  <c r="S92" i="17" s="1"/>
  <c r="S95" i="10"/>
  <c r="S95" i="17" s="1"/>
  <c r="S98" i="10"/>
  <c r="S98" i="17" s="1"/>
  <c r="S101" i="10"/>
  <c r="S101" i="17" s="1"/>
  <c r="S81" i="10"/>
  <c r="S81" i="17" s="1"/>
  <c r="S11" i="10"/>
  <c r="S11" i="17" s="1"/>
  <c r="S28" i="10"/>
  <c r="S28" i="17" s="1"/>
  <c r="S54" i="10"/>
  <c r="S54" i="17" s="1"/>
  <c r="S73" i="10"/>
  <c r="S73" i="17" s="1"/>
  <c r="S89" i="10"/>
  <c r="S89" i="17" s="1"/>
  <c r="S25" i="10"/>
  <c r="S25" i="17" s="1"/>
  <c r="S58" i="10"/>
  <c r="S58" i="17" s="1"/>
  <c r="S67" i="10"/>
  <c r="S67" i="17" s="1"/>
  <c r="S75" i="10"/>
  <c r="S75" i="17" s="1"/>
  <c r="S83" i="10"/>
  <c r="S83" i="17" s="1"/>
  <c r="S91" i="10"/>
  <c r="S91" i="17" s="1"/>
  <c r="S94" i="10"/>
  <c r="S94" i="17" s="1"/>
  <c r="S97" i="10"/>
  <c r="S97" i="17" s="1"/>
  <c r="S100" i="10"/>
  <c r="S100" i="17" s="1"/>
  <c r="S13" i="10"/>
  <c r="S13" i="17" s="1"/>
  <c r="S30" i="10"/>
  <c r="S30" i="17" s="1"/>
  <c r="S55" i="10"/>
  <c r="S55" i="17" s="1"/>
  <c r="S85" i="10"/>
  <c r="S85" i="17" s="1"/>
  <c r="S77" i="10"/>
  <c r="S77" i="17" s="1"/>
  <c r="S69" i="10"/>
  <c r="S69" i="17" s="1"/>
  <c r="S103" i="10"/>
  <c r="S103" i="17" s="1"/>
  <c r="S62" i="10"/>
  <c r="S62" i="17" s="1"/>
  <c r="V5" i="10" a="1"/>
  <c r="V5" i="10" s="1"/>
  <c r="V5" i="17" s="1"/>
  <c r="V10" i="10" a="1"/>
  <c r="V10" i="10" s="1"/>
  <c r="V10" i="17" s="1"/>
  <c r="V15" i="10" a="1"/>
  <c r="V15" i="10" s="1"/>
  <c r="V15" i="17" s="1"/>
  <c r="V22" i="10" a="1"/>
  <c r="V22" i="10" s="1"/>
  <c r="V22" i="17" s="1"/>
  <c r="V27" i="10" a="1"/>
  <c r="V27" i="10" s="1"/>
  <c r="V27" i="17" s="1"/>
  <c r="V37" i="10" a="1"/>
  <c r="V37" i="10" s="1"/>
  <c r="V37" i="17" s="1"/>
  <c r="V44" i="10" a="1"/>
  <c r="V44" i="10" s="1"/>
  <c r="V44" i="17" s="1"/>
  <c r="V50" i="10" a="1"/>
  <c r="V50" i="10" s="1"/>
  <c r="V50" i="17" s="1"/>
  <c r="V54" i="10" a="1"/>
  <c r="V54" i="10" s="1"/>
  <c r="V54" i="17" s="1"/>
  <c r="V58" i="10" a="1"/>
  <c r="V58" i="10" s="1"/>
  <c r="V58" i="17" s="1"/>
  <c r="V62" i="10" a="1"/>
  <c r="V62" i="10" s="1"/>
  <c r="V62" i="17" s="1"/>
  <c r="V66" i="10" a="1"/>
  <c r="V66" i="10" s="1"/>
  <c r="V66" i="17" s="1"/>
  <c r="V8" i="10" a="1"/>
  <c r="V8" i="10" s="1"/>
  <c r="V8" i="17" s="1"/>
  <c r="V13" i="10" a="1"/>
  <c r="V13" i="10" s="1"/>
  <c r="V13" i="17" s="1"/>
  <c r="V20" i="10" a="1"/>
  <c r="V20" i="10" s="1"/>
  <c r="V20" i="17" s="1"/>
  <c r="V25" i="10" a="1"/>
  <c r="V25" i="10" s="1"/>
  <c r="V25" i="17" s="1"/>
  <c r="V32" i="10" a="1"/>
  <c r="V32" i="10" s="1"/>
  <c r="V32" i="17" s="1"/>
  <c r="V35" i="10" a="1"/>
  <c r="V35" i="10" s="1"/>
  <c r="V35" i="17" s="1"/>
  <c r="V42" i="10" a="1"/>
  <c r="V42" i="10" s="1"/>
  <c r="V42" i="17" s="1"/>
  <c r="V47" i="10" a="1"/>
  <c r="V47" i="10" s="1"/>
  <c r="V47" i="17" s="1"/>
  <c r="V6" i="10" a="1"/>
  <c r="V6" i="10" s="1"/>
  <c r="V6" i="17" s="1"/>
  <c r="V11" i="10" a="1"/>
  <c r="V11" i="10" s="1"/>
  <c r="V11" i="17" s="1"/>
  <c r="V18" i="10" a="1"/>
  <c r="V18" i="10" s="1"/>
  <c r="V18" i="17" s="1"/>
  <c r="V23" i="10" a="1"/>
  <c r="V23" i="10" s="1"/>
  <c r="V23" i="17" s="1"/>
  <c r="V30" i="10" a="1"/>
  <c r="V30" i="10" s="1"/>
  <c r="V30" i="17" s="1"/>
  <c r="V40" i="10" a="1"/>
  <c r="V40" i="10" s="1"/>
  <c r="V40" i="17" s="1"/>
  <c r="V45" i="10" a="1"/>
  <c r="V45" i="10" s="1"/>
  <c r="V45" i="17" s="1"/>
  <c r="V51" i="10" a="1"/>
  <c r="V51" i="10" s="1"/>
  <c r="V51" i="17" s="1"/>
  <c r="V55" i="10" a="1"/>
  <c r="V55" i="10" s="1"/>
  <c r="V55" i="17" s="1"/>
  <c r="V59" i="10" a="1"/>
  <c r="V59" i="10" s="1"/>
  <c r="V59" i="17" s="1"/>
  <c r="V63" i="10" a="1"/>
  <c r="V63" i="10" s="1"/>
  <c r="V63" i="17" s="1"/>
  <c r="V9" i="10" a="1"/>
  <c r="V9" i="10" s="1"/>
  <c r="V9" i="17" s="1"/>
  <c r="V16" i="10" a="1"/>
  <c r="V16" i="10" s="1"/>
  <c r="V16" i="17" s="1"/>
  <c r="V21" i="10" a="1"/>
  <c r="V21" i="10" s="1"/>
  <c r="V21" i="17" s="1"/>
  <c r="V28" i="10" a="1"/>
  <c r="V28" i="10" s="1"/>
  <c r="V28" i="17" s="1"/>
  <c r="V33" i="10" a="1"/>
  <c r="V33" i="10" s="1"/>
  <c r="V33" i="17" s="1"/>
  <c r="V38" i="10" a="1"/>
  <c r="V38" i="10" s="1"/>
  <c r="V38" i="17" s="1"/>
  <c r="V43" i="10" a="1"/>
  <c r="V43" i="10" s="1"/>
  <c r="V43" i="17" s="1"/>
  <c r="V7" i="10" a="1"/>
  <c r="V7" i="10" s="1"/>
  <c r="V7" i="17" s="1"/>
  <c r="V26" i="10" a="1"/>
  <c r="V26" i="10" s="1"/>
  <c r="V26" i="17" s="1"/>
  <c r="V41" i="10" a="1"/>
  <c r="V41" i="10" s="1"/>
  <c r="V41" i="17" s="1"/>
  <c r="V68" i="10" a="1"/>
  <c r="V68" i="10" s="1"/>
  <c r="V68" i="17" s="1"/>
  <c r="V72" i="10" a="1"/>
  <c r="V72" i="10" s="1"/>
  <c r="V72" i="17" s="1"/>
  <c r="V76" i="10" a="1"/>
  <c r="V76" i="10" s="1"/>
  <c r="V76" i="17" s="1"/>
  <c r="V80" i="10" a="1"/>
  <c r="V80" i="10" s="1"/>
  <c r="V80" i="17" s="1"/>
  <c r="V84" i="10" a="1"/>
  <c r="V84" i="10" s="1"/>
  <c r="V84" i="17" s="1"/>
  <c r="V88" i="10" a="1"/>
  <c r="V88" i="10" s="1"/>
  <c r="V88" i="17" s="1"/>
  <c r="V98" i="10" a="1"/>
  <c r="V98" i="10" s="1"/>
  <c r="V98" i="17" s="1"/>
  <c r="V24" i="10" a="1"/>
  <c r="V24" i="10" s="1"/>
  <c r="V24" i="17" s="1"/>
  <c r="V39" i="10" a="1"/>
  <c r="V39" i="10" s="1"/>
  <c r="V39" i="17" s="1"/>
  <c r="V46" i="10" a="1"/>
  <c r="V46" i="10" s="1"/>
  <c r="V46" i="17" s="1"/>
  <c r="V49" i="10" a="1"/>
  <c r="V49" i="10" s="1"/>
  <c r="V49" i="17" s="1"/>
  <c r="V57" i="10" a="1"/>
  <c r="V57" i="10" s="1"/>
  <c r="V57" i="17" s="1"/>
  <c r="V65" i="10" a="1"/>
  <c r="V65" i="10" s="1"/>
  <c r="V65" i="17" s="1"/>
  <c r="V92" i="10" a="1"/>
  <c r="V92" i="10" s="1"/>
  <c r="V92" i="17" s="1"/>
  <c r="V95" i="10" a="1"/>
  <c r="V95" i="10" s="1"/>
  <c r="V95" i="17" s="1"/>
  <c r="V101" i="10" a="1"/>
  <c r="V101" i="10" s="1"/>
  <c r="V101" i="17" s="1"/>
  <c r="V12" i="10" a="1"/>
  <c r="V12" i="10" s="1"/>
  <c r="V12" i="17" s="1"/>
  <c r="V29" i="10" a="1"/>
  <c r="V29" i="10" s="1"/>
  <c r="V29" i="17" s="1"/>
  <c r="V70" i="10" a="1"/>
  <c r="V70" i="10" s="1"/>
  <c r="V70" i="17" s="1"/>
  <c r="V74" i="10" a="1"/>
  <c r="V74" i="10" s="1"/>
  <c r="V74" i="17" s="1"/>
  <c r="V78" i="10" a="1"/>
  <c r="V78" i="10" s="1"/>
  <c r="V78" i="17" s="1"/>
  <c r="V82" i="10" a="1"/>
  <c r="V82" i="10" s="1"/>
  <c r="V82" i="17" s="1"/>
  <c r="V86" i="10" a="1"/>
  <c r="V86" i="10" s="1"/>
  <c r="V86" i="17" s="1"/>
  <c r="V90" i="10" a="1"/>
  <c r="V90" i="10" s="1"/>
  <c r="V90" i="17" s="1"/>
  <c r="V93" i="10" a="1"/>
  <c r="V93" i="10" s="1"/>
  <c r="V93" i="17" s="1"/>
  <c r="V96" i="10" a="1"/>
  <c r="V96" i="10" s="1"/>
  <c r="V96" i="17" s="1"/>
  <c r="V99" i="10" a="1"/>
  <c r="V99" i="10" s="1"/>
  <c r="V99" i="17" s="1"/>
  <c r="V14" i="10" a="1"/>
  <c r="V14" i="10" s="1"/>
  <c r="V14" i="17" s="1"/>
  <c r="V31" i="10" a="1"/>
  <c r="V31" i="10" s="1"/>
  <c r="V31" i="17" s="1"/>
  <c r="V56" i="10" a="1"/>
  <c r="V56" i="10" s="1"/>
  <c r="V56" i="17" s="1"/>
  <c r="V69" i="10" a="1"/>
  <c r="V69" i="10" s="1"/>
  <c r="V69" i="17" s="1"/>
  <c r="V77" i="10" a="1"/>
  <c r="V77" i="10" s="1"/>
  <c r="V77" i="17" s="1"/>
  <c r="V85" i="10" a="1"/>
  <c r="V85" i="10" s="1"/>
  <c r="V85" i="17" s="1"/>
  <c r="V19" i="10" a="1"/>
  <c r="V19" i="10" s="1"/>
  <c r="V19" i="17" s="1"/>
  <c r="V36" i="10" a="1"/>
  <c r="V36" i="10" s="1"/>
  <c r="V36" i="17" s="1"/>
  <c r="V71" i="10" a="1"/>
  <c r="V71" i="10" s="1"/>
  <c r="V71" i="17" s="1"/>
  <c r="V87" i="10" a="1"/>
  <c r="V87" i="10" s="1"/>
  <c r="V87" i="17" s="1"/>
  <c r="V53" i="10" a="1"/>
  <c r="V53" i="10" s="1"/>
  <c r="V53" i="17" s="1"/>
  <c r="V60" i="10" a="1"/>
  <c r="V60" i="10" s="1"/>
  <c r="V60" i="17" s="1"/>
  <c r="V79" i="10" a="1"/>
  <c r="V79" i="10" s="1"/>
  <c r="V79" i="17" s="1"/>
  <c r="V48" i="10" a="1"/>
  <c r="V48" i="10" s="1"/>
  <c r="V48" i="17" s="1"/>
  <c r="V64" i="10" a="1"/>
  <c r="V64" i="10" s="1"/>
  <c r="V64" i="17" s="1"/>
  <c r="V73" i="10" a="1"/>
  <c r="V73" i="10" s="1"/>
  <c r="V73" i="17" s="1"/>
  <c r="V81" i="10" a="1"/>
  <c r="V81" i="10" s="1"/>
  <c r="V81" i="17" s="1"/>
  <c r="V89" i="10" a="1"/>
  <c r="V89" i="10" s="1"/>
  <c r="V89" i="17" s="1"/>
  <c r="V4" i="10" a="1"/>
  <c r="V4" i="10" s="1"/>
  <c r="V4" i="17" s="1"/>
  <c r="V61" i="10" a="1"/>
  <c r="V61" i="10" s="1"/>
  <c r="V61" i="17" s="1"/>
  <c r="V17" i="10" a="1"/>
  <c r="V17" i="10" s="1"/>
  <c r="V17" i="17" s="1"/>
  <c r="V75" i="10" a="1"/>
  <c r="V75" i="10" s="1"/>
  <c r="V75" i="17" s="1"/>
  <c r="V100" i="10" a="1"/>
  <c r="V100" i="10" s="1"/>
  <c r="V100" i="17" s="1"/>
  <c r="V67" i="10" a="1"/>
  <c r="V67" i="10" s="1"/>
  <c r="V67" i="17" s="1"/>
  <c r="V97" i="10" a="1"/>
  <c r="V97" i="10" s="1"/>
  <c r="V97" i="17" s="1"/>
  <c r="V52" i="10" a="1"/>
  <c r="V52" i="10" s="1"/>
  <c r="V52" i="17" s="1"/>
  <c r="V102" i="10" a="1"/>
  <c r="V102" i="10" s="1"/>
  <c r="V102" i="17" s="1"/>
  <c r="V91" i="10" a="1"/>
  <c r="V91" i="10" s="1"/>
  <c r="V91" i="17" s="1"/>
  <c r="V103" i="10" a="1"/>
  <c r="V103" i="10" s="1"/>
  <c r="V103" i="17" s="1"/>
  <c r="V34" i="10" a="1"/>
  <c r="V34" i="10" s="1"/>
  <c r="V34" i="17" s="1"/>
  <c r="V94" i="10" a="1"/>
  <c r="V94" i="10" s="1"/>
  <c r="V94" i="17" s="1"/>
  <c r="V83" i="10" a="1"/>
  <c r="V83" i="10" s="1"/>
  <c r="V83" i="17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42" i="17" s="1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3" i="17" s="1"/>
  <c r="U18" i="10" a="1"/>
  <c r="U18" i="10" s="1"/>
  <c r="U18" i="17" s="1"/>
  <c r="U25" i="10" a="1"/>
  <c r="U25" i="10" s="1"/>
  <c r="U25" i="17" s="1"/>
  <c r="U30" i="10" a="1"/>
  <c r="U30" i="10" s="1"/>
  <c r="U30" i="17" s="1"/>
  <c r="U35" i="10" a="1"/>
  <c r="U35" i="10" s="1"/>
  <c r="U35" i="17" s="1"/>
  <c r="U40" i="10" a="1"/>
  <c r="U40" i="10" s="1"/>
  <c r="U40" i="17" s="1"/>
  <c r="U47" i="10" a="1"/>
  <c r="U47" i="10" s="1"/>
  <c r="U47" i="17" s="1"/>
  <c r="U6" i="10" a="1"/>
  <c r="U6" i="10" s="1"/>
  <c r="U6" i="17" s="1"/>
  <c r="U11" i="10" a="1"/>
  <c r="U11" i="10" s="1"/>
  <c r="U11" i="17" s="1"/>
  <c r="U16" i="10" a="1"/>
  <c r="U16" i="10" s="1"/>
  <c r="U16" i="17" s="1"/>
  <c r="U23" i="10" a="1"/>
  <c r="U23" i="10" s="1"/>
  <c r="U23" i="17" s="1"/>
  <c r="U28" i="10" a="1"/>
  <c r="U28" i="10" s="1"/>
  <c r="U28" i="17" s="1"/>
  <c r="U38" i="10" a="1"/>
  <c r="U38" i="10" s="1"/>
  <c r="U38" i="17" s="1"/>
  <c r="U45" i="10" a="1"/>
  <c r="U45" i="10" s="1"/>
  <c r="U45" i="17" s="1"/>
  <c r="U48" i="10" a="1"/>
  <c r="U48" i="10" s="1"/>
  <c r="U48" i="17" s="1"/>
  <c r="U51" i="10" a="1"/>
  <c r="U51" i="10" s="1"/>
  <c r="U51" i="17" s="1"/>
  <c r="U55" i="10" a="1"/>
  <c r="U55" i="10" s="1"/>
  <c r="U55" i="17" s="1"/>
  <c r="U59" i="10" a="1"/>
  <c r="U59" i="10" s="1"/>
  <c r="U59" i="17" s="1"/>
  <c r="U63" i="10" a="1"/>
  <c r="U63" i="10" s="1"/>
  <c r="U63" i="17" s="1"/>
  <c r="U9" i="10" a="1"/>
  <c r="U9" i="10" s="1"/>
  <c r="U9" i="17" s="1"/>
  <c r="U14" i="10" a="1"/>
  <c r="U14" i="10" s="1"/>
  <c r="U14" i="17" s="1"/>
  <c r="U21" i="10" a="1"/>
  <c r="U21" i="10" s="1"/>
  <c r="U21" i="17" s="1"/>
  <c r="U26" i="10" a="1"/>
  <c r="U26" i="10" s="1"/>
  <c r="U26" i="17" s="1"/>
  <c r="U33" i="10" a="1"/>
  <c r="U33" i="10" s="1"/>
  <c r="U33" i="17" s="1"/>
  <c r="U36" i="10" a="1"/>
  <c r="U36" i="10" s="1"/>
  <c r="U36" i="17" s="1"/>
  <c r="U43" i="10" a="1"/>
  <c r="U43" i="10" s="1"/>
  <c r="U43" i="17" s="1"/>
  <c r="U52" i="10" a="1"/>
  <c r="U52" i="10" s="1"/>
  <c r="U52" i="17" s="1"/>
  <c r="U56" i="10" a="1"/>
  <c r="U56" i="10" s="1"/>
  <c r="U56" i="17" s="1"/>
  <c r="U60" i="10" a="1"/>
  <c r="U60" i="10" s="1"/>
  <c r="U60" i="17" s="1"/>
  <c r="U64" i="10" a="1"/>
  <c r="U64" i="10" s="1"/>
  <c r="U64" i="17" s="1"/>
  <c r="U7" i="10" a="1"/>
  <c r="U7" i="10" s="1"/>
  <c r="U7" i="17" s="1"/>
  <c r="U12" i="10" a="1"/>
  <c r="U12" i="10" s="1"/>
  <c r="U12" i="17" s="1"/>
  <c r="U19" i="10" a="1"/>
  <c r="U19" i="10" s="1"/>
  <c r="U19" i="17" s="1"/>
  <c r="U24" i="10" a="1"/>
  <c r="U24" i="10" s="1"/>
  <c r="U24" i="17" s="1"/>
  <c r="U31" i="10" a="1"/>
  <c r="U31" i="10" s="1"/>
  <c r="U31" i="17" s="1"/>
  <c r="U34" i="10" a="1"/>
  <c r="U34" i="10" s="1"/>
  <c r="U34" i="17" s="1"/>
  <c r="U41" i="10" a="1"/>
  <c r="U41" i="10" s="1"/>
  <c r="U41" i="17" s="1"/>
  <c r="U22" i="10" a="1"/>
  <c r="U22" i="10" s="1"/>
  <c r="U22" i="17" s="1"/>
  <c r="U39" i="10" a="1"/>
  <c r="U39" i="10" s="1"/>
  <c r="U39" i="17" s="1"/>
  <c r="U49" i="10" a="1"/>
  <c r="U49" i="10" s="1"/>
  <c r="U49" i="17" s="1"/>
  <c r="U57" i="10" a="1"/>
  <c r="U57" i="10" s="1"/>
  <c r="U57" i="17" s="1"/>
  <c r="U65" i="10" a="1"/>
  <c r="U65" i="10" s="1"/>
  <c r="U65" i="17" s="1"/>
  <c r="U92" i="10" a="1"/>
  <c r="U92" i="10" s="1"/>
  <c r="U92" i="17" s="1"/>
  <c r="U95" i="10" a="1"/>
  <c r="U95" i="10" s="1"/>
  <c r="U95" i="17" s="1"/>
  <c r="U98" i="10" a="1"/>
  <c r="U98" i="10" s="1"/>
  <c r="U98" i="17" s="1"/>
  <c r="U101" i="10" a="1"/>
  <c r="U101" i="10" s="1"/>
  <c r="U101" i="17" s="1"/>
  <c r="U5" i="10" a="1"/>
  <c r="U5" i="10" s="1"/>
  <c r="U5" i="17" s="1"/>
  <c r="U20" i="10" a="1"/>
  <c r="U20" i="10" s="1"/>
  <c r="U20" i="17" s="1"/>
  <c r="U37" i="10" a="1"/>
  <c r="U37" i="10" s="1"/>
  <c r="U37" i="17" s="1"/>
  <c r="U54" i="10" a="1"/>
  <c r="U54" i="10" s="1"/>
  <c r="U54" i="17" s="1"/>
  <c r="U62" i="10" a="1"/>
  <c r="U62" i="10" s="1"/>
  <c r="U62" i="17" s="1"/>
  <c r="U69" i="10" a="1"/>
  <c r="U69" i="10" s="1"/>
  <c r="U69" i="17" s="1"/>
  <c r="U73" i="10" a="1"/>
  <c r="U73" i="10" s="1"/>
  <c r="U73" i="17" s="1"/>
  <c r="U77" i="10" a="1"/>
  <c r="U77" i="10" s="1"/>
  <c r="U77" i="17" s="1"/>
  <c r="U81" i="10" a="1"/>
  <c r="U81" i="10" s="1"/>
  <c r="U81" i="17" s="1"/>
  <c r="U85" i="10" a="1"/>
  <c r="U85" i="10" s="1"/>
  <c r="U85" i="17" s="1"/>
  <c r="U89" i="10" a="1"/>
  <c r="U89" i="10" s="1"/>
  <c r="U89" i="17" s="1"/>
  <c r="U8" i="10" a="1"/>
  <c r="U8" i="10" s="1"/>
  <c r="U8" i="17" s="1"/>
  <c r="U27" i="10" a="1"/>
  <c r="U27" i="10" s="1"/>
  <c r="U27" i="17" s="1"/>
  <c r="U42" i="10" a="1"/>
  <c r="U42" i="10" s="1"/>
  <c r="U42" i="17" s="1"/>
  <c r="U44" i="10" a="1"/>
  <c r="U44" i="10" s="1"/>
  <c r="U44" i="17" s="1"/>
  <c r="U53" i="10" a="1"/>
  <c r="U53" i="10" s="1"/>
  <c r="U53" i="17" s="1"/>
  <c r="U61" i="10" a="1"/>
  <c r="U61" i="10" s="1"/>
  <c r="U61" i="17" s="1"/>
  <c r="U10" i="10" a="1"/>
  <c r="U10" i="10" s="1"/>
  <c r="U10" i="17" s="1"/>
  <c r="U74" i="10" a="1"/>
  <c r="U74" i="10" s="1"/>
  <c r="U74" i="17" s="1"/>
  <c r="U82" i="10" a="1"/>
  <c r="U82" i="10" s="1"/>
  <c r="U82" i="17" s="1"/>
  <c r="U90" i="10" a="1"/>
  <c r="U90" i="10" s="1"/>
  <c r="U90" i="17" s="1"/>
  <c r="U93" i="10" a="1"/>
  <c r="U93" i="10" s="1"/>
  <c r="U93" i="17" s="1"/>
  <c r="U96" i="10" a="1"/>
  <c r="U96" i="10" s="1"/>
  <c r="U96" i="17" s="1"/>
  <c r="U99" i="10" a="1"/>
  <c r="U99" i="10" s="1"/>
  <c r="U99" i="17" s="1"/>
  <c r="U50" i="10" a="1"/>
  <c r="U50" i="10" s="1"/>
  <c r="U50" i="17" s="1"/>
  <c r="U66" i="10" a="1"/>
  <c r="U66" i="10" s="1"/>
  <c r="U66" i="17" s="1"/>
  <c r="U71" i="10" a="1"/>
  <c r="U71" i="10" s="1"/>
  <c r="U71" i="17" s="1"/>
  <c r="U79" i="10" a="1"/>
  <c r="U79" i="10" s="1"/>
  <c r="U79" i="17" s="1"/>
  <c r="U87" i="10" a="1"/>
  <c r="U87" i="10" s="1"/>
  <c r="U87" i="17" s="1"/>
  <c r="U103" i="10" a="1"/>
  <c r="U103" i="10" s="1"/>
  <c r="U103" i="17" s="1"/>
  <c r="U15" i="10" a="1"/>
  <c r="U15" i="10" s="1"/>
  <c r="U15" i="17" s="1"/>
  <c r="U32" i="10" a="1"/>
  <c r="U32" i="10" s="1"/>
  <c r="U32" i="17" s="1"/>
  <c r="U84" i="10" a="1"/>
  <c r="U84" i="10" s="1"/>
  <c r="U84" i="17" s="1"/>
  <c r="U102" i="10" a="1"/>
  <c r="U102" i="10" s="1"/>
  <c r="U102" i="17" s="1"/>
  <c r="U68" i="10" a="1"/>
  <c r="U68" i="10" s="1"/>
  <c r="U68" i="17" s="1"/>
  <c r="U76" i="10" a="1"/>
  <c r="U76" i="10" s="1"/>
  <c r="U76" i="17" s="1"/>
  <c r="U29" i="10" a="1"/>
  <c r="U29" i="10" s="1"/>
  <c r="U29" i="17" s="1"/>
  <c r="U70" i="10" a="1"/>
  <c r="U70" i="10" s="1"/>
  <c r="U70" i="17" s="1"/>
  <c r="U78" i="10" a="1"/>
  <c r="U78" i="10" s="1"/>
  <c r="U78" i="17" s="1"/>
  <c r="U86" i="10" a="1"/>
  <c r="U86" i="10" s="1"/>
  <c r="U86" i="17" s="1"/>
  <c r="U17" i="10" a="1"/>
  <c r="U17" i="10" s="1"/>
  <c r="U17" i="17" s="1"/>
  <c r="U58" i="10" a="1"/>
  <c r="U58" i="10" s="1"/>
  <c r="U58" i="17" s="1"/>
  <c r="U67" i="10" a="1"/>
  <c r="U67" i="10" s="1"/>
  <c r="U67" i="17" s="1"/>
  <c r="U75" i="10" a="1"/>
  <c r="U75" i="10" s="1"/>
  <c r="U75" i="17" s="1"/>
  <c r="U83" i="10" a="1"/>
  <c r="U83" i="10" s="1"/>
  <c r="U83" i="17" s="1"/>
  <c r="U91" i="10" a="1"/>
  <c r="U91" i="10" s="1"/>
  <c r="U91" i="17" s="1"/>
  <c r="U94" i="10" a="1"/>
  <c r="U94" i="10" s="1"/>
  <c r="U94" i="17" s="1"/>
  <c r="U97" i="10" a="1"/>
  <c r="U97" i="10" s="1"/>
  <c r="U97" i="17" s="1"/>
  <c r="U100" i="10" a="1"/>
  <c r="U100" i="10" s="1"/>
  <c r="U100" i="17" s="1"/>
  <c r="U4" i="10" a="1"/>
  <c r="U4" i="10" s="1"/>
  <c r="U4" i="17" s="1"/>
  <c r="U46" i="10" a="1"/>
  <c r="U46" i="10" s="1"/>
  <c r="U46" i="17" s="1"/>
  <c r="U88" i="10" a="1"/>
  <c r="U88" i="10" s="1"/>
  <c r="U88" i="17" s="1"/>
  <c r="U80" i="10" a="1"/>
  <c r="U80" i="10" s="1"/>
  <c r="U80" i="17" s="1"/>
  <c r="U72" i="10" a="1"/>
  <c r="U72" i="10" s="1"/>
  <c r="U72" i="17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42" i="17" s="1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17" i="17" s="1"/>
  <c r="C87" i="10"/>
  <c r="C87" i="17" s="1"/>
  <c r="J70" i="10"/>
  <c r="E65" i="10"/>
  <c r="N77" i="10"/>
  <c r="J60" i="10"/>
  <c r="H102" i="10"/>
  <c r="C54" i="10"/>
  <c r="C54" i="17" s="1"/>
  <c r="C19" i="10"/>
  <c r="C19" i="17" s="1"/>
  <c r="E99" i="10"/>
  <c r="E72" i="10"/>
  <c r="J53" i="10"/>
  <c r="C72" i="10"/>
  <c r="C72" i="17" s="1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I19" i="17" s="1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2" i="17" s="1"/>
  <c r="E40" i="10"/>
  <c r="E38" i="10"/>
  <c r="I35" i="10"/>
  <c r="L32" i="10"/>
  <c r="H30" i="10"/>
  <c r="E28" i="10"/>
  <c r="C25" i="10"/>
  <c r="C25" i="17" s="1"/>
  <c r="C22" i="10"/>
  <c r="C22" i="17" s="1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C102" i="17" s="1"/>
  <c r="E100" i="10"/>
  <c r="F98" i="10"/>
  <c r="L96" i="10"/>
  <c r="E95" i="10"/>
  <c r="F93" i="10"/>
  <c r="C92" i="10"/>
  <c r="C92" i="17" s="1"/>
  <c r="C90" i="10"/>
  <c r="C90" i="17" s="1"/>
  <c r="H88" i="10"/>
  <c r="C86" i="10"/>
  <c r="C86" i="17" s="1"/>
  <c r="H84" i="10"/>
  <c r="C83" i="10"/>
  <c r="C83" i="17" s="1"/>
  <c r="H81" i="10"/>
  <c r="L78" i="10"/>
  <c r="E77" i="10"/>
  <c r="F75" i="10"/>
  <c r="F74" i="10"/>
  <c r="C73" i="10"/>
  <c r="C73" i="17" s="1"/>
  <c r="I71" i="10"/>
  <c r="E69" i="10"/>
  <c r="L67" i="10"/>
  <c r="L65" i="10"/>
  <c r="L63" i="10"/>
  <c r="E62" i="10"/>
  <c r="C60" i="10"/>
  <c r="C60" i="17" s="1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C20" i="17" s="1"/>
  <c r="J18" i="10"/>
  <c r="C16" i="10"/>
  <c r="C16" i="17" s="1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C74" i="17" s="1"/>
  <c r="J72" i="10"/>
  <c r="E71" i="10"/>
  <c r="C69" i="10"/>
  <c r="C69" i="17" s="1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L19" i="17" s="1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N92" i="17" s="1"/>
  <c r="I91" i="10"/>
  <c r="J89" i="10"/>
  <c r="H87" i="10"/>
  <c r="H87" i="17" s="1"/>
  <c r="J85" i="10"/>
  <c r="E84" i="10"/>
  <c r="J82" i="10"/>
  <c r="E81" i="10"/>
  <c r="H79" i="10"/>
  <c r="E78" i="10"/>
  <c r="E76" i="10"/>
  <c r="C75" i="10"/>
  <c r="C75" i="17" s="1"/>
  <c r="L73" i="10"/>
  <c r="L73" i="17" s="1"/>
  <c r="I72" i="10"/>
  <c r="C71" i="10"/>
  <c r="C71" i="17" s="1"/>
  <c r="L66" i="10"/>
  <c r="F65" i="10"/>
  <c r="C61" i="10"/>
  <c r="C61" i="17" s="1"/>
  <c r="I59" i="10"/>
  <c r="C58" i="10"/>
  <c r="C58" i="17" s="1"/>
  <c r="C56" i="10"/>
  <c r="C56" i="17" s="1"/>
  <c r="I54" i="10"/>
  <c r="I54" i="17" s="1"/>
  <c r="F52" i="10"/>
  <c r="E47" i="10"/>
  <c r="E44" i="10"/>
  <c r="C37" i="10"/>
  <c r="C37" i="17" s="1"/>
  <c r="C34" i="10"/>
  <c r="C34" i="17" s="1"/>
  <c r="E32" i="10"/>
  <c r="E29" i="10"/>
  <c r="F26" i="10"/>
  <c r="E24" i="10"/>
  <c r="F21" i="10"/>
  <c r="J19" i="10"/>
  <c r="J19" i="17" s="1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19" i="17" s="1"/>
  <c r="O24" i="10"/>
  <c r="O30" i="10"/>
  <c r="O37" i="10"/>
  <c r="O42" i="10"/>
  <c r="O42" i="17" s="1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4" i="17" s="1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19" i="17" s="1"/>
  <c r="N24" i="10"/>
  <c r="N30" i="10"/>
  <c r="N37" i="10"/>
  <c r="N42" i="10"/>
  <c r="N42" i="17" s="1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4" i="17" s="1"/>
  <c r="N39" i="10"/>
  <c r="N53" i="10"/>
  <c r="N57" i="10"/>
  <c r="N69" i="10"/>
  <c r="N69" i="17" s="1"/>
  <c r="N76" i="10"/>
  <c r="N86" i="10"/>
  <c r="N5" i="10"/>
  <c r="N22" i="10"/>
  <c r="N23" i="10"/>
  <c r="N16" i="10"/>
  <c r="N16" i="17" s="1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72" i="17" s="1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3" i="17" s="1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1" i="17" s="1"/>
  <c r="M65" i="10"/>
  <c r="M77" i="10"/>
  <c r="M80" i="10"/>
  <c r="M83" i="10"/>
  <c r="M90" i="10"/>
  <c r="M5" i="10"/>
  <c r="M6" i="10"/>
  <c r="M7" i="10"/>
  <c r="M8" i="10"/>
  <c r="M14" i="10"/>
  <c r="M15" i="10"/>
  <c r="M19" i="10"/>
  <c r="M19" i="17" s="1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72" i="17" s="1"/>
  <c r="M98" i="10"/>
  <c r="M100" i="10"/>
  <c r="M23" i="10"/>
  <c r="M29" i="10"/>
  <c r="M37" i="10"/>
  <c r="M37" i="17" s="1"/>
  <c r="M42" i="10"/>
  <c r="M42" i="17" s="1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O86" i="17" s="1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54" i="17" s="1"/>
  <c r="K60" i="10"/>
  <c r="K61" i="10"/>
  <c r="K61" i="17" s="1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19" i="17" s="1"/>
  <c r="K24" i="10"/>
  <c r="K30" i="10"/>
  <c r="K37" i="10"/>
  <c r="K42" i="10"/>
  <c r="K42" i="17" s="1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0" i="17" s="1"/>
  <c r="K22" i="10"/>
  <c r="K46" i="10"/>
  <c r="K75" i="10"/>
  <c r="K75" i="17" s="1"/>
  <c r="K38" i="10"/>
  <c r="K45" i="10"/>
  <c r="K70" i="10"/>
  <c r="K98" i="10"/>
  <c r="K26" i="10"/>
  <c r="K49" i="10"/>
  <c r="K50" i="10"/>
  <c r="K71" i="10"/>
  <c r="K71" i="17" s="1"/>
  <c r="K72" i="10"/>
  <c r="K99" i="10"/>
  <c r="K100" i="10"/>
  <c r="K23" i="10"/>
  <c r="K29" i="10"/>
  <c r="K33" i="10"/>
  <c r="K59" i="10"/>
  <c r="K64" i="10"/>
  <c r="K73" i="10"/>
  <c r="K73" i="17" s="1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M4" i="17" s="1"/>
  <c r="K103" i="10"/>
  <c r="M95" i="10"/>
  <c r="N87" i="10"/>
  <c r="N80" i="10"/>
  <c r="K76" i="10"/>
  <c r="O48" i="10"/>
  <c r="N29" i="10"/>
  <c r="N4" i="10"/>
  <c r="O99" i="10"/>
  <c r="N91" i="10"/>
  <c r="M81" i="10"/>
  <c r="N73" i="10"/>
  <c r="N73" i="17" s="1"/>
  <c r="O36" i="10"/>
  <c r="L10" i="10"/>
  <c r="L16" i="10"/>
  <c r="L16" i="17" s="1"/>
  <c r="L20" i="10"/>
  <c r="L26" i="10"/>
  <c r="L33" i="10"/>
  <c r="L46" i="10"/>
  <c r="L52" i="10"/>
  <c r="L59" i="10"/>
  <c r="L64" i="10"/>
  <c r="L68" i="10"/>
  <c r="L71" i="10"/>
  <c r="L71" i="17" s="1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42" i="17" s="1"/>
  <c r="L37" i="10"/>
  <c r="L36" i="10"/>
  <c r="G94" i="10"/>
  <c r="G101" i="10"/>
  <c r="G82" i="10"/>
  <c r="G76" i="10"/>
  <c r="G51" i="10"/>
  <c r="G42" i="10"/>
  <c r="G42" i="17" s="1"/>
  <c r="G32" i="10"/>
  <c r="G83" i="10"/>
  <c r="G83" i="17" s="1"/>
  <c r="G69" i="10"/>
  <c r="G61" i="10"/>
  <c r="G56" i="10"/>
  <c r="G87" i="10"/>
  <c r="G95" i="10"/>
  <c r="G31" i="10"/>
  <c r="G9" i="10"/>
  <c r="H10" i="10"/>
  <c r="H16" i="10"/>
  <c r="H16" i="17" s="1"/>
  <c r="H22" i="10"/>
  <c r="H28" i="10"/>
  <c r="H34" i="10"/>
  <c r="H34" i="17" s="1"/>
  <c r="H40" i="10"/>
  <c r="H46" i="10"/>
  <c r="H52" i="10"/>
  <c r="H58" i="10"/>
  <c r="H64" i="10"/>
  <c r="H5" i="10"/>
  <c r="H6" i="10"/>
  <c r="H7" i="10"/>
  <c r="H8" i="10"/>
  <c r="H23" i="10"/>
  <c r="H24" i="10"/>
  <c r="H25" i="10"/>
  <c r="H25" i="17" s="1"/>
  <c r="H26" i="10"/>
  <c r="H41" i="10"/>
  <c r="H42" i="10"/>
  <c r="H42" i="17" s="1"/>
  <c r="H43" i="10"/>
  <c r="H44" i="10"/>
  <c r="H59" i="10"/>
  <c r="H60" i="10"/>
  <c r="H61" i="10"/>
  <c r="H62" i="10"/>
  <c r="H71" i="10"/>
  <c r="H77" i="10"/>
  <c r="H83" i="10"/>
  <c r="H83" i="17" s="1"/>
  <c r="H89" i="10"/>
  <c r="H95" i="10"/>
  <c r="H101" i="10"/>
  <c r="H21" i="10"/>
  <c r="H39" i="10"/>
  <c r="H12" i="10"/>
  <c r="H29" i="10"/>
  <c r="H31" i="10"/>
  <c r="H36" i="10"/>
  <c r="H48" i="10"/>
  <c r="H51" i="10"/>
  <c r="H56" i="10"/>
  <c r="H56" i="17" s="1"/>
  <c r="H67" i="10"/>
  <c r="H76" i="10"/>
  <c r="H94" i="10"/>
  <c r="H4" i="10"/>
  <c r="H14" i="10"/>
  <c r="H19" i="10"/>
  <c r="H19" i="17" s="1"/>
  <c r="H27" i="10"/>
  <c r="H33" i="10"/>
  <c r="H55" i="10"/>
  <c r="H72" i="10"/>
  <c r="H73" i="10"/>
  <c r="H73" i="17" s="1"/>
  <c r="H74" i="10"/>
  <c r="H74" i="17" s="1"/>
  <c r="H75" i="10"/>
  <c r="H90" i="10"/>
  <c r="H91" i="10"/>
  <c r="H92" i="10"/>
  <c r="H92" i="17" s="1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C101" i="17" s="1"/>
  <c r="J100" i="10"/>
  <c r="C93" i="10"/>
  <c r="C93" i="17" s="1"/>
  <c r="J92" i="10"/>
  <c r="C91" i="10"/>
  <c r="C91" i="17" s="1"/>
  <c r="J90" i="10"/>
  <c r="J90" i="17" s="1"/>
  <c r="C89" i="10"/>
  <c r="C89" i="17" s="1"/>
  <c r="J88" i="10"/>
  <c r="H86" i="10"/>
  <c r="C85" i="10"/>
  <c r="C85" i="17" s="1"/>
  <c r="J84" i="10"/>
  <c r="H66" i="10"/>
  <c r="H63" i="10"/>
  <c r="H53" i="10"/>
  <c r="G45" i="10"/>
  <c r="H38" i="10"/>
  <c r="G30" i="10"/>
  <c r="G15" i="10"/>
  <c r="G86" i="10"/>
  <c r="G86" i="17" s="1"/>
  <c r="G77" i="10"/>
  <c r="G63" i="10"/>
  <c r="G49" i="10"/>
  <c r="G7" i="10"/>
  <c r="G103" i="10"/>
  <c r="G68" i="10"/>
  <c r="G48" i="10"/>
  <c r="G43" i="10"/>
  <c r="G28" i="10"/>
  <c r="G5" i="10"/>
  <c r="G11" i="10"/>
  <c r="G17" i="10"/>
  <c r="G17" i="17" s="1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78" i="17" s="1"/>
  <c r="G84" i="10"/>
  <c r="G90" i="10"/>
  <c r="G90" i="17" s="1"/>
  <c r="G96" i="10"/>
  <c r="G102" i="10"/>
  <c r="G4" i="10"/>
  <c r="G18" i="10"/>
  <c r="G18" i="17" s="1"/>
  <c r="G19" i="10"/>
  <c r="G19" i="17" s="1"/>
  <c r="G20" i="10"/>
  <c r="G20" i="17" s="1"/>
  <c r="G36" i="10"/>
  <c r="G37" i="10"/>
  <c r="G38" i="10"/>
  <c r="G10" i="10"/>
  <c r="G14" i="10"/>
  <c r="G25" i="10"/>
  <c r="G25" i="17" s="1"/>
  <c r="G27" i="10"/>
  <c r="G33" i="10"/>
  <c r="G46" i="10"/>
  <c r="G55" i="10"/>
  <c r="G60" i="10"/>
  <c r="G64" i="10"/>
  <c r="G73" i="10"/>
  <c r="G73" i="17" s="1"/>
  <c r="G74" i="10"/>
  <c r="G75" i="10"/>
  <c r="G75" i="17" s="1"/>
  <c r="G91" i="10"/>
  <c r="G91" i="17" s="1"/>
  <c r="G92" i="10"/>
  <c r="G93" i="10"/>
  <c r="G93" i="17" s="1"/>
  <c r="G8" i="10"/>
  <c r="G16" i="10"/>
  <c r="G44" i="10"/>
  <c r="G50" i="10"/>
  <c r="G50" i="17" s="1"/>
  <c r="G54" i="10"/>
  <c r="G54" i="17" s="1"/>
  <c r="G66" i="10"/>
  <c r="G70" i="10"/>
  <c r="G71" i="10"/>
  <c r="G88" i="10"/>
  <c r="G89" i="10"/>
  <c r="G13" i="10"/>
  <c r="G26" i="10"/>
  <c r="G34" i="10"/>
  <c r="G52" i="10"/>
  <c r="G62" i="10"/>
  <c r="G79" i="10"/>
  <c r="G79" i="17" s="1"/>
  <c r="G80" i="10"/>
  <c r="G81" i="10"/>
  <c r="G97" i="10"/>
  <c r="G98" i="10"/>
  <c r="G99" i="10"/>
  <c r="G6" i="10"/>
  <c r="G12" i="10"/>
  <c r="G12" i="17" s="1"/>
  <c r="G100" i="10"/>
  <c r="C9" i="10"/>
  <c r="C9" i="17" s="1"/>
  <c r="C15" i="10"/>
  <c r="C15" i="17" s="1"/>
  <c r="C21" i="10"/>
  <c r="C21" i="17" s="1"/>
  <c r="C27" i="10"/>
  <c r="C27" i="17" s="1"/>
  <c r="C33" i="10"/>
  <c r="C33" i="17" s="1"/>
  <c r="C39" i="10"/>
  <c r="C39" i="17" s="1"/>
  <c r="C45" i="10"/>
  <c r="C45" i="17" s="1"/>
  <c r="C51" i="10"/>
  <c r="C51" i="17" s="1"/>
  <c r="C57" i="10"/>
  <c r="C57" i="17" s="1"/>
  <c r="C63" i="10"/>
  <c r="C63" i="17" s="1"/>
  <c r="C5" i="10"/>
  <c r="C10" i="10"/>
  <c r="C10" i="17" s="1"/>
  <c r="C11" i="10"/>
  <c r="C12" i="10"/>
  <c r="C12" i="17" s="1"/>
  <c r="C13" i="10"/>
  <c r="C14" i="10"/>
  <c r="C14" i="17" s="1"/>
  <c r="C28" i="10"/>
  <c r="C28" i="17" s="1"/>
  <c r="C29" i="10"/>
  <c r="C29" i="17" s="1"/>
  <c r="C30" i="10"/>
  <c r="C30" i="17" s="1"/>
  <c r="C31" i="10"/>
  <c r="C31" i="17" s="1"/>
  <c r="C32" i="10"/>
  <c r="C32" i="17" s="1"/>
  <c r="C46" i="10"/>
  <c r="C46" i="17" s="1"/>
  <c r="C47" i="10"/>
  <c r="C47" i="17" s="1"/>
  <c r="C48" i="10"/>
  <c r="C48" i="17" s="1"/>
  <c r="C49" i="10"/>
  <c r="C50" i="10"/>
  <c r="C50" i="17" s="1"/>
  <c r="C64" i="10"/>
  <c r="C64" i="17" s="1"/>
  <c r="C65" i="10"/>
  <c r="C65" i="17" s="1"/>
  <c r="C66" i="10"/>
  <c r="C66" i="17" s="1"/>
  <c r="C67" i="10"/>
  <c r="C67" i="17" s="1"/>
  <c r="C68" i="10"/>
  <c r="C70" i="10"/>
  <c r="C70" i="17" s="1"/>
  <c r="C76" i="10"/>
  <c r="C76" i="17" s="1"/>
  <c r="C82" i="10"/>
  <c r="C82" i="17" s="1"/>
  <c r="C88" i="10"/>
  <c r="C88" i="17" s="1"/>
  <c r="C94" i="10"/>
  <c r="C94" i="17" s="1"/>
  <c r="C100" i="10"/>
  <c r="C100" i="17" s="1"/>
  <c r="C7" i="10"/>
  <c r="C7" i="17" s="1"/>
  <c r="C35" i="10"/>
  <c r="C35" i="17" s="1"/>
  <c r="C38" i="10"/>
  <c r="C38" i="17" s="1"/>
  <c r="C40" i="10"/>
  <c r="C40" i="17" s="1"/>
  <c r="C43" i="10"/>
  <c r="C43" i="17" s="1"/>
  <c r="C53" i="10"/>
  <c r="C53" i="17" s="1"/>
  <c r="C18" i="10"/>
  <c r="C18" i="17" s="1"/>
  <c r="C23" i="10"/>
  <c r="C26" i="10"/>
  <c r="C26" i="17" s="1"/>
  <c r="C52" i="10"/>
  <c r="C52" i="17" s="1"/>
  <c r="C62" i="10"/>
  <c r="C62" i="17" s="1"/>
  <c r="C77" i="10"/>
  <c r="C77" i="17" s="1"/>
  <c r="C78" i="10"/>
  <c r="C79" i="10"/>
  <c r="C79" i="17" s="1"/>
  <c r="C80" i="10"/>
  <c r="C80" i="17" s="1"/>
  <c r="C81" i="10"/>
  <c r="C81" i="17" s="1"/>
  <c r="C95" i="10"/>
  <c r="C95" i="17" s="1"/>
  <c r="C96" i="10"/>
  <c r="C96" i="17" s="1"/>
  <c r="C97" i="10"/>
  <c r="C97" i="17" s="1"/>
  <c r="C98" i="10"/>
  <c r="C98" i="17" s="1"/>
  <c r="C99" i="10"/>
  <c r="C99" i="17" s="1"/>
  <c r="C6" i="10"/>
  <c r="C6" i="17" s="1"/>
  <c r="C8" i="10"/>
  <c r="C36" i="10"/>
  <c r="C36" i="17" s="1"/>
  <c r="C41" i="10"/>
  <c r="C44" i="10"/>
  <c r="C44" i="17" s="1"/>
  <c r="C55" i="10"/>
  <c r="C55" i="17" s="1"/>
  <c r="C59" i="10"/>
  <c r="C59" i="17" s="1"/>
  <c r="C4" i="10"/>
  <c r="C4" i="17" s="1"/>
  <c r="J8" i="10"/>
  <c r="J14" i="10"/>
  <c r="J20" i="10"/>
  <c r="J26" i="10"/>
  <c r="J26" i="17" s="1"/>
  <c r="J32" i="10"/>
  <c r="J38" i="10"/>
  <c r="J44" i="10"/>
  <c r="J50" i="10"/>
  <c r="J50" i="17" s="1"/>
  <c r="J56" i="10"/>
  <c r="J62" i="10"/>
  <c r="J68" i="10"/>
  <c r="J9" i="10"/>
  <c r="J10" i="10"/>
  <c r="J11" i="10"/>
  <c r="J12" i="10"/>
  <c r="J12" i="17" s="1"/>
  <c r="J13" i="10"/>
  <c r="J13" i="17" s="1"/>
  <c r="J27" i="10"/>
  <c r="J28" i="10"/>
  <c r="J28" i="17" s="1"/>
  <c r="J29" i="10"/>
  <c r="J30" i="10"/>
  <c r="J31" i="10"/>
  <c r="J31" i="17" s="1"/>
  <c r="J45" i="10"/>
  <c r="J46" i="10"/>
  <c r="J47" i="10"/>
  <c r="J47" i="17" s="1"/>
  <c r="J48" i="10"/>
  <c r="J49" i="10"/>
  <c r="J63" i="10"/>
  <c r="J64" i="10"/>
  <c r="J64" i="17" s="1"/>
  <c r="J65" i="10"/>
  <c r="J66" i="10"/>
  <c r="J66" i="17" s="1"/>
  <c r="J67" i="10"/>
  <c r="J69" i="10"/>
  <c r="J75" i="10"/>
  <c r="J75" i="17" s="1"/>
  <c r="J81" i="10"/>
  <c r="J87" i="10"/>
  <c r="J87" i="17" s="1"/>
  <c r="J93" i="10"/>
  <c r="J93" i="17" s="1"/>
  <c r="J99" i="10"/>
  <c r="J6" i="10"/>
  <c r="J34" i="10"/>
  <c r="J37" i="10"/>
  <c r="J39" i="10"/>
  <c r="J42" i="10"/>
  <c r="J42" i="17" s="1"/>
  <c r="J52" i="10"/>
  <c r="J17" i="10"/>
  <c r="J22" i="10"/>
  <c r="J25" i="10"/>
  <c r="J51" i="10"/>
  <c r="J51" i="17" s="1"/>
  <c r="J61" i="10"/>
  <c r="J61" i="17" s="1"/>
  <c r="J76" i="10"/>
  <c r="J77" i="10"/>
  <c r="J78" i="10"/>
  <c r="J78" i="17" s="1"/>
  <c r="J79" i="10"/>
  <c r="J79" i="17" s="1"/>
  <c r="J80" i="10"/>
  <c r="J94" i="10"/>
  <c r="J94" i="17" s="1"/>
  <c r="J95" i="10"/>
  <c r="J96" i="10"/>
  <c r="J97" i="10"/>
  <c r="J97" i="17" s="1"/>
  <c r="J98" i="10"/>
  <c r="J98" i="17" s="1"/>
  <c r="J7" i="10"/>
  <c r="J7" i="17" s="1"/>
  <c r="J35" i="10"/>
  <c r="J35" i="17" s="1"/>
  <c r="J40" i="10"/>
  <c r="J43" i="10"/>
  <c r="J54" i="10"/>
  <c r="J58" i="10"/>
  <c r="J4" i="10"/>
  <c r="C103" i="10"/>
  <c r="C103" i="17" s="1"/>
  <c r="J102" i="10"/>
  <c r="G85" i="10"/>
  <c r="C84" i="10"/>
  <c r="C84" i="17" s="1"/>
  <c r="J83" i="10"/>
  <c r="J83" i="17" s="1"/>
  <c r="H69" i="10"/>
  <c r="H69" i="17" s="1"/>
  <c r="G67" i="10"/>
  <c r="G67" i="17" s="1"/>
  <c r="H54" i="10"/>
  <c r="H54" i="17" s="1"/>
  <c r="C24" i="10"/>
  <c r="J23" i="10"/>
  <c r="J23" i="17" s="1"/>
  <c r="I9" i="10"/>
  <c r="I15" i="10"/>
  <c r="I15" i="17" s="1"/>
  <c r="I21" i="10"/>
  <c r="I21" i="17" s="1"/>
  <c r="I27" i="10"/>
  <c r="I33" i="10"/>
  <c r="I39" i="10"/>
  <c r="I45" i="10"/>
  <c r="I51" i="10"/>
  <c r="I51" i="17" s="1"/>
  <c r="I57" i="10"/>
  <c r="I57" i="17" s="1"/>
  <c r="I63" i="10"/>
  <c r="I70" i="10"/>
  <c r="I70" i="17" s="1"/>
  <c r="I76" i="10"/>
  <c r="I76" i="17" s="1"/>
  <c r="I82" i="10"/>
  <c r="I82" i="17" s="1"/>
  <c r="I88" i="10"/>
  <c r="I88" i="17" s="1"/>
  <c r="I94" i="10"/>
  <c r="I94" i="17" s="1"/>
  <c r="I100" i="10"/>
  <c r="I100" i="17" s="1"/>
  <c r="I5" i="10"/>
  <c r="I6" i="10"/>
  <c r="I7" i="10"/>
  <c r="I7" i="17" s="1"/>
  <c r="I8" i="10"/>
  <c r="I22" i="10"/>
  <c r="I22" i="17" s="1"/>
  <c r="I23" i="10"/>
  <c r="I24" i="10"/>
  <c r="I24" i="17" s="1"/>
  <c r="I25" i="10"/>
  <c r="I26" i="10"/>
  <c r="I26" i="17" s="1"/>
  <c r="I40" i="10"/>
  <c r="I40" i="17" s="1"/>
  <c r="I41" i="10"/>
  <c r="I41" i="17" s="1"/>
  <c r="I42" i="10"/>
  <c r="I42" i="17" s="1"/>
  <c r="I43" i="10"/>
  <c r="I44" i="10"/>
  <c r="I44" i="17" s="1"/>
  <c r="I103" i="10"/>
  <c r="I102" i="10"/>
  <c r="I101" i="10"/>
  <c r="I101" i="17" s="1"/>
  <c r="F96" i="10"/>
  <c r="F96" i="17" s="1"/>
  <c r="F95" i="10"/>
  <c r="F94" i="10"/>
  <c r="I87" i="10"/>
  <c r="I86" i="10"/>
  <c r="I86" i="17" s="1"/>
  <c r="I85" i="10"/>
  <c r="I85" i="17" s="1"/>
  <c r="I84" i="10"/>
  <c r="I83" i="10"/>
  <c r="I83" i="17" s="1"/>
  <c r="F78" i="10"/>
  <c r="F78" i="17" s="1"/>
  <c r="F77" i="10"/>
  <c r="F76" i="10"/>
  <c r="F76" i="17" s="1"/>
  <c r="I69" i="10"/>
  <c r="I69" i="17" s="1"/>
  <c r="F67" i="10"/>
  <c r="F61" i="10"/>
  <c r="I53" i="10"/>
  <c r="F51" i="10"/>
  <c r="F51" i="17" s="1"/>
  <c r="I47" i="10"/>
  <c r="I47" i="17" s="1"/>
  <c r="F31" i="10"/>
  <c r="F31" i="17" s="1"/>
  <c r="I30" i="10"/>
  <c r="I30" i="17" s="1"/>
  <c r="I28" i="10"/>
  <c r="I18" i="10"/>
  <c r="I18" i="17" s="1"/>
  <c r="I13" i="10"/>
  <c r="I13" i="17" s="1"/>
  <c r="I11" i="10"/>
  <c r="F6" i="10"/>
  <c r="F6" i="17" s="1"/>
  <c r="F12" i="10"/>
  <c r="F12" i="17" s="1"/>
  <c r="F18" i="10"/>
  <c r="F18" i="17" s="1"/>
  <c r="F24" i="10"/>
  <c r="F24" i="17" s="1"/>
  <c r="F30" i="10"/>
  <c r="F36" i="10"/>
  <c r="F42" i="10"/>
  <c r="F42" i="17" s="1"/>
  <c r="F48" i="10"/>
  <c r="F54" i="10"/>
  <c r="F60" i="10"/>
  <c r="F66" i="10"/>
  <c r="F19" i="10"/>
  <c r="F19" i="17" s="1"/>
  <c r="F20" i="10"/>
  <c r="F20" i="17" s="1"/>
  <c r="F37" i="10"/>
  <c r="F37" i="17" s="1"/>
  <c r="F38" i="10"/>
  <c r="F55" i="10"/>
  <c r="F56" i="10"/>
  <c r="F73" i="10"/>
  <c r="F73" i="17" s="1"/>
  <c r="F79" i="10"/>
  <c r="F79" i="17" s="1"/>
  <c r="F85" i="10"/>
  <c r="F91" i="10"/>
  <c r="F97" i="10"/>
  <c r="F97" i="17" s="1"/>
  <c r="F103" i="10"/>
  <c r="F15" i="10"/>
  <c r="F15" i="17" s="1"/>
  <c r="F16" i="10"/>
  <c r="F16" i="17" s="1"/>
  <c r="F17" i="10"/>
  <c r="F33" i="10"/>
  <c r="F34" i="10"/>
  <c r="F35" i="10"/>
  <c r="F35" i="17" s="1"/>
  <c r="F4" i="10"/>
  <c r="F4" i="17" s="1"/>
  <c r="F87" i="10"/>
  <c r="F87" i="17" s="1"/>
  <c r="F86" i="10"/>
  <c r="F86" i="17" s="1"/>
  <c r="F69" i="10"/>
  <c r="F69" i="17" s="1"/>
  <c r="I67" i="10"/>
  <c r="I64" i="10"/>
  <c r="I64" i="17" s="1"/>
  <c r="F63" i="10"/>
  <c r="I60" i="10"/>
  <c r="F59" i="10"/>
  <c r="I56" i="10"/>
  <c r="I48" i="10"/>
  <c r="I46" i="10"/>
  <c r="I46" i="17" s="1"/>
  <c r="F41" i="10"/>
  <c r="F41" i="17" s="1"/>
  <c r="I36" i="10"/>
  <c r="I31" i="10"/>
  <c r="I31" i="17" s="1"/>
  <c r="I29" i="10"/>
  <c r="F13" i="10"/>
  <c r="F13" i="17" s="1"/>
  <c r="I12" i="10"/>
  <c r="I12" i="17" s="1"/>
  <c r="I10" i="10"/>
  <c r="F5" i="10"/>
  <c r="F5" i="17" s="1"/>
  <c r="I99" i="10"/>
  <c r="I98" i="10"/>
  <c r="I97" i="10"/>
  <c r="I97" i="17" s="1"/>
  <c r="I96" i="10"/>
  <c r="I95" i="10"/>
  <c r="F90" i="10"/>
  <c r="F90" i="17" s="1"/>
  <c r="F89" i="10"/>
  <c r="F88" i="10"/>
  <c r="I81" i="10"/>
  <c r="I80" i="10"/>
  <c r="I80" i="17" s="1"/>
  <c r="I79" i="10"/>
  <c r="I79" i="17" s="1"/>
  <c r="I78" i="10"/>
  <c r="I78" i="17" s="1"/>
  <c r="I77" i="10"/>
  <c r="I77" i="17" s="1"/>
  <c r="F72" i="10"/>
  <c r="F71" i="10"/>
  <c r="F70" i="10"/>
  <c r="F70" i="17" s="1"/>
  <c r="I61" i="10"/>
  <c r="I61" i="17" s="1"/>
  <c r="F50" i="10"/>
  <c r="F50" i="17" s="1"/>
  <c r="F44" i="10"/>
  <c r="F22" i="10"/>
  <c r="I20" i="10"/>
  <c r="I17" i="10"/>
  <c r="F8" i="10"/>
  <c r="E7" i="10"/>
  <c r="E7" i="17" s="1"/>
  <c r="E13" i="10"/>
  <c r="E19" i="10"/>
  <c r="E19" i="17" s="1"/>
  <c r="E25" i="10"/>
  <c r="E31" i="10"/>
  <c r="E31" i="17" s="1"/>
  <c r="E37" i="10"/>
  <c r="E37" i="17" s="1"/>
  <c r="E43" i="10"/>
  <c r="E43" i="17" s="1"/>
  <c r="E49" i="10"/>
  <c r="E49" i="17" s="1"/>
  <c r="E55" i="10"/>
  <c r="E61" i="10"/>
  <c r="E61" i="17" s="1"/>
  <c r="E67" i="10"/>
  <c r="E98" i="10"/>
  <c r="E98" i="17" s="1"/>
  <c r="E92" i="10"/>
  <c r="E86" i="10"/>
  <c r="E86" i="17" s="1"/>
  <c r="E80" i="10"/>
  <c r="E74" i="10"/>
  <c r="E54" i="10"/>
  <c r="E53" i="10"/>
  <c r="E52" i="10"/>
  <c r="E52" i="17" s="1"/>
  <c r="E51" i="10"/>
  <c r="E51" i="17" s="1"/>
  <c r="E36" i="10"/>
  <c r="E35" i="10"/>
  <c r="E35" i="17" s="1"/>
  <c r="E34" i="10"/>
  <c r="E33" i="10"/>
  <c r="E33" i="17" s="1"/>
  <c r="E18" i="10"/>
  <c r="E18" i="17" s="1"/>
  <c r="E17" i="10"/>
  <c r="E16" i="10"/>
  <c r="E16" i="17" s="1"/>
  <c r="E15" i="10"/>
  <c r="E15" i="17" s="1"/>
  <c r="G97" i="17" l="1"/>
  <c r="G70" i="17"/>
  <c r="H15" i="17"/>
  <c r="H93" i="17"/>
  <c r="M60" i="17"/>
  <c r="J92" i="17"/>
  <c r="I98" i="17"/>
  <c r="F61" i="17"/>
  <c r="G85" i="17"/>
  <c r="J69" i="17"/>
  <c r="G16" i="17"/>
  <c r="G102" i="17"/>
  <c r="H61" i="17"/>
  <c r="G61" i="17"/>
  <c r="K60" i="17"/>
  <c r="N83" i="17"/>
  <c r="M83" i="17"/>
  <c r="M102" i="17"/>
  <c r="O16" i="17"/>
  <c r="F83" i="17"/>
  <c r="F60" i="17"/>
  <c r="E13" i="17"/>
  <c r="F44" i="17"/>
  <c r="I99" i="17"/>
  <c r="F59" i="17"/>
  <c r="F85" i="17"/>
  <c r="I84" i="17"/>
  <c r="I23" i="17"/>
  <c r="I63" i="17"/>
  <c r="I27" i="17"/>
  <c r="J102" i="17"/>
  <c r="J40" i="17"/>
  <c r="J76" i="17"/>
  <c r="J52" i="17"/>
  <c r="J99" i="17"/>
  <c r="J44" i="17"/>
  <c r="G57" i="17"/>
  <c r="G59" i="17"/>
  <c r="G23" i="17"/>
  <c r="J88" i="17"/>
  <c r="H75" i="17"/>
  <c r="H60" i="17"/>
  <c r="H6" i="17"/>
  <c r="H40" i="17"/>
  <c r="G69" i="17"/>
  <c r="L44" i="17"/>
  <c r="L93" i="17"/>
  <c r="L23" i="17"/>
  <c r="L69" i="17"/>
  <c r="K32" i="17"/>
  <c r="K92" i="17"/>
  <c r="K70" i="17"/>
  <c r="K7" i="17"/>
  <c r="K83" i="17"/>
  <c r="K69" i="17"/>
  <c r="M93" i="17"/>
  <c r="M16" i="17"/>
  <c r="O93" i="17"/>
  <c r="N75" i="17"/>
  <c r="N61" i="17"/>
  <c r="O4" i="17"/>
  <c r="O61" i="17"/>
  <c r="O83" i="17"/>
  <c r="O75" i="17"/>
  <c r="L92" i="17"/>
  <c r="F75" i="17"/>
  <c r="I75" i="17"/>
  <c r="R73" i="17"/>
  <c r="R83" i="17"/>
  <c r="K16" i="17"/>
  <c r="M69" i="17"/>
  <c r="M75" i="17"/>
  <c r="O69" i="17"/>
  <c r="O73" i="17"/>
  <c r="E92" i="17"/>
  <c r="I60" i="17"/>
  <c r="I102" i="17"/>
  <c r="J4" i="17"/>
  <c r="J32" i="17"/>
  <c r="G92" i="17"/>
  <c r="G60" i="17"/>
  <c r="M92" i="17"/>
  <c r="K25" i="17"/>
  <c r="O71" i="17"/>
  <c r="I72" i="17"/>
  <c r="I95" i="17"/>
  <c r="L25" i="17"/>
  <c r="M34" i="17"/>
  <c r="E54" i="17"/>
  <c r="I17" i="17"/>
  <c r="F103" i="17"/>
  <c r="I103" i="17"/>
  <c r="I9" i="17"/>
  <c r="J45" i="17"/>
  <c r="G22" i="17"/>
  <c r="G41" i="17"/>
  <c r="G5" i="17"/>
  <c r="G7" i="17"/>
  <c r="J84" i="17"/>
  <c r="H72" i="17"/>
  <c r="H4" i="17"/>
  <c r="H48" i="17"/>
  <c r="H21" i="17"/>
  <c r="H71" i="17"/>
  <c r="H43" i="17"/>
  <c r="H23" i="17"/>
  <c r="H58" i="17"/>
  <c r="H22" i="17"/>
  <c r="G87" i="17"/>
  <c r="L88" i="17"/>
  <c r="L41" i="17"/>
  <c r="L39" i="17"/>
  <c r="L64" i="17"/>
  <c r="L20" i="17"/>
  <c r="K85" i="17"/>
  <c r="K56" i="17"/>
  <c r="K86" i="17"/>
  <c r="K15" i="17"/>
  <c r="M87" i="17"/>
  <c r="M22" i="17"/>
  <c r="M71" i="17"/>
  <c r="M56" i="17"/>
  <c r="N74" i="17"/>
  <c r="N17" i="17"/>
  <c r="N58" i="17"/>
  <c r="N37" i="17"/>
  <c r="O34" i="17"/>
  <c r="I71" i="17"/>
  <c r="I16" i="17"/>
  <c r="I58" i="17"/>
  <c r="J71" i="17"/>
  <c r="I90" i="17"/>
  <c r="E72" i="17"/>
  <c r="D90" i="17"/>
  <c r="D25" i="17"/>
  <c r="D61" i="17"/>
  <c r="D75" i="17"/>
  <c r="D16" i="17"/>
  <c r="R72" i="17"/>
  <c r="R4" i="17"/>
  <c r="I10" i="17"/>
  <c r="I8" i="17"/>
  <c r="J39" i="17"/>
  <c r="M25" i="17"/>
  <c r="E67" i="17"/>
  <c r="I96" i="17"/>
  <c r="F66" i="17"/>
  <c r="I87" i="17"/>
  <c r="I45" i="17"/>
  <c r="J58" i="17"/>
  <c r="J25" i="17"/>
  <c r="J81" i="17"/>
  <c r="G6" i="17"/>
  <c r="G89" i="17"/>
  <c r="G10" i="17"/>
  <c r="E74" i="17"/>
  <c r="I20" i="17"/>
  <c r="I81" i="17"/>
  <c r="I48" i="17"/>
  <c r="I67" i="17"/>
  <c r="F34" i="17"/>
  <c r="F94" i="17"/>
  <c r="I25" i="17"/>
  <c r="I6" i="17"/>
  <c r="I39" i="17"/>
  <c r="J54" i="17"/>
  <c r="J22" i="17"/>
  <c r="J34" i="17"/>
  <c r="J56" i="17"/>
  <c r="J20" i="17"/>
  <c r="G72" i="17"/>
  <c r="H37" i="17"/>
  <c r="G56" i="17"/>
  <c r="L37" i="17"/>
  <c r="L90" i="17"/>
  <c r="L34" i="17"/>
  <c r="K34" i="17"/>
  <c r="M58" i="17"/>
  <c r="M90" i="17"/>
  <c r="N71" i="17"/>
  <c r="N25" i="17"/>
  <c r="O17" i="17"/>
  <c r="O56" i="17"/>
  <c r="F8" i="17"/>
  <c r="O25" i="17"/>
  <c r="O72" i="17"/>
  <c r="E34" i="17"/>
  <c r="F56" i="17"/>
  <c r="F30" i="17"/>
  <c r="F77" i="17"/>
  <c r="J37" i="17"/>
  <c r="J62" i="17"/>
  <c r="E25" i="17"/>
  <c r="F71" i="17"/>
  <c r="F22" i="17"/>
  <c r="F72" i="17"/>
  <c r="F88" i="17"/>
  <c r="I29" i="17"/>
  <c r="I56" i="17"/>
  <c r="F33" i="17"/>
  <c r="F54" i="17"/>
  <c r="I28" i="17"/>
  <c r="F95" i="17"/>
  <c r="I43" i="17"/>
  <c r="I5" i="17"/>
  <c r="I33" i="17"/>
  <c r="J43" i="17"/>
  <c r="J17" i="17"/>
  <c r="J6" i="17"/>
  <c r="G71" i="17"/>
  <c r="G74" i="17"/>
  <c r="G37" i="17"/>
  <c r="G58" i="17"/>
  <c r="H86" i="17"/>
  <c r="H90" i="17"/>
  <c r="L74" i="17"/>
  <c r="K58" i="17"/>
  <c r="K37" i="17"/>
  <c r="K90" i="17"/>
  <c r="O90" i="17"/>
  <c r="M17" i="17"/>
  <c r="N56" i="17"/>
  <c r="O58" i="17"/>
  <c r="F25" i="17"/>
  <c r="D17" i="17"/>
  <c r="E17" i="17"/>
  <c r="F89" i="17"/>
  <c r="F17" i="17"/>
  <c r="F48" i="17"/>
  <c r="F67" i="17"/>
  <c r="J95" i="17"/>
  <c r="J67" i="17"/>
  <c r="J48" i="17"/>
  <c r="J29" i="17"/>
  <c r="J10" i="17"/>
  <c r="J8" i="17"/>
  <c r="G34" i="17"/>
  <c r="G8" i="17"/>
  <c r="G48" i="17"/>
  <c r="H67" i="17"/>
  <c r="H29" i="17"/>
  <c r="H89" i="17"/>
  <c r="L72" i="17"/>
  <c r="L17" i="17"/>
  <c r="N29" i="17"/>
  <c r="K74" i="17"/>
  <c r="K59" i="17"/>
  <c r="K72" i="17"/>
  <c r="K81" i="17"/>
  <c r="K28" i="17"/>
  <c r="K17" i="17"/>
  <c r="N90" i="17"/>
  <c r="H17" i="17"/>
  <c r="J72" i="17"/>
  <c r="D72" i="17"/>
  <c r="D34" i="17"/>
  <c r="R74" i="17"/>
  <c r="R56" i="17"/>
  <c r="R17" i="17"/>
  <c r="P71" i="17"/>
  <c r="P83" i="17"/>
  <c r="P19" i="17"/>
  <c r="Q69" i="17"/>
  <c r="C49" i="17"/>
  <c r="I49" i="17"/>
  <c r="G27" i="17"/>
  <c r="G36" i="17"/>
  <c r="G96" i="17"/>
  <c r="G77" i="17"/>
  <c r="H53" i="17"/>
  <c r="J100" i="17"/>
  <c r="H65" i="17"/>
  <c r="H27" i="17"/>
  <c r="H26" i="17"/>
  <c r="G9" i="17"/>
  <c r="G82" i="17"/>
  <c r="L46" i="17"/>
  <c r="O36" i="17"/>
  <c r="K103" i="17"/>
  <c r="K55" i="17"/>
  <c r="K30" i="17"/>
  <c r="M94" i="17"/>
  <c r="M44" i="17"/>
  <c r="M98" i="17"/>
  <c r="M70" i="17"/>
  <c r="M43" i="17"/>
  <c r="M51" i="17"/>
  <c r="M8" i="17"/>
  <c r="M80" i="17"/>
  <c r="M48" i="17"/>
  <c r="M21" i="17"/>
  <c r="M99" i="17"/>
  <c r="M79" i="17"/>
  <c r="M59" i="17"/>
  <c r="M38" i="17"/>
  <c r="N36" i="17"/>
  <c r="N65" i="17"/>
  <c r="N81" i="17"/>
  <c r="N40" i="17"/>
  <c r="N5" i="17"/>
  <c r="N39" i="17"/>
  <c r="N50" i="17"/>
  <c r="N67" i="17"/>
  <c r="N44" i="17"/>
  <c r="O97" i="17"/>
  <c r="O76" i="17"/>
  <c r="O28" i="17"/>
  <c r="O11" i="17"/>
  <c r="O52" i="17"/>
  <c r="O10" i="17"/>
  <c r="O81" i="17"/>
  <c r="O55" i="17"/>
  <c r="O30" i="17"/>
  <c r="O7" i="17"/>
  <c r="O31" i="17"/>
  <c r="E32" i="17"/>
  <c r="L66" i="17"/>
  <c r="E78" i="17"/>
  <c r="L97" i="17"/>
  <c r="L35" i="17"/>
  <c r="E89" i="17"/>
  <c r="L15" i="17"/>
  <c r="F29" i="17"/>
  <c r="F47" i="17"/>
  <c r="J59" i="17"/>
  <c r="L82" i="17"/>
  <c r="E93" i="17"/>
  <c r="E5" i="17"/>
  <c r="E82" i="17"/>
  <c r="L6" i="17"/>
  <c r="H35" i="17"/>
  <c r="N52" i="17"/>
  <c r="L65" i="17"/>
  <c r="L96" i="17"/>
  <c r="E48" i="17"/>
  <c r="L40" i="17"/>
  <c r="K9" i="17"/>
  <c r="E38" i="17"/>
  <c r="F53" i="17"/>
  <c r="E64" i="17"/>
  <c r="J86" i="17"/>
  <c r="H98" i="17"/>
  <c r="L30" i="17"/>
  <c r="H20" i="17"/>
  <c r="E94" i="17"/>
  <c r="I14" i="17"/>
  <c r="I89" i="17"/>
  <c r="H70" i="17"/>
  <c r="J5" i="17"/>
  <c r="D23" i="17"/>
  <c r="D59" i="17"/>
  <c r="D95" i="17"/>
  <c r="D36" i="17"/>
  <c r="D7" i="17"/>
  <c r="D43" i="17"/>
  <c r="D79" i="17"/>
  <c r="D14" i="17"/>
  <c r="D50" i="17"/>
  <c r="D86" i="17"/>
  <c r="D21" i="17"/>
  <c r="D57" i="17"/>
  <c r="D93" i="17"/>
  <c r="D70" i="17"/>
  <c r="D10" i="17"/>
  <c r="R26" i="17"/>
  <c r="R52" i="17"/>
  <c r="R11" i="17"/>
  <c r="R68" i="17"/>
  <c r="R95" i="17"/>
  <c r="R103" i="17"/>
  <c r="R45" i="17"/>
  <c r="R18" i="17"/>
  <c r="R50" i="17"/>
  <c r="R15" i="17"/>
  <c r="R53" i="17"/>
  <c r="R24" i="17"/>
  <c r="C68" i="17"/>
  <c r="N68" i="17"/>
  <c r="C11" i="17"/>
  <c r="E11" i="17"/>
  <c r="I36" i="17"/>
  <c r="J9" i="17"/>
  <c r="J38" i="17"/>
  <c r="E3" i="18"/>
  <c r="C8" i="17"/>
  <c r="L8" i="17"/>
  <c r="G100" i="17"/>
  <c r="G81" i="17"/>
  <c r="G26" i="17"/>
  <c r="G66" i="17"/>
  <c r="G64" i="17"/>
  <c r="G40" i="17"/>
  <c r="G53" i="17"/>
  <c r="G68" i="17"/>
  <c r="H63" i="17"/>
  <c r="H57" i="17"/>
  <c r="H9" i="17"/>
  <c r="H12" i="17"/>
  <c r="H59" i="17"/>
  <c r="H5" i="17"/>
  <c r="G31" i="17"/>
  <c r="E53" i="17"/>
  <c r="F63" i="17"/>
  <c r="F36" i="17"/>
  <c r="I11" i="17"/>
  <c r="J80" i="17"/>
  <c r="J65" i="17"/>
  <c r="J46" i="17"/>
  <c r="J27" i="17"/>
  <c r="J68" i="17"/>
  <c r="C5" i="17"/>
  <c r="D5" i="17"/>
  <c r="G80" i="17"/>
  <c r="G13" i="17"/>
  <c r="G14" i="17"/>
  <c r="G84" i="17"/>
  <c r="G39" i="17"/>
  <c r="G47" i="17"/>
  <c r="G11" i="17"/>
  <c r="G103" i="17"/>
  <c r="G15" i="17"/>
  <c r="H66" i="17"/>
  <c r="J103" i="17"/>
  <c r="H49" i="17"/>
  <c r="H14" i="17"/>
  <c r="H51" i="17"/>
  <c r="H39" i="17"/>
  <c r="H77" i="17"/>
  <c r="H44" i="17"/>
  <c r="H24" i="17"/>
  <c r="H64" i="17"/>
  <c r="H28" i="17"/>
  <c r="G95" i="17"/>
  <c r="G32" i="17"/>
  <c r="G94" i="17"/>
  <c r="G55" i="17"/>
  <c r="G30" i="17"/>
  <c r="H100" i="17"/>
  <c r="H45" i="17"/>
  <c r="L36" i="17"/>
  <c r="L9" i="17"/>
  <c r="L100" i="17"/>
  <c r="N91" i="17"/>
  <c r="N80" i="17"/>
  <c r="K4" i="17"/>
  <c r="K23" i="17"/>
  <c r="K49" i="17"/>
  <c r="K91" i="17"/>
  <c r="K66" i="17"/>
  <c r="K43" i="17"/>
  <c r="K97" i="17"/>
  <c r="K65" i="17"/>
  <c r="K40" i="17"/>
  <c r="K13" i="17"/>
  <c r="K39" i="17"/>
  <c r="M84" i="17"/>
  <c r="O57" i="17"/>
  <c r="O100" i="17"/>
  <c r="M29" i="17"/>
  <c r="M49" i="17"/>
  <c r="M97" i="17"/>
  <c r="M5" i="17"/>
  <c r="M36" i="17"/>
  <c r="M12" i="17"/>
  <c r="M89" i="17"/>
  <c r="M33" i="17"/>
  <c r="M9" i="17"/>
  <c r="N100" i="17"/>
  <c r="N59" i="17"/>
  <c r="N103" i="17"/>
  <c r="N21" i="17"/>
  <c r="N11" i="17"/>
  <c r="N85" i="17"/>
  <c r="F55" i="17"/>
  <c r="I53" i="17"/>
  <c r="J63" i="17"/>
  <c r="C23" i="17"/>
  <c r="F23" i="17"/>
  <c r="C13" i="17"/>
  <c r="H13" i="17"/>
  <c r="G99" i="17"/>
  <c r="G62" i="17"/>
  <c r="G88" i="17"/>
  <c r="G44" i="17"/>
  <c r="G46" i="17"/>
  <c r="G38" i="17"/>
  <c r="G4" i="17"/>
  <c r="G21" i="17"/>
  <c r="G35" i="17"/>
  <c r="G28" i="17"/>
  <c r="G49" i="17"/>
  <c r="H38" i="17"/>
  <c r="H82" i="17"/>
  <c r="H91" i="17"/>
  <c r="H55" i="17"/>
  <c r="H94" i="17"/>
  <c r="H36" i="17"/>
  <c r="H101" i="17"/>
  <c r="H62" i="17"/>
  <c r="H8" i="17"/>
  <c r="H52" i="17"/>
  <c r="E36" i="17"/>
  <c r="E80" i="17"/>
  <c r="E55" i="17"/>
  <c r="F91" i="17"/>
  <c r="F38" i="17"/>
  <c r="C24" i="17"/>
  <c r="G24" i="17"/>
  <c r="J96" i="17"/>
  <c r="J77" i="17"/>
  <c r="J49" i="17"/>
  <c r="J30" i="17"/>
  <c r="J11" i="17"/>
  <c r="J14" i="17"/>
  <c r="C41" i="17"/>
  <c r="J41" i="17"/>
  <c r="C78" i="17"/>
  <c r="M78" i="17"/>
  <c r="G98" i="17"/>
  <c r="G52" i="17"/>
  <c r="G33" i="17"/>
  <c r="G65" i="17"/>
  <c r="G29" i="17"/>
  <c r="G43" i="17"/>
  <c r="G63" i="17"/>
  <c r="G45" i="17"/>
  <c r="H68" i="17"/>
  <c r="H32" i="17"/>
  <c r="H33" i="17"/>
  <c r="H76" i="17"/>
  <c r="H31" i="17"/>
  <c r="H95" i="17"/>
  <c r="H41" i="17"/>
  <c r="H7" i="17"/>
  <c r="H46" i="17"/>
  <c r="P4" i="17"/>
  <c r="P49" i="17"/>
  <c r="P24" i="17"/>
  <c r="P82" i="17"/>
  <c r="P98" i="17"/>
  <c r="P29" i="17"/>
  <c r="P76" i="17"/>
  <c r="P36" i="17"/>
  <c r="P63" i="17"/>
  <c r="P38" i="17"/>
  <c r="P47" i="17"/>
  <c r="P13" i="17"/>
  <c r="P8" i="17"/>
  <c r="Q93" i="17"/>
  <c r="Q26" i="17"/>
  <c r="Q86" i="17"/>
  <c r="Q70" i="17"/>
  <c r="Q36" i="17"/>
  <c r="Q84" i="17"/>
  <c r="Q12" i="17"/>
  <c r="Q91" i="17"/>
  <c r="Q67" i="17"/>
  <c r="Q28" i="17"/>
  <c r="Q40" i="17"/>
  <c r="Q66" i="17"/>
  <c r="Q37" i="17"/>
  <c r="Q5" i="17"/>
  <c r="Q44" i="17"/>
  <c r="G101" i="17"/>
  <c r="L48" i="17"/>
  <c r="L99" i="17"/>
  <c r="L70" i="17"/>
  <c r="L22" i="17"/>
  <c r="L57" i="17"/>
  <c r="L33" i="17"/>
  <c r="O48" i="17"/>
  <c r="K68" i="17"/>
  <c r="K31" i="17"/>
  <c r="K89" i="17"/>
  <c r="K33" i="17"/>
  <c r="K45" i="17"/>
  <c r="K78" i="17"/>
  <c r="K51" i="17"/>
  <c r="K24" i="17"/>
  <c r="K6" i="17"/>
  <c r="K80" i="17"/>
  <c r="K48" i="17"/>
  <c r="K21" i="17"/>
  <c r="K57" i="17"/>
  <c r="N12" i="17"/>
  <c r="M101" i="17"/>
  <c r="N93" i="17"/>
  <c r="M91" i="17"/>
  <c r="M39" i="17"/>
  <c r="M27" i="17"/>
  <c r="M7" i="17"/>
  <c r="M77" i="17"/>
  <c r="M47" i="17"/>
  <c r="M18" i="17"/>
  <c r="M96" i="17"/>
  <c r="M52" i="17"/>
  <c r="M10" i="17"/>
  <c r="M32" i="17"/>
  <c r="N102" i="17"/>
  <c r="N33" i="17"/>
  <c r="N60" i="17"/>
  <c r="N18" i="17"/>
  <c r="N54" i="17"/>
  <c r="N79" i="17"/>
  <c r="N35" i="17"/>
  <c r="N86" i="17"/>
  <c r="N45" i="17"/>
  <c r="N66" i="17"/>
  <c r="N43" i="17"/>
  <c r="N15" i="17"/>
  <c r="O65" i="17"/>
  <c r="O54" i="17"/>
  <c r="O80" i="17"/>
  <c r="O9" i="17"/>
  <c r="O92" i="17"/>
  <c r="O46" i="17"/>
  <c r="O98" i="17"/>
  <c r="O78" i="17"/>
  <c r="O51" i="17"/>
  <c r="O24" i="17"/>
  <c r="O6" i="17"/>
  <c r="O29" i="17"/>
  <c r="H79" i="17"/>
  <c r="J89" i="17"/>
  <c r="F99" i="17"/>
  <c r="F43" i="17"/>
  <c r="E97" i="17"/>
  <c r="F101" i="17"/>
  <c r="H18" i="17"/>
  <c r="F32" i="17"/>
  <c r="E50" i="17"/>
  <c r="L61" i="17"/>
  <c r="F84" i="17"/>
  <c r="K96" i="17"/>
  <c r="F28" i="17"/>
  <c r="L103" i="17"/>
  <c r="F9" i="17"/>
  <c r="L21" i="17"/>
  <c r="I37" i="17"/>
  <c r="L56" i="17"/>
  <c r="L67" i="17"/>
  <c r="E77" i="17"/>
  <c r="H88" i="17"/>
  <c r="F98" i="17"/>
  <c r="F57" i="17"/>
  <c r="F49" i="17"/>
  <c r="L11" i="17"/>
  <c r="E40" i="17"/>
  <c r="I55" i="17"/>
  <c r="E68" i="17"/>
  <c r="L77" i="17"/>
  <c r="N88" i="17"/>
  <c r="F100" i="17"/>
  <c r="F68" i="17"/>
  <c r="J33" i="17"/>
  <c r="M74" i="17"/>
  <c r="E21" i="17"/>
  <c r="I92" i="17"/>
  <c r="J74" i="17"/>
  <c r="H102" i="17"/>
  <c r="D29" i="17"/>
  <c r="D65" i="17"/>
  <c r="D101" i="17"/>
  <c r="D78" i="17"/>
  <c r="D13" i="17"/>
  <c r="D49" i="17"/>
  <c r="D85" i="17"/>
  <c r="D20" i="17"/>
  <c r="D56" i="17"/>
  <c r="D92" i="17"/>
  <c r="D27" i="17"/>
  <c r="D63" i="17"/>
  <c r="D99" i="17"/>
  <c r="D40" i="17"/>
  <c r="D76" i="17"/>
  <c r="D6" i="17"/>
  <c r="R82" i="17"/>
  <c r="R96" i="17"/>
  <c r="R88" i="17"/>
  <c r="R78" i="17"/>
  <c r="R60" i="17"/>
  <c r="R47" i="17"/>
  <c r="R92" i="17"/>
  <c r="R100" i="17"/>
  <c r="R79" i="17"/>
  <c r="R33" i="17"/>
  <c r="R16" i="17"/>
  <c r="R13" i="17"/>
  <c r="R8" i="17"/>
  <c r="R49" i="17"/>
  <c r="R10" i="17"/>
  <c r="R19" i="17"/>
  <c r="P56" i="17"/>
  <c r="P97" i="17"/>
  <c r="P85" i="17"/>
  <c r="P75" i="17"/>
  <c r="P7" i="17"/>
  <c r="P99" i="17"/>
  <c r="P78" i="17"/>
  <c r="P95" i="17"/>
  <c r="P10" i="17"/>
  <c r="P72" i="17"/>
  <c r="P33" i="17"/>
  <c r="P59" i="17"/>
  <c r="P28" i="17"/>
  <c r="P40" i="17"/>
  <c r="P66" i="17"/>
  <c r="P37" i="17"/>
  <c r="P5" i="17"/>
  <c r="Q90" i="17"/>
  <c r="Q9" i="17"/>
  <c r="Q51" i="17"/>
  <c r="Q101" i="17"/>
  <c r="Q89" i="17"/>
  <c r="Q60" i="17"/>
  <c r="Q80" i="17"/>
  <c r="Q4" i="17"/>
  <c r="Q87" i="17"/>
  <c r="Q64" i="17"/>
  <c r="Q23" i="17"/>
  <c r="Q35" i="17"/>
  <c r="Q62" i="17"/>
  <c r="Q32" i="17"/>
  <c r="Q65" i="17"/>
  <c r="Q39" i="17"/>
  <c r="L50" i="17"/>
  <c r="L49" i="17"/>
  <c r="L5" i="17"/>
  <c r="L53" i="17"/>
  <c r="L68" i="17"/>
  <c r="L26" i="17"/>
  <c r="M81" i="17"/>
  <c r="K76" i="17"/>
  <c r="K95" i="17"/>
  <c r="K63" i="17"/>
  <c r="K87" i="17"/>
  <c r="K29" i="17"/>
  <c r="K50" i="17"/>
  <c r="K38" i="17"/>
  <c r="K10" i="17"/>
  <c r="K67" i="17"/>
  <c r="K44" i="17"/>
  <c r="K5" i="17"/>
  <c r="K77" i="17"/>
  <c r="K47" i="17"/>
  <c r="K18" i="17"/>
  <c r="K53" i="17"/>
  <c r="M41" i="17"/>
  <c r="N94" i="17"/>
  <c r="M88" i="17"/>
  <c r="M66" i="17"/>
  <c r="M53" i="17"/>
  <c r="M24" i="17"/>
  <c r="M6" i="17"/>
  <c r="M65" i="17"/>
  <c r="M40" i="17"/>
  <c r="M13" i="17"/>
  <c r="M46" i="17"/>
  <c r="M63" i="17"/>
  <c r="O103" i="17"/>
  <c r="N64" i="17"/>
  <c r="N20" i="17"/>
  <c r="N26" i="17"/>
  <c r="N13" i="17"/>
  <c r="N46" i="17"/>
  <c r="N78" i="17"/>
  <c r="N31" i="17"/>
  <c r="N76" i="17"/>
  <c r="N27" i="17"/>
  <c r="N38" i="17"/>
  <c r="N62" i="17"/>
  <c r="N14" i="17"/>
  <c r="O60" i="17"/>
  <c r="O53" i="17"/>
  <c r="O39" i="17"/>
  <c r="O47" i="17"/>
  <c r="O77" i="17"/>
  <c r="O21" i="17"/>
  <c r="O89" i="17"/>
  <c r="O33" i="17"/>
  <c r="O95" i="17"/>
  <c r="O67" i="17"/>
  <c r="O44" i="17"/>
  <c r="O23" i="17"/>
  <c r="F21" i="17"/>
  <c r="E81" i="17"/>
  <c r="I91" i="17"/>
  <c r="J101" i="17"/>
  <c r="L51" i="17"/>
  <c r="E101" i="17"/>
  <c r="E6" i="17"/>
  <c r="I34" i="17"/>
  <c r="I52" i="17"/>
  <c r="E63" i="17"/>
  <c r="E75" i="17"/>
  <c r="L85" i="17"/>
  <c r="H99" i="17"/>
  <c r="F40" i="17"/>
  <c r="L14" i="17"/>
  <c r="H11" i="17"/>
  <c r="L24" i="17"/>
  <c r="F39" i="17"/>
  <c r="F58" i="17"/>
  <c r="E69" i="17"/>
  <c r="L78" i="17"/>
  <c r="E100" i="17"/>
  <c r="E85" i="17"/>
  <c r="L55" i="17"/>
  <c r="F14" i="17"/>
  <c r="E28" i="17"/>
  <c r="E57" i="17"/>
  <c r="E70" i="17"/>
  <c r="F80" i="17"/>
  <c r="E90" i="17"/>
  <c r="E102" i="17"/>
  <c r="F102" i="17"/>
  <c r="J55" i="17"/>
  <c r="H97" i="17"/>
  <c r="J36" i="17"/>
  <c r="J16" i="17"/>
  <c r="E79" i="17"/>
  <c r="J53" i="17"/>
  <c r="J60" i="17"/>
  <c r="E91" i="17"/>
  <c r="D35" i="17"/>
  <c r="D71" i="17"/>
  <c r="D12" i="17"/>
  <c r="D48" i="17"/>
  <c r="D84" i="17"/>
  <c r="D19" i="17"/>
  <c r="D55" i="17"/>
  <c r="D91" i="17"/>
  <c r="D26" i="17"/>
  <c r="D62" i="17"/>
  <c r="D98" i="17"/>
  <c r="D33" i="17"/>
  <c r="D69" i="17"/>
  <c r="M31" i="17"/>
  <c r="D46" i="17"/>
  <c r="D82" i="17"/>
  <c r="R43" i="17"/>
  <c r="R9" i="17"/>
  <c r="R80" i="17"/>
  <c r="R70" i="17"/>
  <c r="R28" i="17"/>
  <c r="R23" i="17"/>
  <c r="R63" i="17"/>
  <c r="R97" i="17"/>
  <c r="R75" i="17"/>
  <c r="R14" i="17"/>
  <c r="R40" i="17"/>
  <c r="R66" i="17"/>
  <c r="R37" i="17"/>
  <c r="R5" i="17"/>
  <c r="R44" i="17"/>
  <c r="R46" i="17"/>
  <c r="R12" i="17"/>
  <c r="P39" i="17"/>
  <c r="P22" i="17"/>
  <c r="P77" i="17"/>
  <c r="P67" i="17"/>
  <c r="P89" i="17"/>
  <c r="P96" i="17"/>
  <c r="P74" i="17"/>
  <c r="P92" i="17"/>
  <c r="P101" i="17"/>
  <c r="P68" i="17"/>
  <c r="P26" i="17"/>
  <c r="P55" i="17"/>
  <c r="P23" i="17"/>
  <c r="P35" i="17"/>
  <c r="P62" i="17"/>
  <c r="P32" i="17"/>
  <c r="Q59" i="17"/>
  <c r="Q82" i="17"/>
  <c r="Q55" i="17"/>
  <c r="Q45" i="17"/>
  <c r="Q98" i="17"/>
  <c r="Q85" i="17"/>
  <c r="Q52" i="17"/>
  <c r="Q76" i="17"/>
  <c r="Q103" i="17"/>
  <c r="Q83" i="17"/>
  <c r="Q56" i="17"/>
  <c r="Q16" i="17"/>
  <c r="Q30" i="17"/>
  <c r="Q58" i="17"/>
  <c r="Q27" i="17"/>
  <c r="Q61" i="17"/>
  <c r="Q29" i="17"/>
  <c r="N32" i="17"/>
  <c r="N8" i="17"/>
  <c r="O50" i="17"/>
  <c r="O45" i="17"/>
  <c r="O40" i="17"/>
  <c r="O63" i="17"/>
  <c r="O18" i="17"/>
  <c r="O85" i="17"/>
  <c r="O68" i="17"/>
  <c r="O26" i="17"/>
  <c r="O91" i="17"/>
  <c r="O66" i="17"/>
  <c r="O43" i="17"/>
  <c r="O15" i="17"/>
  <c r="O70" i="17"/>
  <c r="O22" i="17"/>
  <c r="E24" i="17"/>
  <c r="E44" i="17"/>
  <c r="I59" i="17"/>
  <c r="J82" i="17"/>
  <c r="I4" i="17"/>
  <c r="F64" i="17"/>
  <c r="L12" i="17"/>
  <c r="E9" i="17"/>
  <c r="J21" i="17"/>
  <c r="E39" i="17"/>
  <c r="L54" i="17"/>
  <c r="I65" i="17"/>
  <c r="H78" i="17"/>
  <c r="E88" i="17"/>
  <c r="L101" i="17"/>
  <c r="E46" i="17"/>
  <c r="L38" i="17"/>
  <c r="E14" i="17"/>
  <c r="F27" i="17"/>
  <c r="F45" i="17"/>
  <c r="H81" i="17"/>
  <c r="L98" i="17"/>
  <c r="L60" i="17"/>
  <c r="H30" i="17"/>
  <c r="L45" i="17"/>
  <c r="L81" i="17"/>
  <c r="F92" i="17"/>
  <c r="H103" i="17"/>
  <c r="F46" i="17"/>
  <c r="I66" i="17"/>
  <c r="I62" i="17"/>
  <c r="J57" i="17"/>
  <c r="E23" i="17"/>
  <c r="N77" i="17"/>
  <c r="E26" i="17"/>
  <c r="D41" i="17"/>
  <c r="D77" i="17"/>
  <c r="D18" i="17"/>
  <c r="D54" i="17"/>
  <c r="D97" i="17"/>
  <c r="D32" i="17"/>
  <c r="D68" i="17"/>
  <c r="D4" i="17"/>
  <c r="D39" i="17"/>
  <c r="D52" i="17"/>
  <c r="D88" i="17"/>
  <c r="R99" i="17"/>
  <c r="R85" i="17"/>
  <c r="R102" i="17"/>
  <c r="R6" i="17"/>
  <c r="R55" i="17"/>
  <c r="R94" i="17"/>
  <c r="R71" i="17"/>
  <c r="R59" i="17"/>
  <c r="R35" i="17"/>
  <c r="R62" i="17"/>
  <c r="R32" i="17"/>
  <c r="R65" i="17"/>
  <c r="R39" i="17"/>
  <c r="R41" i="17"/>
  <c r="R7" i="17"/>
  <c r="P94" i="17"/>
  <c r="P103" i="17"/>
  <c r="P69" i="17"/>
  <c r="P64" i="17"/>
  <c r="P81" i="17"/>
  <c r="P93" i="17"/>
  <c r="P70" i="17"/>
  <c r="P61" i="17"/>
  <c r="P88" i="17"/>
  <c r="P31" i="17"/>
  <c r="P21" i="17"/>
  <c r="P51" i="17"/>
  <c r="P16" i="17"/>
  <c r="P30" i="17"/>
  <c r="P58" i="17"/>
  <c r="P27" i="17"/>
  <c r="Q102" i="17"/>
  <c r="Q74" i="17"/>
  <c r="Q21" i="17"/>
  <c r="Q24" i="17"/>
  <c r="Q95" i="17"/>
  <c r="Q81" i="17"/>
  <c r="Q34" i="17"/>
  <c r="Q72" i="17"/>
  <c r="Q100" i="17"/>
  <c r="Q79" i="17"/>
  <c r="Q33" i="17"/>
  <c r="Q11" i="17"/>
  <c r="Q25" i="17"/>
  <c r="Q54" i="17"/>
  <c r="Q20" i="17"/>
  <c r="Q57" i="17"/>
  <c r="Q22" i="17"/>
  <c r="G51" i="17"/>
  <c r="L87" i="17"/>
  <c r="L31" i="17"/>
  <c r="L86" i="17"/>
  <c r="L59" i="17"/>
  <c r="O99" i="17"/>
  <c r="N87" i="17"/>
  <c r="K82" i="17"/>
  <c r="K52" i="17"/>
  <c r="K101" i="17"/>
  <c r="K100" i="17"/>
  <c r="K26" i="17"/>
  <c r="K46" i="17"/>
  <c r="K88" i="17"/>
  <c r="K62" i="17"/>
  <c r="K14" i="17"/>
  <c r="K93" i="17"/>
  <c r="K36" i="17"/>
  <c r="K12" i="17"/>
  <c r="O87" i="17"/>
  <c r="N101" i="17"/>
  <c r="M86" i="17"/>
  <c r="M23" i="17"/>
  <c r="M30" i="17"/>
  <c r="M62" i="17"/>
  <c r="M76" i="17"/>
  <c r="M15" i="17"/>
  <c r="M35" i="17"/>
  <c r="M11" i="17"/>
  <c r="M85" i="17"/>
  <c r="M68" i="17"/>
  <c r="M26" i="17"/>
  <c r="M50" i="17"/>
  <c r="N28" i="17"/>
  <c r="N99" i="17"/>
  <c r="N49" i="17"/>
  <c r="N10" i="17"/>
  <c r="N96" i="17"/>
  <c r="N84" i="17"/>
  <c r="N47" i="17"/>
  <c r="N23" i="17"/>
  <c r="N57" i="17"/>
  <c r="N63" i="17"/>
  <c r="N55" i="17"/>
  <c r="N30" i="17"/>
  <c r="N7" i="17"/>
  <c r="O38" i="17"/>
  <c r="O101" i="17"/>
  <c r="O35" i="17"/>
  <c r="O13" i="17"/>
  <c r="O82" i="17"/>
  <c r="O64" i="17"/>
  <c r="O20" i="17"/>
  <c r="O88" i="17"/>
  <c r="O62" i="17"/>
  <c r="O14" i="17"/>
  <c r="O49" i="17"/>
  <c r="O5" i="17"/>
  <c r="F26" i="17"/>
  <c r="E47" i="17"/>
  <c r="E84" i="17"/>
  <c r="L94" i="17"/>
  <c r="L7" i="17"/>
  <c r="L75" i="17"/>
  <c r="L43" i="17"/>
  <c r="F11" i="17"/>
  <c r="J24" i="17"/>
  <c r="E41" i="17"/>
  <c r="E56" i="17"/>
  <c r="L79" i="17"/>
  <c r="L89" i="17"/>
  <c r="L102" i="17"/>
  <c r="L58" i="17"/>
  <c r="L80" i="17"/>
  <c r="E30" i="17"/>
  <c r="H47" i="17"/>
  <c r="E62" i="17"/>
  <c r="F93" i="17"/>
  <c r="E103" i="17"/>
  <c r="F10" i="17"/>
  <c r="L83" i="17"/>
  <c r="L18" i="17"/>
  <c r="L32" i="17"/>
  <c r="L47" i="17"/>
  <c r="E60" i="17"/>
  <c r="E73" i="17"/>
  <c r="E83" i="17"/>
  <c r="I93" i="17"/>
  <c r="E10" i="17"/>
  <c r="L62" i="17"/>
  <c r="I73" i="17"/>
  <c r="H85" i="17"/>
  <c r="I68" i="17"/>
  <c r="I38" i="17"/>
  <c r="E96" i="17"/>
  <c r="E99" i="17"/>
  <c r="E65" i="17"/>
  <c r="D11" i="17"/>
  <c r="D47" i="17"/>
  <c r="D83" i="17"/>
  <c r="D24" i="17"/>
  <c r="D60" i="17"/>
  <c r="D96" i="17"/>
  <c r="D31" i="17"/>
  <c r="D67" i="17"/>
  <c r="D103" i="17"/>
  <c r="D38" i="17"/>
  <c r="D74" i="17"/>
  <c r="D9" i="17"/>
  <c r="D45" i="17"/>
  <c r="D81" i="17"/>
  <c r="D22" i="17"/>
  <c r="D58" i="17"/>
  <c r="D94" i="17"/>
  <c r="R90" i="17"/>
  <c r="R77" i="17"/>
  <c r="R38" i="17"/>
  <c r="R89" i="17"/>
  <c r="R84" i="17"/>
  <c r="R101" i="17"/>
  <c r="R36" i="17"/>
  <c r="R91" i="17"/>
  <c r="R67" i="17"/>
  <c r="R51" i="17"/>
  <c r="R30" i="17"/>
  <c r="R58" i="17"/>
  <c r="R27" i="17"/>
  <c r="R61" i="17"/>
  <c r="R29" i="17"/>
  <c r="R34" i="17"/>
  <c r="P100" i="17"/>
  <c r="P79" i="17"/>
  <c r="P102" i="17"/>
  <c r="P52" i="17"/>
  <c r="P57" i="17"/>
  <c r="P73" i="17"/>
  <c r="P90" i="17"/>
  <c r="P46" i="17"/>
  <c r="P53" i="17"/>
  <c r="P84" i="17"/>
  <c r="P12" i="17"/>
  <c r="P14" i="17"/>
  <c r="P48" i="17"/>
  <c r="P11" i="17"/>
  <c r="P25" i="17"/>
  <c r="P54" i="17"/>
  <c r="P20" i="17"/>
  <c r="Q99" i="17"/>
  <c r="Q46" i="17"/>
  <c r="Q48" i="17"/>
  <c r="Q7" i="17"/>
  <c r="Q92" i="17"/>
  <c r="Q77" i="17"/>
  <c r="Q19" i="17"/>
  <c r="Q68" i="17"/>
  <c r="Q97" i="17"/>
  <c r="Q75" i="17"/>
  <c r="Q14" i="17"/>
  <c r="Q6" i="17"/>
  <c r="Q18" i="17"/>
  <c r="Q50" i="17"/>
  <c r="Q15" i="17"/>
  <c r="Q53" i="17"/>
  <c r="Q17" i="17"/>
  <c r="K102" i="17"/>
  <c r="H10" i="17"/>
  <c r="G76" i="17"/>
  <c r="L91" i="17"/>
  <c r="L29" i="17"/>
  <c r="L76" i="17"/>
  <c r="L27" i="17"/>
  <c r="L52" i="17"/>
  <c r="L10" i="17"/>
  <c r="N4" i="17"/>
  <c r="M95" i="17"/>
  <c r="K79" i="17"/>
  <c r="K41" i="17"/>
  <c r="K94" i="17"/>
  <c r="K64" i="17"/>
  <c r="K99" i="17"/>
  <c r="K98" i="17"/>
  <c r="K22" i="17"/>
  <c r="K84" i="17"/>
  <c r="K8" i="17"/>
  <c r="K35" i="17"/>
  <c r="K11" i="17"/>
  <c r="K27" i="17"/>
  <c r="M103" i="17"/>
  <c r="M57" i="17"/>
  <c r="M100" i="17"/>
  <c r="M55" i="17"/>
  <c r="M67" i="17"/>
  <c r="M14" i="17"/>
  <c r="M54" i="17"/>
  <c r="M28" i="17"/>
  <c r="M82" i="17"/>
  <c r="M64" i="17"/>
  <c r="M20" i="17"/>
  <c r="M45" i="17"/>
  <c r="N89" i="17"/>
  <c r="N98" i="17"/>
  <c r="N48" i="17"/>
  <c r="N70" i="17"/>
  <c r="N97" i="17"/>
  <c r="N95" i="17"/>
  <c r="N82" i="17"/>
  <c r="N41" i="17"/>
  <c r="N22" i="17"/>
  <c r="N53" i="17"/>
  <c r="N9" i="17"/>
  <c r="N51" i="17"/>
  <c r="N24" i="17"/>
  <c r="N6" i="17"/>
  <c r="O102" i="17"/>
  <c r="O96" i="17"/>
  <c r="O94" i="17"/>
  <c r="O27" i="17"/>
  <c r="O32" i="17"/>
  <c r="O12" i="17"/>
  <c r="O79" i="17"/>
  <c r="O59" i="17"/>
  <c r="O84" i="17"/>
  <c r="O37" i="17"/>
  <c r="O8" i="17"/>
  <c r="O41" i="17"/>
  <c r="J15" i="17"/>
  <c r="E29" i="17"/>
  <c r="F52" i="17"/>
  <c r="F65" i="17"/>
  <c r="E76" i="17"/>
  <c r="J85" i="17"/>
  <c r="H96" i="17"/>
  <c r="F82" i="17"/>
  <c r="L13" i="17"/>
  <c r="E27" i="17"/>
  <c r="E45" i="17"/>
  <c r="E58" i="17"/>
  <c r="E71" i="17"/>
  <c r="F81" i="17"/>
  <c r="J91" i="17"/>
  <c r="E4" i="17"/>
  <c r="E66" i="17"/>
  <c r="L4" i="17"/>
  <c r="J18" i="17"/>
  <c r="I32" i="17"/>
  <c r="H50" i="17"/>
  <c r="L63" i="17"/>
  <c r="F74" i="17"/>
  <c r="H84" i="17"/>
  <c r="E95" i="17"/>
  <c r="E12" i="17"/>
  <c r="L28" i="17"/>
  <c r="F7" i="17"/>
  <c r="E20" i="17"/>
  <c r="I35" i="17"/>
  <c r="I50" i="17"/>
  <c r="F62" i="17"/>
  <c r="I74" i="17"/>
  <c r="L84" i="17"/>
  <c r="L95" i="17"/>
  <c r="E22" i="17"/>
  <c r="E8" i="17"/>
  <c r="E87" i="17"/>
  <c r="J73" i="17"/>
  <c r="E59" i="17"/>
  <c r="H80" i="17"/>
  <c r="J70" i="17"/>
  <c r="D53" i="17"/>
  <c r="D89" i="17"/>
  <c r="D30" i="17"/>
  <c r="D66" i="17"/>
  <c r="D102" i="17"/>
  <c r="D37" i="17"/>
  <c r="D73" i="17"/>
  <c r="D8" i="17"/>
  <c r="D44" i="17"/>
  <c r="D80" i="17"/>
  <c r="D15" i="17"/>
  <c r="D51" i="17"/>
  <c r="D87" i="17"/>
  <c r="D28" i="17"/>
  <c r="D64" i="17"/>
  <c r="D100" i="17"/>
  <c r="R93" i="17"/>
  <c r="R69" i="17"/>
  <c r="R86" i="17"/>
  <c r="R81" i="17"/>
  <c r="R76" i="17"/>
  <c r="R98" i="17"/>
  <c r="R21" i="17"/>
  <c r="R87" i="17"/>
  <c r="R64" i="17"/>
  <c r="R48" i="17"/>
  <c r="R25" i="17"/>
  <c r="R54" i="17"/>
  <c r="R20" i="17"/>
  <c r="R57" i="17"/>
  <c r="R22" i="17"/>
  <c r="R31" i="17"/>
  <c r="P91" i="17"/>
  <c r="P87" i="17"/>
  <c r="P65" i="17"/>
  <c r="P34" i="17"/>
  <c r="P41" i="17"/>
  <c r="P60" i="17"/>
  <c r="P86" i="17"/>
  <c r="P17" i="17"/>
  <c r="P44" i="17"/>
  <c r="P80" i="17"/>
  <c r="P43" i="17"/>
  <c r="P9" i="17"/>
  <c r="P45" i="17"/>
  <c r="P6" i="17"/>
  <c r="P18" i="17"/>
  <c r="P50" i="17"/>
  <c r="P15" i="17"/>
  <c r="Q96" i="17"/>
  <c r="Q43" i="17"/>
  <c r="Q41" i="17"/>
  <c r="Q78" i="17"/>
  <c r="Q63" i="17"/>
  <c r="Q73" i="17"/>
  <c r="Q88" i="17"/>
  <c r="Q31" i="17"/>
  <c r="Q94" i="17"/>
  <c r="Q71" i="17"/>
  <c r="Q38" i="17"/>
  <c r="Q47" i="17"/>
  <c r="Q13" i="17"/>
  <c r="Q8" i="17"/>
  <c r="Q49" i="17"/>
  <c r="Q10" i="17"/>
  <c r="F1" i="17" l="1"/>
  <c r="H3" i="18" s="1"/>
  <c r="H4" i="18" s="1"/>
  <c r="H1" i="17"/>
  <c r="J3" i="18" s="1"/>
  <c r="J4" i="18" s="1"/>
  <c r="J2" i="17"/>
  <c r="L6" i="18" s="1"/>
  <c r="L7" i="18" s="1"/>
  <c r="M1" i="17"/>
  <c r="O3" i="18" s="1"/>
  <c r="O4" i="18" s="1"/>
  <c r="O1" i="17"/>
  <c r="Q3" i="18" s="1"/>
  <c r="Q4" i="18" s="1"/>
  <c r="R1" i="17"/>
  <c r="T3" i="18" s="1"/>
  <c r="T4" i="18" s="1"/>
  <c r="J1" i="17"/>
  <c r="L3" i="18" s="1"/>
  <c r="L4" i="18" s="1"/>
  <c r="H2" i="17"/>
  <c r="J6" i="18" s="1"/>
  <c r="J7" i="18" s="1"/>
  <c r="C2" i="17"/>
  <c r="E1" i="17"/>
  <c r="G3" i="18" s="1"/>
  <c r="G4" i="18" s="1"/>
  <c r="E2" i="17"/>
  <c r="G6" i="18" s="1"/>
  <c r="G7" i="18" s="1"/>
  <c r="N2" i="17"/>
  <c r="P6" i="18" s="1"/>
  <c r="P7" i="18" s="1"/>
  <c r="N1" i="17"/>
  <c r="P3" i="18" s="1"/>
  <c r="P4" i="18" s="1"/>
  <c r="I2" i="17"/>
  <c r="K6" i="18" s="1"/>
  <c r="K7" i="18" s="1"/>
  <c r="I1" i="17"/>
  <c r="K3" i="18" s="1"/>
  <c r="K4" i="18" s="1"/>
  <c r="G1" i="17"/>
  <c r="I3" i="18" s="1"/>
  <c r="I4" i="18" s="1"/>
  <c r="G2" i="17"/>
  <c r="I6" i="18" s="1"/>
  <c r="I7" i="18" s="1"/>
  <c r="K1" i="17"/>
  <c r="M3" i="18" s="1"/>
  <c r="M4" i="18" s="1"/>
  <c r="K2" i="17"/>
  <c r="M6" i="18" s="1"/>
  <c r="M7" i="18" s="1"/>
  <c r="O2" i="17"/>
  <c r="Q6" i="18" s="1"/>
  <c r="Q7" i="18" s="1"/>
  <c r="C1" i="17"/>
  <c r="L1" i="17"/>
  <c r="N3" i="18" s="1"/>
  <c r="N4" i="18" s="1"/>
  <c r="L2" i="17"/>
  <c r="N6" i="18" s="1"/>
  <c r="N7" i="18" s="1"/>
  <c r="Q1" i="17"/>
  <c r="S3" i="18" s="1"/>
  <c r="S4" i="18" s="1"/>
  <c r="Q2" i="17"/>
  <c r="S6" i="18" s="1"/>
  <c r="S7" i="18" s="1"/>
  <c r="R2" i="17"/>
  <c r="T6" i="18" s="1"/>
  <c r="T7" i="18" s="1"/>
  <c r="D2" i="17"/>
  <c r="F6" i="18" s="1"/>
  <c r="D1" i="17"/>
  <c r="F3" i="18" s="1"/>
  <c r="M2" i="17"/>
  <c r="O6" i="18" s="1"/>
  <c r="O7" i="18" s="1"/>
  <c r="F2" i="17"/>
  <c r="H6" i="18" s="1"/>
  <c r="H7" i="18" s="1"/>
  <c r="P2" i="17"/>
  <c r="R6" i="18" s="1"/>
  <c r="R7" i="18" s="1"/>
  <c r="P1" i="17"/>
  <c r="R3" i="18" s="1"/>
  <c r="R4" i="18" s="1"/>
  <c r="F4" i="18" l="1"/>
  <c r="C3" i="18"/>
  <c r="B3" i="18"/>
  <c r="F7" i="18"/>
  <c r="B6" i="18"/>
  <c r="C6" i="18"/>
  <c r="C7" i="18" l="1"/>
  <c r="B7" i="18"/>
  <c r="B4" i="18"/>
  <c r="C4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<sst xmlns="http://schemas.openxmlformats.org/spreadsheetml/2006/main" count="2176" uniqueCount="1528">
  <si>
    <t>Max</t>
  </si>
  <si>
    <t>Desired Diversity</t>
  </si>
  <si>
    <t>Ours</t>
  </si>
  <si>
    <t>Min</t>
  </si>
  <si>
    <t>MAX</t>
  </si>
  <si>
    <t>MIN</t>
  </si>
  <si>
    <t>Time</t>
  </si>
  <si>
    <t>Data</t>
  </si>
  <si>
    <t>Total</t>
  </si>
  <si>
    <t>Mean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</si>
  <si>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</si>
  <si>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</si>
  <si>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</si>
  <si>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</si>
  <si>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</si>
  <si>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</si>
  <si>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</si>
  <si>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</si>
  <si>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</si>
  <si>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</si>
  <si>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</si>
  <si>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</si>
  <si>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</si>
  <si>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</si>
  <si>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</si>
  <si>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</si>
  <si>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</si>
  <si>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</si>
  <si>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</si>
  <si>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</si>
  <si>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</si>
  <si>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</si>
  <si>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</si>
  <si>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Optima 1</t>
  </si>
  <si>
    <t xml:space="preserve"> Optima [1]</t>
  </si>
  <si>
    <t>Optima 2</t>
  </si>
  <si>
    <t xml:space="preserve"> Optima [2]</t>
  </si>
  <si>
    <t>Optima 3</t>
  </si>
  <si>
    <t xml:space="preserve"> Optima [3]</t>
  </si>
  <si>
    <t>Optima 4</t>
  </si>
  <si>
    <t xml:space="preserve"> Optima [4]</t>
  </si>
  <si>
    <t xml:space="preserve"> </t>
  </si>
  <si>
    <t>[0 5 2 1 4 3 6]</t>
  </si>
  <si>
    <t>[4 1 2 0 3 6 5]</t>
  </si>
  <si>
    <t>[2 3 0 1 4 5 6]</t>
  </si>
  <si>
    <t>[2 6 5 1 4 3 0]</t>
  </si>
  <si>
    <t>------------------------------------------------</t>
  </si>
  <si>
    <t>#</t>
  </si>
  <si>
    <t>[1 5 0 2 6 4 3]</t>
  </si>
  <si>
    <t>[4 2 5 6 3 0 1]</t>
  </si>
  <si>
    <t>[1 4 2 0 3 6 5]</t>
  </si>
  <si>
    <t>[6 5 4 1 3 2 0]</t>
  </si>
  <si>
    <t>[0 4 3 6 2 5 1]</t>
  </si>
  <si>
    <t>[2 5 0 1 6 3 4]</t>
  </si>
  <si>
    <t>[0 6 2 1 5 3 4]</t>
  </si>
  <si>
    <t>[4 5 1 0 2 3 6]</t>
  </si>
  <si>
    <t>[3 0 4 5 2 1 6]</t>
  </si>
  <si>
    <t>[5 0 3 6 2 1 4]</t>
  </si>
  <si>
    <t>[6 5 1 0 3 4 2]</t>
  </si>
  <si>
    <t>[4 5 0 6 3 1 2]</t>
  </si>
  <si>
    <t>[6 3 1 5 4 2 0]</t>
  </si>
  <si>
    <t>[3 2 6 4 0 1 5]</t>
  </si>
  <si>
    <t>[3 4 2 5 0 1 6]</t>
  </si>
  <si>
    <t>[4 3 2 5 1 6 0]</t>
  </si>
  <si>
    <t>[1 2 0 3 4 5 6]</t>
  </si>
  <si>
    <t>[0 1 6 3 4 2 5]</t>
  </si>
  <si>
    <t>[1 6 3 2 0 4 5]</t>
  </si>
  <si>
    <t>[2 1 6 5 0 3 4]</t>
  </si>
  <si>
    <t>[4 2 1 0 3 5 6]</t>
  </si>
  <si>
    <t>[1 6 4 2 5 0 3]</t>
  </si>
  <si>
    <t>[2 5 3 0 4 6 1]</t>
  </si>
  <si>
    <t>[3 0 6 5 1 4 2]</t>
  </si>
  <si>
    <t>[3 2 4 6 0 1 5]</t>
  </si>
  <si>
    <t>[0 1 3 5 4 6 2]</t>
  </si>
  <si>
    <t>[5 1 0 3 6 2 4]</t>
  </si>
  <si>
    <t>[0 2 1 6 3 5 4]</t>
  </si>
  <si>
    <t>[5 6 1 2 4 3 0]</t>
  </si>
  <si>
    <t>[6 2 5 4 3 1 0]</t>
  </si>
  <si>
    <t>[2 6 4 3 0 1 5]</t>
  </si>
  <si>
    <t>[1 3 0 5 2 6 4]</t>
  </si>
  <si>
    <t>[6 4 2 0 3 5 1]</t>
  </si>
  <si>
    <t>[4 2 3 0 5 6 1]</t>
  </si>
  <si>
    <t>[0 4 1 2 5 3 6]</t>
  </si>
  <si>
    <t>[4 3 1 0 5 2 6]</t>
  </si>
  <si>
    <t>[0 2 5 3 6 1 4]</t>
  </si>
  <si>
    <t>[2 5 0 6 4 1 3]</t>
  </si>
  <si>
    <t>[4 0 3 2 6 5 1]</t>
  </si>
  <si>
    <t>[3 4 5 0 6 1 2]</t>
  </si>
  <si>
    <t>[0 6 1 2 5 4 3]</t>
  </si>
  <si>
    <t>[3 2 1 6 5 4 0]</t>
  </si>
  <si>
    <t>[1 0 3 4 2 6 5]</t>
  </si>
  <si>
    <t>[4 0 3 5 2 6 1]</t>
  </si>
  <si>
    <t>[2 5 1 3 4 6 0]</t>
  </si>
  <si>
    <t>[2 3 5 0 6 1 4]</t>
  </si>
  <si>
    <t>[1 4 5 2 0 6 3]</t>
  </si>
  <si>
    <t>[3 1 4 2 6 5 0]</t>
  </si>
  <si>
    <t>[2 6 1 3 5 0 4]</t>
  </si>
  <si>
    <t>[4 3 0 5 2 1 6]</t>
  </si>
  <si>
    <t>[1 5 0 3 6 2 4]</t>
  </si>
  <si>
    <t>[3 1 4 5 6 2 0]</t>
  </si>
  <si>
    <t>[5 0 4 1 2 6 3]</t>
  </si>
  <si>
    <t>[4 2 3 0 6 1 5]</t>
  </si>
  <si>
    <t>[1 3 0 5 6 4 2]</t>
  </si>
  <si>
    <t>[5 2 4 6 1 3 0]</t>
  </si>
  <si>
    <t>[3 4 6 2 1 5 0]</t>
  </si>
  <si>
    <t>[0 2 4 3 1 6 5]</t>
  </si>
  <si>
    <t>[6 1 2 5 4 3 0]</t>
  </si>
  <si>
    <t>[3 2 1 0 5 4 6]</t>
  </si>
  <si>
    <t>[1 3 2 0 5 6 4]</t>
  </si>
  <si>
    <t>[6 2 4 1 3 0 5]</t>
  </si>
  <si>
    <t>[6 4 3 5 2 1 0]</t>
  </si>
  <si>
    <t>[1 6 3 5 2 0 4]</t>
  </si>
  <si>
    <t>[2 6 3 5 0 1 4]</t>
  </si>
  <si>
    <t>[5 2 0 6 3 1 4]</t>
  </si>
  <si>
    <t>[1 6 5 0 4 2 3]</t>
  </si>
  <si>
    <t>[0 5 3 2 6 1 4]</t>
  </si>
  <si>
    <t>[5 0 2 6 1 4 3]</t>
  </si>
  <si>
    <t>[0 4 5 1 6 2 3]</t>
  </si>
  <si>
    <t>[5 3 4 0 6 1 2]</t>
  </si>
  <si>
    <t>[5 6 2 3 4 0 1]</t>
  </si>
  <si>
    <t>[5 1 6 0 3 2 4]</t>
  </si>
  <si>
    <t>[3 2 5 1 6 4 0]</t>
  </si>
  <si>
    <t>[4 5 1 0 3 6 2]</t>
  </si>
  <si>
    <t>[5 3 1 4 6 0 2]</t>
  </si>
  <si>
    <t>[6 4 2 3 1 5 0]</t>
  </si>
  <si>
    <t>[5 1 3 4 6 2 0]</t>
  </si>
  <si>
    <t>[6 0 2 1 5 4 3]</t>
  </si>
  <si>
    <t>[6 2 0 4 5 3 1]</t>
  </si>
  <si>
    <t>[0 6 3 1 2 4 5]</t>
  </si>
  <si>
    <t>[1 3 0 6 5 4 2]</t>
  </si>
  <si>
    <t>[6 1 3 4 0 5 2]</t>
  </si>
  <si>
    <t>[2 1 6 0 4 5 3]</t>
  </si>
  <si>
    <t>[0 1 3 2 4 6 5]</t>
  </si>
  <si>
    <t>[3 6 1 2 0 5 4]</t>
  </si>
  <si>
    <t>[5 2 4 3 1 6 0]</t>
  </si>
  <si>
    <t>[3 2 5 1 4 0 6]</t>
  </si>
  <si>
    <t>[6 3 1 2 4 5 0]</t>
  </si>
  <si>
    <t>[0 3 2 4 6 5 1]</t>
  </si>
  <si>
    <t>[5 2 1 3 4 0 6]</t>
  </si>
  <si>
    <t>[5 4 3 1 6 2 0]</t>
  </si>
  <si>
    <t>[5 1 6 4 2 0 3]</t>
  </si>
  <si>
    <t>[3 1 6 5 2 0 4]</t>
  </si>
  <si>
    <t>[6 2 4 5 0 3 1]</t>
  </si>
  <si>
    <t>[0 6 3 2 5 4 1]</t>
  </si>
  <si>
    <t>[0 2 1 5 6 4 3]</t>
  </si>
  <si>
    <t>[2 0 5 6 1 3 4]</t>
  </si>
  <si>
    <t>[0 1 5 2 6 3 4]</t>
  </si>
  <si>
    <t>[1 6 4 2 5 3 0]</t>
  </si>
  <si>
    <t>[0 4 2 5 6 1 3]</t>
  </si>
  <si>
    <t>[6 0 1 2 5 4 3]</t>
  </si>
  <si>
    <t>[3 2 5 6 4 1 0]</t>
  </si>
  <si>
    <t>[1 0 2 3 4 5 6]</t>
  </si>
  <si>
    <t>[2 5 1 6 0 4 3]</t>
  </si>
  <si>
    <t>[6 1 2 3 5 0 4]</t>
  </si>
  <si>
    <t>[6 5 2 4 3 1 0]</t>
  </si>
  <si>
    <t>[2 6 3 4 0 5 1]</t>
  </si>
  <si>
    <t>[5 1 4 6 3 2 0]</t>
  </si>
  <si>
    <t>[3 4 0 5 6 1 2]</t>
  </si>
  <si>
    <t>[1 6 4 5 0 3 2]</t>
  </si>
  <si>
    <t>[1 3 6 4 2 0 5]</t>
  </si>
  <si>
    <t>[3 1 4 0 2 6 5]</t>
  </si>
  <si>
    <t>[0 4 6 2 3 5 1]</t>
  </si>
  <si>
    <t>[6 4 0 2 1 3 5]</t>
  </si>
  <si>
    <t>[3 5 6 0 4 2 1]</t>
  </si>
  <si>
    <t>[1 0 2 5 3 4 6]</t>
  </si>
  <si>
    <t>[2 3 5 1 6 0 4]</t>
  </si>
  <si>
    <t>[6 3 4 5 0 1 2]</t>
  </si>
  <si>
    <t>[4 1 0 6 2 3 5]</t>
  </si>
  <si>
    <t>[3 6 4 2 1 0 5]</t>
  </si>
  <si>
    <t>[3 1 6 2 0 4 5]</t>
  </si>
  <si>
    <t>[1 3 0 2 6 4 5]</t>
  </si>
  <si>
    <t>[6 2 5 1 3 4 0]</t>
  </si>
  <si>
    <t>[6 3 2 4 1 0 5]</t>
  </si>
  <si>
    <t>[4 2 5 3 0 1 6]</t>
  </si>
  <si>
    <t>[0 2 3 1 4 5 6]</t>
  </si>
  <si>
    <t>[5 2 3 1 0 4 6]</t>
  </si>
  <si>
    <t>[0 6 3 4 1 5 2]</t>
  </si>
  <si>
    <t>[4 5 1 3 6 0 2]</t>
  </si>
  <si>
    <t>[0 5 1 4 3 2 6]</t>
  </si>
  <si>
    <t>[4 2 1 6 3 5 0]</t>
  </si>
  <si>
    <t>[5 6 4 2 1 0 3]</t>
  </si>
  <si>
    <t>[6 0 4 3 1 2 5]</t>
  </si>
  <si>
    <t>[0 3 4 5 2 6 1]</t>
  </si>
  <si>
    <t>[0 3 4 1 2 6 5]</t>
  </si>
  <si>
    <t>[4 6 2 5 3 1 0]</t>
  </si>
  <si>
    <t>[3 4 5 0 2 1 6]</t>
  </si>
  <si>
    <t>[3 2 6 0 5 1 4]</t>
  </si>
  <si>
    <t>[6 4 1 3 2 0 5]</t>
  </si>
  <si>
    <t>[2 4 5 6 3 1 0]</t>
  </si>
  <si>
    <t>[4 5 2 1 0 3 6]</t>
  </si>
  <si>
    <t>[5 4 6 3 1 2 0]</t>
  </si>
  <si>
    <t>[1 2 3 5 6 4 0]</t>
  </si>
  <si>
    <t>[4 5 3 0 6 2 1]</t>
  </si>
  <si>
    <t>[3 4 1 2 6 5 0]</t>
  </si>
  <si>
    <t>[2 5 4 0 6 3 1]</t>
  </si>
  <si>
    <t>[0 3 4 6 5 1 2]</t>
  </si>
  <si>
    <t>[1 0 6 3 5 2 4]</t>
  </si>
  <si>
    <t>[2 6 5 3 4 0 1]</t>
  </si>
  <si>
    <t>[0 3 5 6 1 2 4]</t>
  </si>
  <si>
    <t>[6 3 0 1 2 5 4]</t>
  </si>
  <si>
    <t>[1 2 5 6 4 3 0]</t>
  </si>
  <si>
    <t>[3 6 0 4 1 2 5]</t>
  </si>
  <si>
    <t>[6 5 2 3 4 1 0]</t>
  </si>
  <si>
    <t>[1 4 2 5 6 3 0]</t>
  </si>
  <si>
    <t>[4 5 0 1 3 2 6]</t>
  </si>
  <si>
    <t>[5 3 1 0 4 6 2]</t>
  </si>
  <si>
    <t>[3 2 1 0 6 5 4]</t>
  </si>
  <si>
    <t>[4 0 2 1 5 3 6]</t>
  </si>
  <si>
    <t>[5 3 4 6 1 0 2]</t>
  </si>
  <si>
    <t>[6 0 1 4 5 3 2]</t>
  </si>
  <si>
    <t>[6 0 1 5 3 4 2]</t>
  </si>
  <si>
    <t>[2 6 4 0 1 5 3]</t>
  </si>
  <si>
    <t>[6 2 1 5 4 0 3]</t>
  </si>
  <si>
    <t>[0 2 4 1 5 6 3]</t>
  </si>
  <si>
    <t>[4 2 6 1 3 5 0]</t>
  </si>
  <si>
    <t>[2 0 6 1 5 4 3]</t>
  </si>
  <si>
    <t>[1 4 6 2 5 0 3]</t>
  </si>
  <si>
    <t>[0 5 3 2 4 6 1]</t>
  </si>
  <si>
    <t>[6 5 0 1 2 4 3]</t>
  </si>
  <si>
    <t>[5 3 1 2 4 0 6]</t>
  </si>
  <si>
    <t>[2 0 5 3 4 6 1]</t>
  </si>
  <si>
    <t>[5 0 3 4 6 1 2]</t>
  </si>
  <si>
    <t>[4 1 6 0 5 3 2]</t>
  </si>
  <si>
    <t>[5 2 0 4 1 6 3]</t>
  </si>
  <si>
    <t>[0 3 6 4 1 2 5]</t>
  </si>
  <si>
    <t>[6 4 0 1 5 2 3]</t>
  </si>
  <si>
    <t>[2 6 3 4 5 1 0]</t>
  </si>
  <si>
    <t>[0 1 3 2 5 6 4]</t>
  </si>
  <si>
    <t>[2 4 3 6 1 0 5]</t>
  </si>
  <si>
    <t>[6 4 0 3 5 1 2]</t>
  </si>
  <si>
    <t>[1 5 3 0 4 2 6]</t>
  </si>
  <si>
    <t>[1 3 2 4 5 0 6]</t>
  </si>
  <si>
    <t>[5 6 3 4 2 1 0]</t>
  </si>
  <si>
    <t>[4 0 3 2 5 1 6]</t>
  </si>
  <si>
    <t>[3 5 1 0 6 4 2]</t>
  </si>
  <si>
    <t>[3 5 2 1 0 4 6]</t>
  </si>
  <si>
    <t>[0 5 4 1 3 2 6]</t>
  </si>
  <si>
    <t>[6 4 5 1 2 3 0]</t>
  </si>
  <si>
    <t>[4 0 5 1 2 3 6]</t>
  </si>
  <si>
    <t>[1 2 5 0 4 6 3]</t>
  </si>
  <si>
    <t>[0 1 2 5 3 4 6]</t>
  </si>
  <si>
    <t>[3 0 6 5 2 1 4]</t>
  </si>
  <si>
    <t>[6 2 0 3 4 5 1]</t>
  </si>
  <si>
    <t>[3 1 0 6 5 2 4]</t>
  </si>
  <si>
    <t>[1 4 5 6 2 3 0]</t>
  </si>
  <si>
    <t>[6 4 0 1 3 5 2]</t>
  </si>
  <si>
    <t>[0 5 2 3 6 4 1]</t>
  </si>
  <si>
    <t>[2 6 0 1 5 4 3]</t>
  </si>
  <si>
    <t>[6 1 2 4 0 3 5]</t>
  </si>
  <si>
    <t>[5 0 2 1 3 4 6]</t>
  </si>
  <si>
    <t>[0 3 5 1 6 4 2]</t>
  </si>
  <si>
    <t>[0 2 3 6 5 4 1]</t>
  </si>
  <si>
    <t>[0 6 4 3 1 2 5]</t>
  </si>
  <si>
    <t>[0 3 4 5 2 1 6]</t>
  </si>
  <si>
    <t>[5 3 1 6 0 2 4]</t>
  </si>
  <si>
    <t>[0 5 2 6 3 1 4]</t>
  </si>
  <si>
    <t>[5 3 4 2 1 6 0]</t>
  </si>
  <si>
    <t>[6 1 3 5 0 4 2]</t>
  </si>
  <si>
    <t>[6 3 1 0 5 2 4]</t>
  </si>
  <si>
    <t>[5 2 3 1 6 0 4]</t>
  </si>
  <si>
    <t>[3 2 1 4 6 5 0]</t>
  </si>
  <si>
    <t>[3 1 6 2 4 5 0]</t>
  </si>
  <si>
    <t>[6 5 2 3 1 4 0]</t>
  </si>
  <si>
    <t>[0 1 2 4 6 5 3]</t>
  </si>
  <si>
    <t>[1 0 2 3 6 4 5]</t>
  </si>
  <si>
    <t>[0 1 3 6 5 2 4]</t>
  </si>
  <si>
    <t>[2 3 0 4 5 6 1]</t>
  </si>
  <si>
    <t>[3 4 1 0 5 2 6]</t>
  </si>
  <si>
    <t>[0 1 6 3 2 4 5]</t>
  </si>
  <si>
    <t>[4 5 1 2 0 6 3]</t>
  </si>
  <si>
    <t>[3 0 4 5 1 2 6]</t>
  </si>
  <si>
    <t>[5 6 2 3 0 4 1]</t>
  </si>
  <si>
    <t>[4 5 2 6 0 1 3]</t>
  </si>
  <si>
    <t>[4 1 2 5 3 0 6]</t>
  </si>
  <si>
    <t>[5 6 1 3 4 0 2]</t>
  </si>
  <si>
    <t>[5 1 3 0 6 2 4]</t>
  </si>
  <si>
    <t>[5 3 6 1 4 2 0]</t>
  </si>
  <si>
    <t>[0 3 6 5 1 4 2]</t>
  </si>
  <si>
    <t>[3 2 1 4 0 5 6]</t>
  </si>
  <si>
    <t>[6 1 2 4 3 0 5]</t>
  </si>
  <si>
    <t>[3 5 4 2 6 1 0]</t>
  </si>
  <si>
    <t>[0 6 3 2 5 1 4]</t>
  </si>
  <si>
    <t>[4 1 0 6 2 5 3]</t>
  </si>
  <si>
    <t>[3 2 1 0 4 5 6]</t>
  </si>
  <si>
    <t>[3 2 4 5 6 1 0]</t>
  </si>
  <si>
    <t>[3 4 0 6 1 2 5]</t>
  </si>
  <si>
    <t>[3 1 2 6 4 0 5]</t>
  </si>
  <si>
    <t>[0 2 1 6 4 5 3]</t>
  </si>
  <si>
    <t>[5 6 0 2 4 3 1]</t>
  </si>
  <si>
    <t>[0 5 1 3 2 4 6]</t>
  </si>
  <si>
    <t>[1 2 3 4 6 5 0]</t>
  </si>
  <si>
    <t>[5 3 0 6 4 2 1]</t>
  </si>
  <si>
    <t>[1 0 4 2 5 6 3]</t>
  </si>
  <si>
    <t>[1 0 2 6 3 5 4]</t>
  </si>
  <si>
    <t>[2 6 3 5 4 0 1]</t>
  </si>
  <si>
    <t>[2 6 5 3 0 1 4]</t>
  </si>
  <si>
    <t>[6 2 1 4 0 5 3]</t>
  </si>
  <si>
    <t>[4 6 2 1 3 0 5]</t>
  </si>
  <si>
    <t>[3 1 2 6 5 4 0]</t>
  </si>
  <si>
    <t>[2 6 4 1 3 5 0]</t>
  </si>
  <si>
    <t>[1 4 2 6 3 0 5]</t>
  </si>
  <si>
    <t>[1 0 2 5 4 6 3]</t>
  </si>
  <si>
    <t>[1 3 0 6 4 5 2]</t>
  </si>
  <si>
    <t>[5 0 6 1 3 2 4]</t>
  </si>
  <si>
    <t>[0 4 5 6 2 1 3]</t>
  </si>
  <si>
    <t>[6 3 5 0 2 4 1]</t>
  </si>
  <si>
    <t>[2 1 3 4 0 5 6]</t>
  </si>
  <si>
    <t>[3 5 1 4 6 2 0]</t>
  </si>
  <si>
    <t>[0 1 2 5 3 6 4]</t>
  </si>
  <si>
    <t>[1 5 4 6 3 0 2]</t>
  </si>
  <si>
    <t>[5 0 6 4 1 3 2]</t>
  </si>
  <si>
    <t>[3 1 0 6 5 4 2]</t>
  </si>
  <si>
    <t>[4 1 5 0 6 2 3]</t>
  </si>
  <si>
    <t>[5 6 4 2 0 3 1]</t>
  </si>
  <si>
    <t>[3 4 2 1 5 0 6]</t>
  </si>
  <si>
    <t>[6 0 2 3 4 5 1]</t>
  </si>
  <si>
    <t>[2 3 5 4 0 6 1]</t>
  </si>
  <si>
    <t>[0 4 6 3 1 5 2]</t>
  </si>
  <si>
    <t>[0 6 5 1 4 2 3]</t>
  </si>
  <si>
    <t>[6 3 0 2 4 5 1]</t>
  </si>
  <si>
    <t>[3 0 1 5 4 2 6]</t>
  </si>
  <si>
    <t>[3 4 5 6 1 2 0]</t>
  </si>
  <si>
    <t>[3 4 2 5 1 6 0]</t>
  </si>
  <si>
    <t>[5 4 0 3 2 6 1]</t>
  </si>
  <si>
    <t>[3 1 5 2 6 4 0]</t>
  </si>
  <si>
    <t>[6 2 1 3 0 5 4]</t>
  </si>
  <si>
    <t>[0 2 5 1 4 3 6]</t>
  </si>
  <si>
    <t>[5 2 4 6 0 3 1]</t>
  </si>
  <si>
    <t>[2 4 3 1 6 5 0]</t>
  </si>
  <si>
    <t>[2 0 4 1 5 3 6]</t>
  </si>
  <si>
    <t>[6 5 0 3 2 1 4]</t>
  </si>
  <si>
    <t>[6 0 4 1 3 5 2]</t>
  </si>
  <si>
    <t>[4 1 3 0 5 6 2]</t>
  </si>
  <si>
    <t>[1 3 5 4 0 6 2]</t>
  </si>
  <si>
    <t>[3 2 1 0 5 6 4]</t>
  </si>
  <si>
    <t>[3 6 2 5 0 4 1]</t>
  </si>
  <si>
    <t>[2 0 4 6 3 5 1]</t>
  </si>
  <si>
    <t>[4 2 3 6 1 0 5]</t>
  </si>
  <si>
    <t>[0 2 6 5 4 1 3]</t>
  </si>
  <si>
    <t>[2 1 4 5 3 0 6]</t>
  </si>
  <si>
    <t>[1 6 2 3 0 5 4]</t>
  </si>
  <si>
    <t>[0 3 2 6 4 1 5]</t>
  </si>
  <si>
    <t>[3 1 6 2 5 4 0]</t>
  </si>
  <si>
    <t>[1 5 2 0 3 6 4]</t>
  </si>
  <si>
    <t>[0 4 1 2 3 6 5]</t>
  </si>
  <si>
    <t>[1 3 0 5 6 2 4]</t>
  </si>
  <si>
    <t>[5 1 3 6 0 4 2]</t>
  </si>
  <si>
    <t>[5 4 6 0 1 2 3]</t>
  </si>
  <si>
    <t>[0 2 3 4 6 5 1]</t>
  </si>
  <si>
    <t>[0 3 5 6 4 1 2]</t>
  </si>
  <si>
    <t>[0 4 6 1 2 5 3]</t>
  </si>
  <si>
    <t>[2 4 5 6 3 0 1]</t>
  </si>
  <si>
    <t>[3 6 4 5 0 2 1]</t>
  </si>
  <si>
    <t>[1 2 4 3 0 6 5]</t>
  </si>
  <si>
    <t>[1 3 6 0 4 2 5]</t>
  </si>
  <si>
    <t>[4 6 2 1 3 5 0]</t>
  </si>
  <si>
    <t>[0 3 6 5 2 1 4]</t>
  </si>
  <si>
    <t>[2 1 4 6 0 5 3]</t>
  </si>
  <si>
    <t>[3 0 1 5 4 6 2]</t>
  </si>
  <si>
    <t>[5 0 2 4 1 3 6]</t>
  </si>
  <si>
    <t>[4 3 0 1 2 5 6]</t>
  </si>
  <si>
    <t>[3 6 2 4 5 0 1]</t>
  </si>
  <si>
    <t>[3 1 2 5 4 6 0]</t>
  </si>
  <si>
    <t>[2 3 6 0 4 5 1]</t>
  </si>
  <si>
    <t>[6 5 1 0 2 4 3]</t>
  </si>
  <si>
    <t>[2 0 6 3 5 1 4]</t>
  </si>
  <si>
    <t>[5 2 6 3 1 0 4]</t>
  </si>
  <si>
    <t>[6 2 3 4 5 1 0]</t>
  </si>
  <si>
    <t>[6 1 5 2 3 0 4]</t>
  </si>
  <si>
    <t>[0 5 6 1 2 3 4]</t>
  </si>
  <si>
    <t>[6 5 2 4 1 0 3]</t>
  </si>
  <si>
    <t>[2 3 0 4 1 5 6]</t>
  </si>
  <si>
    <t>[3 2 6 1 4 0 5]</t>
  </si>
  <si>
    <t>[2 1 0 4 3 6 5]</t>
  </si>
  <si>
    <t>[1 4 0 2 6 3 5]</t>
  </si>
  <si>
    <t>[6 2 5 1 4 3 0]</t>
  </si>
  <si>
    <t>[4 6 5 1 0 2 3]</t>
  </si>
  <si>
    <t>[1 6 5 3 0 4 2]</t>
  </si>
  <si>
    <t>[5 6 1 4 0 3 2]</t>
  </si>
  <si>
    <t>[5 3 0 6 2 1 4]</t>
  </si>
  <si>
    <t>[5 6 1 3 2 0 4]</t>
  </si>
  <si>
    <t>[1 2 6 0 5 3 4]</t>
  </si>
  <si>
    <t>[0 5 4 3 2 6 1]</t>
  </si>
  <si>
    <t>[1 6 2 4 0 3 5]</t>
  </si>
  <si>
    <t>[5 6 1 0 3 4 2]</t>
  </si>
  <si>
    <t>[3 4 6 2 0 1 5]</t>
  </si>
  <si>
    <t>[1 4 3 2 0 5 6]</t>
  </si>
  <si>
    <t>[4 2 6 1 0 3 5]</t>
  </si>
  <si>
    <t>[3 0 1 5 2 6 4]</t>
  </si>
  <si>
    <t>[5 0 4 2 3 1 6]</t>
  </si>
  <si>
    <t>[6 3 5 1 0 4 2]</t>
  </si>
  <si>
    <t>[1 4 3 5 2 6 0]</t>
  </si>
  <si>
    <t>[3 0 2 4 1 5 6]</t>
  </si>
  <si>
    <t>[1 2 0 4 6 5 3]</t>
  </si>
  <si>
    <t>[3 4 6 0 2 1 5]</t>
  </si>
  <si>
    <t>[1 4 2 5 0 3 6]</t>
  </si>
  <si>
    <t>[6 5 4 2 0 3 1]</t>
  </si>
  <si>
    <t>[2 4 3 6 0 5 1]</t>
  </si>
  <si>
    <t>[0 1 5 3 4 2 6]</t>
  </si>
  <si>
    <t>[6 3 1 0 2 5 4]</t>
  </si>
  <si>
    <t>[4 6 2 0 1 3 5]</t>
  </si>
  <si>
    <t>[4 5 1 3 2 0 6]</t>
  </si>
  <si>
    <t>[2 6 0 5 1 3 4]</t>
  </si>
  <si>
    <t>[3 5 4 0 2 6 1]</t>
  </si>
  <si>
    <t>[0 6 2 1 4 5 3]</t>
  </si>
  <si>
    <t>[5 0 3 2 6 4 1]</t>
  </si>
  <si>
    <t>[4 2 6 3 5 1 0]</t>
  </si>
  <si>
    <t>[0 2 3 5 4 1 6]</t>
  </si>
  <si>
    <t>[6 0 5 2 3 1 4]</t>
  </si>
  <si>
    <t>[4 1 3 5 0 6 2]</t>
  </si>
  <si>
    <t>[1 4 2 0 6 5 3]</t>
  </si>
  <si>
    <t>[5 0 1 6 4 2 3]</t>
  </si>
  <si>
    <t>[2 1 3 5 4 6 0]</t>
  </si>
  <si>
    <t>[2 3 1 4 5 0 6]</t>
  </si>
  <si>
    <t>[3 6 0 5 2 1 4]</t>
  </si>
  <si>
    <t>[1 4 5 6 2 0 3]</t>
  </si>
  <si>
    <t>[3 5 1 0 4 6 2]</t>
  </si>
  <si>
    <t>[0 4 6 5 2 3 1]</t>
  </si>
  <si>
    <t>[4 2 5 0 6 3 1]</t>
  </si>
  <si>
    <t>[4 3 1 0 2 6 5]</t>
  </si>
  <si>
    <t>[0 6 4 1 5 3 2]</t>
  </si>
  <si>
    <t>[1 4 0 5 6 3 2]</t>
  </si>
  <si>
    <t>[4 3 0 2 6 5 1]</t>
  </si>
  <si>
    <t>[5 3 2 1 4 0 6]</t>
  </si>
  <si>
    <t>[4 5 3 0 2 6 1]</t>
  </si>
  <si>
    <t>[5 6 2 1 0 3 4]</t>
  </si>
  <si>
    <t>[3 5 1 6 0 2 4]</t>
  </si>
  <si>
    <t>[6 1 0 2 4 5 3]</t>
  </si>
  <si>
    <t>[3 4 6 1 2 5 0]</t>
  </si>
  <si>
    <t>[0 1 5 4 3 6 2]</t>
  </si>
  <si>
    <t>[3 4 0 6 2 5 1]</t>
  </si>
  <si>
    <t>[1 3 0 4 2 6 5]</t>
  </si>
  <si>
    <t>[0 6 5 4 1 2 3]</t>
  </si>
  <si>
    <t>[5 1 0 6 4 3 2]</t>
  </si>
  <si>
    <t>[2 1 4 6 5 3 0]</t>
  </si>
  <si>
    <t>[5 6 3 0 1 2 4]</t>
  </si>
  <si>
    <t>[1 5 2 6 3 0 4]</t>
  </si>
  <si>
    <t>[3 6 5 2 0 1 4]</t>
  </si>
  <si>
    <t>[3 6 1 5 2 4 0]</t>
  </si>
  <si>
    <t>[3 0 2 5 1 4 6]</t>
  </si>
  <si>
    <t>[1 5 4 0 2 3 6]</t>
  </si>
  <si>
    <t>[2 6 3 1 0 5 4]</t>
  </si>
  <si>
    <t>[4 3 6 1 0 2 5]</t>
  </si>
  <si>
    <t>[1 4 5 0 3 2 6]</t>
  </si>
  <si>
    <t>[5 2 1 4 0 6 3]</t>
  </si>
  <si>
    <t>[0 6 4 3 1 5 2]</t>
  </si>
  <si>
    <t>[4 6 0 2 3 5 1]</t>
  </si>
  <si>
    <t>[1 5 3 6 2 0 4]</t>
  </si>
  <si>
    <t>[2 4 3 5 6 1 0]</t>
  </si>
  <si>
    <t>[5 1 6 0 4 2 3]</t>
  </si>
  <si>
    <t>[2 5 0 3 4 6 1]</t>
  </si>
  <si>
    <t>[5 2 3 0 6 4 1]</t>
  </si>
  <si>
    <t>[4 6 5 0 3 1 2]</t>
  </si>
  <si>
    <t>[3 4 0 6 1 5 2]</t>
  </si>
  <si>
    <t>[3 6 4 0 2 1 5]</t>
  </si>
  <si>
    <t>[4 6 1 0 5 3 2]</t>
  </si>
  <si>
    <t>[1 4 6 3 0 5 2]</t>
  </si>
  <si>
    <t>[4 5 1 2 3 6 0]</t>
  </si>
  <si>
    <t>[0 3 1 4 2 6 5]</t>
  </si>
  <si>
    <t>[3 4 2 6 0 5 1]</t>
  </si>
  <si>
    <t>[4 3 5 6 2 0 1]</t>
  </si>
  <si>
    <t>[2 1 0 5 6 4 3]</t>
  </si>
  <si>
    <t>[4 3 5 6 1 2 0]</t>
  </si>
  <si>
    <t>[1 6 3 4 0 2 5]</t>
  </si>
  <si>
    <t>[4 5 6 0 2 1 3]</t>
  </si>
  <si>
    <t>[2 6 1 0 4 5 3]</t>
  </si>
  <si>
    <t>[5 4 1 6 2 0 3]</t>
  </si>
  <si>
    <t>[0 6 5 4 2 3 1]</t>
  </si>
  <si>
    <t>[3 6 4 2 0 1 5]</t>
  </si>
  <si>
    <t>[2 4 0 3 5 1 6]</t>
  </si>
  <si>
    <t>[2 0 1 4 5 6 3]</t>
  </si>
  <si>
    <t>[4 6 2 3 1 5 0]</t>
  </si>
  <si>
    <t>[1 4 6 0 2 3 5]</t>
  </si>
  <si>
    <t>[2 6 4 0 3 5 1]</t>
  </si>
  <si>
    <t>[3 2 5 4 1 0 6]</t>
  </si>
  <si>
    <t>[2 1 4 3 0 6 5]</t>
  </si>
  <si>
    <t>[1 2 6 4 5 0 3]</t>
  </si>
  <si>
    <t>[5 2 0 6 3 4 1]</t>
  </si>
  <si>
    <t>[3 5 0 1 6 2 4]</t>
  </si>
  <si>
    <t>[4 1 5 0 2 3 6]</t>
  </si>
  <si>
    <t>[2 0 5 6 1 4 3]</t>
  </si>
  <si>
    <t>[2 3 0 4 5 1 6]</t>
  </si>
  <si>
    <t>[1 2 5 4 3 6 0]</t>
  </si>
  <si>
    <t>[2 0 1 6 4 3 5]</t>
  </si>
  <si>
    <t>[1 3 2 6 0 4 5]</t>
  </si>
  <si>
    <t>[3 1 0 4 6 5 2]</t>
  </si>
  <si>
    <t>[0 3 1 2 4 6 5]</t>
  </si>
  <si>
    <t>[2 6 3 1 4 0 5]</t>
  </si>
  <si>
    <t>[4 0 6 2 5 1 3]</t>
  </si>
  <si>
    <t>[3 1 5 6 2 4 0]</t>
  </si>
  <si>
    <t>[1 0 6 4 3 5 2]</t>
  </si>
  <si>
    <t>[1 3 5 2 6 0 4]</t>
  </si>
  <si>
    <t>[3 6 4 5 0 1 2]</t>
  </si>
  <si>
    <t>[4 5 3 2 0 1 6]</t>
  </si>
  <si>
    <t>[3 5 2 4 1 6 0]</t>
  </si>
  <si>
    <t>[3 5 1 2 0 6 4]</t>
  </si>
  <si>
    <t>[2 6 0 4 3 1 5]</t>
  </si>
  <si>
    <t>[1 2 4 3 5 6 0]</t>
  </si>
  <si>
    <t>[1 3 4 0 2 5 6]</t>
  </si>
  <si>
    <t>[2 1 5 6 0 3 4]</t>
  </si>
  <si>
    <t>[2 0 6 5 3 4 1]</t>
  </si>
  <si>
    <t>[0 3 4 6 1 2 5]</t>
  </si>
  <si>
    <t>[2 6 1 4 5 3 0]</t>
  </si>
  <si>
    <t>[5 2 0 4 3 6 1]</t>
  </si>
  <si>
    <t>[1 3 4 5 0 2 6]</t>
  </si>
  <si>
    <t>[3 5 4 1 2 0 6]</t>
  </si>
  <si>
    <t>[6 0 4 2 3 5 1]</t>
  </si>
  <si>
    <t>[1 2 4 5 0 6 3]</t>
  </si>
  <si>
    <t>[2 4 3 5 1 0 6]</t>
  </si>
  <si>
    <t>[1 4 2 3 0 5 6]</t>
  </si>
  <si>
    <t>[4 0 6 5 2 3 1]</t>
  </si>
  <si>
    <t>[3 5 4 6 2 1 0]</t>
  </si>
  <si>
    <t>[2 3 6 1 4 5 0]</t>
  </si>
  <si>
    <t>[4 3 2 1 0 6 5]</t>
  </si>
  <si>
    <t>[5 3 0 2 1 4 6]</t>
  </si>
  <si>
    <t>[4 2 1 3 6 0 5]</t>
  </si>
  <si>
    <t>[2 3 4 0 1 6 5]</t>
  </si>
  <si>
    <t>[0 6 2 5 1 4 3]</t>
  </si>
  <si>
    <t>[2 4 1 6 3 5 0]</t>
  </si>
  <si>
    <t>[1 0 4 3 2 5 6]</t>
  </si>
  <si>
    <t>[3 6 2 0 5 4 1]</t>
  </si>
  <si>
    <t>[5 1 0 4 6 2 3]</t>
  </si>
  <si>
    <t>[4 6 0 1 3 5 2]</t>
  </si>
  <si>
    <t>[2 4 5 3 6 1 0]</t>
  </si>
  <si>
    <t>[2 6 5 3 0 4 1]</t>
  </si>
  <si>
    <t>[3 0 1 4 6 2 5]</t>
  </si>
  <si>
    <t>[1 0 3 5 6 4 2]</t>
  </si>
  <si>
    <t>[6 0 2 5 4 3 1]</t>
  </si>
  <si>
    <t>[4 1 3 0 6 2 5]</t>
  </si>
  <si>
    <t>[5 1 2 0 4 6 3]</t>
  </si>
  <si>
    <t>[0 4 6 2 1 3 5]</t>
  </si>
  <si>
    <t>[4 5 1 2 0 3 6]</t>
  </si>
  <si>
    <t>[2 0 5 1 6 4 3]</t>
  </si>
  <si>
    <t>[1 5 0 6 3 2 4]</t>
  </si>
  <si>
    <t>[4 6 3 0 5 2 1]</t>
  </si>
  <si>
    <t>[2 1 6 4 5 0 3]</t>
  </si>
  <si>
    <t>[4 2 0 1 5 3 6]</t>
  </si>
  <si>
    <t>[0 5 3 1 4 6 2]</t>
  </si>
  <si>
    <t>[3 0 2 6 4 5 1]</t>
  </si>
  <si>
    <t>[2 3 1 5 6 0 4]</t>
  </si>
  <si>
    <t>[1 3 5 0 4 6 2]</t>
  </si>
  <si>
    <t>[2 4 6 1 3 5 0]</t>
  </si>
  <si>
    <t>[5 0 4 2 1 6 3]</t>
  </si>
  <si>
    <t>[2 6 5 0 1 4 3]</t>
  </si>
  <si>
    <t>[5 6 2 0 4 1 3]</t>
  </si>
  <si>
    <t>[4 0 1 2 3 5 6]</t>
  </si>
  <si>
    <t>[1 0 6 5 4 3 2]</t>
  </si>
  <si>
    <t>[3 4 0 1 6 5 2]</t>
  </si>
  <si>
    <t>[3 5 4 1 6 0 2]</t>
  </si>
  <si>
    <t>[0 5 2 4 6 3 1]</t>
  </si>
  <si>
    <t>[5 1 0 4 6 3 2]</t>
  </si>
  <si>
    <t>[4 3 6 0 1 5 2]</t>
  </si>
  <si>
    <t>[2 3 1 0 6 4 5]</t>
  </si>
  <si>
    <t>[3 2 6 4 0 5 1]</t>
  </si>
  <si>
    <t>[5 2 0 6 4 1 3]</t>
  </si>
  <si>
    <t>[4 6 2 0 3 5 1]</t>
  </si>
  <si>
    <t>[4 5 3 6 0 1 2]</t>
  </si>
  <si>
    <t>[1 6 5 0 3 2 4]</t>
  </si>
  <si>
    <t>[2 5 6 4 1 3 0]</t>
  </si>
  <si>
    <t>[4 5 2 0 1 6 3]</t>
  </si>
  <si>
    <t>[3 6 1 4 0 5 2]</t>
  </si>
  <si>
    <t>[4 6 2 1 5 3 0]</t>
  </si>
  <si>
    <t>[4 6 2 5 0 3 1]</t>
  </si>
  <si>
    <t>[4 1 3 6 5 0 2]</t>
  </si>
  <si>
    <t>[5 2 0 1 6 3 4]</t>
  </si>
  <si>
    <t>[4 0 2 5 3 6 1]</t>
  </si>
  <si>
    <t>[4 6 3 5 2 0 1]</t>
  </si>
  <si>
    <t>[4 2 6 0 3 1 5]</t>
  </si>
  <si>
    <t>[2 5 1 4 6 0 3]</t>
  </si>
  <si>
    <t>[5 1 2 6 4 3 0]</t>
  </si>
  <si>
    <t>[1 3 2 5 6 4 0]</t>
  </si>
  <si>
    <t>[3 4 6 0 2 5 1]</t>
  </si>
  <si>
    <t>[3 2 1 5 0 6 4]</t>
  </si>
  <si>
    <t>[3 4 1 6 5 2 0]</t>
  </si>
  <si>
    <t>[2 1 3 6 0 5 4]</t>
  </si>
  <si>
    <t>[3 4 2 1 6 5 0]</t>
  </si>
  <si>
    <t>[5 2 6 3 4 0 1]</t>
  </si>
  <si>
    <t>[5 4 3 6 0 1 2]</t>
  </si>
  <si>
    <t>[1 5 6 2 3 4 0]</t>
  </si>
  <si>
    <t>[0 6 1 5 3 4 2]</t>
  </si>
  <si>
    <t>[4 5 6 1 2 0 3]</t>
  </si>
  <si>
    <t>[1 6 0 2 3 5 4]</t>
  </si>
  <si>
    <t>[1 6 4 0 5 3 2]</t>
  </si>
  <si>
    <t>[4 1 2 5 3 6 0]</t>
  </si>
  <si>
    <t>[2 4 3 5 6 0 1]</t>
  </si>
  <si>
    <t>[1 0 5 4 6 2 3]</t>
  </si>
  <si>
    <t>[1 5 4 3 6 0 2]</t>
  </si>
  <si>
    <t>[3 0 1 2 4 6 5]</t>
  </si>
  <si>
    <t>[3 1 0 5 6 4 2]</t>
  </si>
  <si>
    <t>[5 3 0 1 4 6 2]</t>
  </si>
  <si>
    <t>[3 0 5 6 1 4 2]</t>
  </si>
  <si>
    <t>[2 6 0 3 4 1 5]</t>
  </si>
  <si>
    <t>[1 6 5 4 0 2 3]</t>
  </si>
  <si>
    <t>[2 0 6 3 1 4 5]</t>
  </si>
  <si>
    <t>[4 3 6 0 5 2 1]</t>
  </si>
  <si>
    <t>[4 2 6 3 0 1 5]</t>
  </si>
  <si>
    <t>[4 5 2 3 0 1 6]</t>
  </si>
  <si>
    <t>[2 1 6 0 4 3 5]</t>
  </si>
  <si>
    <t>[2 6 4 3 1 5 0]</t>
  </si>
  <si>
    <t>[2 3 6 5 0 1 4]</t>
  </si>
  <si>
    <t>[2 4 1 3 5 6 0]</t>
  </si>
  <si>
    <t>[2 1 5 0 3 6 4]</t>
  </si>
  <si>
    <t>[4 0 5 3 2 1 6]</t>
  </si>
  <si>
    <t>[0 5 2 6 1 4 3]</t>
  </si>
  <si>
    <t>[5 1 4 0 3 6 2]</t>
  </si>
  <si>
    <t>[2 0 1 6 3 5 4]</t>
  </si>
  <si>
    <t>[1 5 4 6 2 0 3]</t>
  </si>
  <si>
    <t>[4 1 3 6 2 5 0]</t>
  </si>
  <si>
    <t>[2 4 1 6 3 0 5]</t>
  </si>
  <si>
    <t>[4 2 0 6 1 3 5]</t>
  </si>
  <si>
    <t>[3 6 1 0 2 4 5]</t>
  </si>
  <si>
    <t>[5 1 3 6 4 0 2]</t>
  </si>
  <si>
    <t>[3 2 4 6 5 0 1]</t>
  </si>
  <si>
    <t>[1 2 6 5 3 0 4]</t>
  </si>
  <si>
    <t>[0 3 2 1 4 5 6]</t>
  </si>
  <si>
    <t>[5 0 3 2 1 6 4]</t>
  </si>
  <si>
    <t>[4 3 2 0 1 6 5]</t>
  </si>
  <si>
    <t>[0 6 4 3 5 1 2]</t>
  </si>
  <si>
    <t>[1 2 5 4 3 0 6]</t>
  </si>
  <si>
    <t>[3 4 2 6 0 1 5]</t>
  </si>
  <si>
    <t>[3 6 5 2 1 0 4]</t>
  </si>
  <si>
    <t>[5 2 3 6 4 1 0]</t>
  </si>
  <si>
    <t>[4 6 1 5 0 2 3]</t>
  </si>
  <si>
    <t>[3 6 1 2 5 0 4]</t>
  </si>
  <si>
    <t>[2 0 3 5 1 4 6]</t>
  </si>
  <si>
    <t>[1 0 6 2 5 3 4]</t>
  </si>
  <si>
    <t>[5 1 2 6 0 4 3]</t>
  </si>
  <si>
    <t>[4 6 3 2 0 1 5]</t>
  </si>
  <si>
    <t>[5 6 2 1 4 3 0]</t>
  </si>
  <si>
    <t>[1 5 2 3 4 6 0]</t>
  </si>
  <si>
    <t>[1 5 0 6 4 3 2]</t>
  </si>
  <si>
    <t>[2 3 5 0 6 4 1]</t>
  </si>
  <si>
    <t>[2 5 0 1 6 4 3]</t>
  </si>
  <si>
    <t>[1 5 4 3 0 2 6]</t>
  </si>
  <si>
    <t>[1 6 4 2 3 5 0]</t>
  </si>
  <si>
    <t>[3 4 2 1 0 6 5]</t>
  </si>
  <si>
    <t>[4 1 2 3 0 6 5]</t>
  </si>
  <si>
    <t>[0 5 2 1 4 6 3]</t>
  </si>
  <si>
    <t>[4 1 5 0 3 6 2]</t>
  </si>
  <si>
    <t>[4 3 5 6 0 2 1]</t>
  </si>
  <si>
    <t>[5 3 0 2 4 6 1]</t>
  </si>
  <si>
    <t>[4 5 1 6 0 3 2]</t>
  </si>
  <si>
    <t>[5 2 4 1 6 3 0]</t>
  </si>
  <si>
    <t>[1 6 2 5 4 0 3]</t>
  </si>
  <si>
    <t>[2 0 6 1 4 5 3]</t>
  </si>
  <si>
    <t>[2 3 6 1 0 4 5]</t>
  </si>
  <si>
    <t>[3 2 0 1 6 4 5]</t>
  </si>
  <si>
    <t>[5 1 2 0 6 4 3]</t>
  </si>
  <si>
    <t>[3 1 0 5 4 6 2]</t>
  </si>
  <si>
    <t>[1 5 6 4 3 2 0]</t>
  </si>
  <si>
    <t>[5 3 0 1 2 6 4]</t>
  </si>
  <si>
    <t>[1 4 5 0 2 6 3]</t>
  </si>
  <si>
    <t>[4 0 5 3 1 6 2]</t>
  </si>
  <si>
    <t>[3 6 1 0 5 4 2]</t>
  </si>
  <si>
    <t>[4 0 2 1 5 6 3]</t>
  </si>
  <si>
    <t>[1 6 2 3 4 0 5]</t>
  </si>
  <si>
    <t>[3 5 1 2 0 4 6]</t>
  </si>
  <si>
    <t>[4 3 5 2 1 0 6]</t>
  </si>
  <si>
    <t>[0 6 4 1 3 5 2]</t>
  </si>
  <si>
    <t>[1 6 5 3 2 4 0]</t>
  </si>
  <si>
    <t>[3 6 2 1 0 4 5]</t>
  </si>
  <si>
    <t>[4 0 6 2 5 3 1]</t>
  </si>
  <si>
    <t>[4 5 0 6 2 1 3]</t>
  </si>
  <si>
    <t>[2 1 5 6 3 0 4]</t>
  </si>
  <si>
    <t>[2 0 5 3 1 4 6]</t>
  </si>
  <si>
    <t>[2 3 0 6 5 4 1]</t>
  </si>
  <si>
    <t>[3 0 6 1 4 5 2]</t>
  </si>
  <si>
    <t>[3 5 0 6 2 4 1]</t>
  </si>
  <si>
    <t>[4 0 5 2 3 6 1]</t>
  </si>
  <si>
    <t>[4 6 3 1 5 0 2]</t>
  </si>
  <si>
    <t>[1 4 5 3 6 2 0]</t>
  </si>
  <si>
    <t>[2 0 3 5 4 6 1]</t>
  </si>
  <si>
    <t>[1 5 2 0 6 4 3]</t>
  </si>
  <si>
    <t>[4 0 2 5 6 3 1]</t>
  </si>
  <si>
    <t>[2 5 1 4 0 6 3]</t>
  </si>
  <si>
    <t>[3 0 6 4 1 5 2]</t>
  </si>
  <si>
    <t>[2 4 3 1 0 6 5]</t>
  </si>
  <si>
    <t>[4 0 5 1 3 2 6]</t>
  </si>
  <si>
    <t>[4 2 6 0 5 3 1]</t>
  </si>
  <si>
    <t>[2 0 5 1 3 4 6]</t>
  </si>
  <si>
    <t>[2 3 6 5 4 0 1]</t>
  </si>
  <si>
    <t>[1 4 6 5 3 0 2]</t>
  </si>
  <si>
    <t>[0 5 2 1 6 4 3]</t>
  </si>
  <si>
    <t>[4 0 2 5 1 6 3]</t>
  </si>
  <si>
    <t>[1 3 4 6 0 2 5]</t>
  </si>
  <si>
    <t>[2 0 4 5 6 3 1]</t>
  </si>
  <si>
    <t>[3 6 2 4 1 5 0]</t>
  </si>
  <si>
    <t>[5 0 2 1 4 6 3]</t>
  </si>
  <si>
    <t>[1 2 6 0 3 5 4]</t>
  </si>
  <si>
    <t>[5 4 1 0 6 2 3]</t>
  </si>
  <si>
    <t>[1 0 4 6 5 3 2]</t>
  </si>
  <si>
    <t>[5 2 0 3 6 1 4]</t>
  </si>
  <si>
    <t>[2 4 3 0 6 5 1]</t>
  </si>
  <si>
    <t>[6 0 3 4 2 5 1]</t>
  </si>
  <si>
    <t>[5 0 3 1 2 6 4]</t>
  </si>
  <si>
    <t>[4 6 0 5 2 3 1]</t>
  </si>
  <si>
    <t>[4 1 5 3 0 2 6]</t>
  </si>
  <si>
    <t>[1 2 0 5 4 6 3]</t>
  </si>
  <si>
    <t>[2 0 6 5 1 4 3]</t>
  </si>
  <si>
    <t>[4 6 3 2 5 0 1]</t>
  </si>
  <si>
    <t>[3 6 1 4 0 2 5]</t>
  </si>
  <si>
    <t>[1 0 6 5 2 4 3]</t>
  </si>
  <si>
    <t>[1 5 2 4 0 6 3]</t>
  </si>
  <si>
    <t>[1 4 6 2 3 0 5]</t>
  </si>
  <si>
    <t>[1 4 2 6 5 3 0]</t>
  </si>
  <si>
    <t>[2 1 0 5 6 3 4]</t>
  </si>
  <si>
    <t>[5 6 1 2 3 0 4]</t>
  </si>
  <si>
    <t>[5 1 0 3 6 4 2]</t>
  </si>
  <si>
    <t>[0 6 3 2 1 5 4]</t>
  </si>
  <si>
    <t>[1 0 2 4 3 5 6]</t>
  </si>
  <si>
    <t>[3 2 6 4 5 1 0]</t>
  </si>
  <si>
    <t>[4 5 0 1 6 3 2]</t>
  </si>
  <si>
    <t>[3 1 5 2 4 0 6]</t>
  </si>
  <si>
    <t>[1 5 3 2 4 6 0]</t>
  </si>
  <si>
    <t>[5 4 2 3 0 1 6]</t>
  </si>
  <si>
    <t>[1 0 4 5 2 6 3]</t>
  </si>
  <si>
    <t>[1 3 4 0 6 5 2]</t>
  </si>
  <si>
    <t>[2 3 6 5 1 4 0]</t>
  </si>
  <si>
    <t>[5 0 6 4 1 2 3]</t>
  </si>
  <si>
    <t>[4 5 6 1 0 2 3]</t>
  </si>
  <si>
    <t>[0 4 5 2 6 1 3]</t>
  </si>
  <si>
    <t>[6 0 3 2 5 4 1]</t>
  </si>
  <si>
    <t>[2 6 3 4 1 0 5]</t>
  </si>
  <si>
    <t>[4 5 0 3 6 1 2]</t>
  </si>
  <si>
    <t>[0 3 2 1 6 4 5]</t>
  </si>
  <si>
    <t>[3 2 4 1 0 5 6]</t>
  </si>
  <si>
    <t>[3 6 2 5 4 1 0]</t>
  </si>
  <si>
    <t>[4 0 1 3 6 5 2]</t>
  </si>
  <si>
    <t>[1 0 5 4 3 2 6]</t>
  </si>
  <si>
    <t>[2 3 1 6 4 5 0]</t>
  </si>
  <si>
    <t>[0 6 1 5 4 3 2]</t>
  </si>
  <si>
    <t>[2 3 6 4 1 5 0]</t>
  </si>
  <si>
    <t>[3 1 2 5 0 4 6]</t>
  </si>
  <si>
    <t>[5 6 0 1 3 2 4]</t>
  </si>
  <si>
    <t>[4 6 5 1 0 3 2]</t>
  </si>
  <si>
    <t>[5 2 3 4 1 0 6]</t>
  </si>
  <si>
    <t>[3 1 6 5 2 4 0]</t>
  </si>
  <si>
    <t>[2 6 0 3 1 5 4]</t>
  </si>
  <si>
    <t>[1 2 6 3 4 5 0]</t>
  </si>
  <si>
    <t>[2 0 3 4 6 1 5]</t>
  </si>
  <si>
    <t>[4 1 3 6 2 0 5]</t>
  </si>
  <si>
    <t>[5 2 6 0 4 1 3]</t>
  </si>
  <si>
    <t>[3 1 0 5 4 2 6]</t>
  </si>
  <si>
    <t>[5 3 2 4 0 6 1]</t>
  </si>
  <si>
    <t>[3 5 1 2 6 4 0]</t>
  </si>
  <si>
    <t>[5 4 3 0 2 1 6]</t>
  </si>
  <si>
    <t>[0 4 5 3 2 6 1]</t>
  </si>
  <si>
    <t>[2 6 0 3 5 1 4]</t>
  </si>
  <si>
    <t>[2 6 4 5 1 0 3]</t>
  </si>
  <si>
    <t>[1 5 2 0 3 4 6]</t>
  </si>
  <si>
    <t>[0 6 5 4 2 1 3]</t>
  </si>
  <si>
    <t>[2 0 5 6 3 1 4]</t>
  </si>
  <si>
    <t>[2 6 0 5 4 1 3]</t>
  </si>
  <si>
    <t>[4 0 3 2 6 1 5]</t>
  </si>
  <si>
    <t>[2 1 0 6 5 4 3]</t>
  </si>
  <si>
    <t>[5 2 3 1 6 4 0]</t>
  </si>
  <si>
    <t>[1 3 2 0 4 6 5]</t>
  </si>
  <si>
    <t>[1 6 4 0 2 3 5]</t>
  </si>
  <si>
    <t>[3 1 5 4 2 0 6]</t>
  </si>
  <si>
    <t>[2 1 6 5 3 0 4]</t>
  </si>
  <si>
    <t>[4 5 2 1 6 0 3]</t>
  </si>
  <si>
    <t>[5 6 4 2 1 3 0]</t>
  </si>
  <si>
    <t>[1 2 3 6 5 4 0]</t>
  </si>
  <si>
    <t>[4 2 3 0 1 5 6]</t>
  </si>
  <si>
    <t>[1 3 2 6 4 5 0]</t>
  </si>
  <si>
    <t>[3 1 5 6 4 0 2]</t>
  </si>
  <si>
    <t>[2 4 0 6 1 5 3]</t>
  </si>
  <si>
    <t>[1 4 6 0 3 2 5]</t>
  </si>
  <si>
    <t>[4 0 1 6 2 5 3]</t>
  </si>
  <si>
    <t>[5 6 0 4 2 1 3]</t>
  </si>
  <si>
    <t>[3 5 4 1 2 6 0]</t>
  </si>
  <si>
    <t>[2 4 5 0 6 1 3]</t>
  </si>
  <si>
    <t>[0 2 6 3 1 5 4]</t>
  </si>
  <si>
    <t>[4 5 2 3 6 0 1]</t>
  </si>
  <si>
    <t>[1 2 6 3 0 4 5]</t>
  </si>
  <si>
    <t>[1 6 2 3 5 0 4]</t>
  </si>
  <si>
    <t>[1 6 5 2 0 4 3]</t>
  </si>
  <si>
    <t>[1 2 6 4 0 5 3]</t>
  </si>
  <si>
    <t>[3 0 1 4 2 5 6]</t>
  </si>
  <si>
    <t>[3 4 6 5 2 0 1]</t>
  </si>
  <si>
    <t>[0 6 4 5 1 2 3]</t>
  </si>
  <si>
    <t>[1 0 6 4 2 3 5]</t>
  </si>
  <si>
    <t>[2 3 5 1 0 6 4]</t>
  </si>
  <si>
    <t>[2 6 1 4 0 3 5]</t>
  </si>
  <si>
    <t>[3 2 0 6 4 5 1]</t>
  </si>
  <si>
    <t>[0 2 6 5 1 4 3]</t>
  </si>
  <si>
    <t>[5 1 4 2 3 0 6]</t>
  </si>
  <si>
    <t>[1 3 2 0 5 4 6]</t>
  </si>
  <si>
    <t>[4 5 6 2 0 1 3]</t>
  </si>
  <si>
    <t>[2 3 1 4 6 0 5]</t>
  </si>
  <si>
    <t>[1 5 0 3 6 4 2]</t>
  </si>
  <si>
    <t>[4 0 5 1 2 6 3]</t>
  </si>
  <si>
    <t>[2 6 5 0 3 1 4]</t>
  </si>
  <si>
    <t>[5 1 2 6 0 3 4]</t>
  </si>
  <si>
    <t>[2 4 3 0 6 1 5]</t>
  </si>
  <si>
    <t>[1 6 5 4 3 0 2]</t>
  </si>
  <si>
    <t>[1 5 3 6 2 4 0]</t>
  </si>
  <si>
    <t>[2 6 0 3 1 4 5]</t>
  </si>
  <si>
    <t>[1 0 4 5 6 2 3]</t>
  </si>
  <si>
    <t>[4 2 0 1 6 5 3]</t>
  </si>
  <si>
    <t>[4 0 2 6 5 1 3]</t>
  </si>
  <si>
    <t>[1 6 0 4 2 3 5]</t>
  </si>
  <si>
    <t>[2 6 5 1 3 0 4]</t>
  </si>
  <si>
    <t>[3 0 5 1 6 4 2]</t>
  </si>
  <si>
    <t>[3 6 1 5 0 4 2]</t>
  </si>
  <si>
    <t>[3 6 5 2 4 0 1]</t>
  </si>
  <si>
    <t>[3 1 5 0 4 2 6]</t>
  </si>
  <si>
    <t>[2 1 5 0 4 3 6]</t>
  </si>
  <si>
    <t>[0 3 5 1 4 2 6]</t>
  </si>
  <si>
    <t>[4 5 3 1 0 6 2]</t>
  </si>
  <si>
    <t>[1 6 4 5 2 0 3]</t>
  </si>
  <si>
    <t>[1 3 4 6 5 0 2]</t>
  </si>
  <si>
    <t>[5 0 1 3 2 4 6]</t>
  </si>
  <si>
    <t>[2 5 0 3 6 1 4]</t>
  </si>
  <si>
    <t>[3 0 2 6 1 5 4]</t>
  </si>
  <si>
    <t>[1 3 0 4 2 5 6]</t>
  </si>
  <si>
    <t>[3 0 1 6 4 2 5]</t>
  </si>
  <si>
    <t>[3 6 0 4 2 5 1]</t>
  </si>
  <si>
    <t>[4 0 5 2 1 6 3]</t>
  </si>
  <si>
    <t>[3 0 4 1 5 6 2]</t>
  </si>
  <si>
    <t>[4 3 0 5 1 2 6]</t>
  </si>
  <si>
    <t>[2 0 6 3 4 1 5]</t>
  </si>
  <si>
    <t>[2 4 6 0 1 3 5]</t>
  </si>
  <si>
    <t>[3 4 1 5 2 6 0]</t>
  </si>
  <si>
    <t>[2 0 6 1 4 3 5]</t>
  </si>
  <si>
    <t>[3 4 1 6 0 2 5]</t>
  </si>
  <si>
    <t>[3 6 2 1 0 5 4]</t>
  </si>
  <si>
    <t>[3 0 2 1 4 6 5]</t>
  </si>
  <si>
    <t>[3 4 1 5 6 2 0]</t>
  </si>
  <si>
    <t>[3 6 5 2 0 4 1]</t>
  </si>
  <si>
    <t>[4 2 0 6 3 1 5]</t>
  </si>
  <si>
    <t>[2 6 5 1 3 4 0]</t>
  </si>
  <si>
    <t>[2 3 1 4 5 6 0]</t>
  </si>
  <si>
    <t>[1 5 2 0 6 3 4]</t>
  </si>
  <si>
    <t>[3 1 6 0 2 5 4]</t>
  </si>
  <si>
    <t>[2 5 4 0 3 6 1]</t>
  </si>
  <si>
    <t>[4 0 3 1 2 6 5]</t>
  </si>
  <si>
    <t>[2 6 3 4 1 5 0]</t>
  </si>
  <si>
    <t>[3 0 5 2 4 1 6]</t>
  </si>
  <si>
    <t>[3 6 4 2 5 1 0]</t>
  </si>
  <si>
    <t>[1 4 3 0 2 6 5]</t>
  </si>
  <si>
    <t>[3 5 1 0 2 6 4]</t>
  </si>
  <si>
    <t>[1 3 6 5 4 2 0]</t>
  </si>
  <si>
    <t>[3 1 4 0 2 5 6]</t>
  </si>
  <si>
    <t>[4 2 6 5 3 0 1]</t>
  </si>
  <si>
    <t>[2 0 1 3 6 5 4]</t>
  </si>
  <si>
    <t>[3 5 4 2 0 6 1]</t>
  </si>
  <si>
    <t>[0 4 5 6 2 3 1]</t>
  </si>
  <si>
    <t>[2 5 6 4 3 1 0]</t>
  </si>
  <si>
    <t>[3 6 2 1 5 4 0]</t>
  </si>
  <si>
    <t>[3 0 1 6 2 4 5]</t>
  </si>
  <si>
    <t>[4 3 0 2 1 5 6]</t>
  </si>
  <si>
    <t>[4 2 0 6 1 5 3]</t>
  </si>
  <si>
    <t>[1 4 6 0 5 2 3]</t>
  </si>
  <si>
    <t>[4 3 1 0 2 5 6]</t>
  </si>
  <si>
    <t>[1 3 5 4 2 0 6]</t>
  </si>
  <si>
    <t>[4 2 0 6 5 1 3]</t>
  </si>
  <si>
    <t>[3 0 4 6 1 2 5]</t>
  </si>
  <si>
    <t>[2 4 6 5 1 3 0]</t>
  </si>
  <si>
    <t>[2 6 1 0 4 3 5]</t>
  </si>
  <si>
    <t>[4 3 1 6 2 5 0]</t>
  </si>
  <si>
    <t>[2 5 4 0 1 3 6]</t>
  </si>
  <si>
    <t>[3 2 1 5 4 0 6]</t>
  </si>
  <si>
    <t>[2 5 4 1 3 0 6]</t>
  </si>
  <si>
    <t>[5 1 2 3 0 6 4]</t>
  </si>
  <si>
    <t>[1 5 3 2 6 0 4]</t>
  </si>
  <si>
    <t>[3 5 6 0 2 4 1]</t>
  </si>
  <si>
    <t>[2 6 0 1 3 5 4]</t>
  </si>
  <si>
    <t>[4 2 0 3 1 6 5]</t>
  </si>
  <si>
    <t>[2 5 6 4 3 0 1]</t>
  </si>
  <si>
    <t>[2 0 3 4 5 6 1]</t>
  </si>
  <si>
    <t>[1 5 3 0 6 4 2]</t>
  </si>
  <si>
    <t>[3 1 6 4 5 0 2]</t>
  </si>
  <si>
    <t>[3 1 0 2 6 4 5]</t>
  </si>
  <si>
    <t>[4 2 5 0 1 6 3]</t>
  </si>
  <si>
    <t>[2 1 4 0 5 6 3]</t>
  </si>
  <si>
    <t>[4 1 0 3 5 6 2]</t>
  </si>
  <si>
    <t>[2 5 3 1 4 0 6]</t>
  </si>
  <si>
    <t>[3 0 2 1 5 6 4]</t>
  </si>
  <si>
    <t>[1 3 4 2 6 0 5]</t>
  </si>
  <si>
    <t>[4 1 2 0 6 5 3]</t>
  </si>
  <si>
    <t>[1 5 4 0 6 2 3]</t>
  </si>
  <si>
    <t>[1 5 6 3 4 0 2]</t>
  </si>
  <si>
    <t>[1 4 3 2 5 0 6]</t>
  </si>
  <si>
    <t>[4 3 6 5 2 0 1]</t>
  </si>
  <si>
    <t>[2 0 4 6 5 1 3]</t>
  </si>
  <si>
    <t>[2 0 3 5 1 6 4]</t>
  </si>
  <si>
    <t>[1 6 4 5 3 0 2]</t>
  </si>
  <si>
    <t>[5 1 0 3 2 6 4]</t>
  </si>
  <si>
    <t>[2 1 4 6 0 3 5]</t>
  </si>
  <si>
    <t>[2 0 6 4 3 1 5]</t>
  </si>
  <si>
    <t>[0 4 6 2 1 5 3]</t>
  </si>
  <si>
    <t>[4 0 3 1 2 5 6]</t>
  </si>
  <si>
    <t>[2 4 3 6 5 0 1]</t>
  </si>
  <si>
    <t>[2 1 0 4 5 3 6]</t>
  </si>
  <si>
    <t>[1 5 4 2 0 3 6]</t>
  </si>
  <si>
    <t>[4 0 2 6 1 5 3]</t>
  </si>
  <si>
    <t>[2 5 6 1 4 0 3]</t>
  </si>
  <si>
    <t>[2 4 3 0 1 5 6]</t>
  </si>
  <si>
    <t>[3 4 0 1 5 6 2]</t>
  </si>
  <si>
    <t>[1 3 4 2 5 0 6]</t>
  </si>
  <si>
    <t>[3 6 0 4 5 2 1]</t>
  </si>
  <si>
    <t>[1 2 6 3 5 0 4]</t>
  </si>
  <si>
    <t>[3 5 1 0 2 4 6]</t>
  </si>
  <si>
    <t>[2 0 4 5 6 1 3]</t>
  </si>
  <si>
    <t>[2 3 5 6 0 1 4]</t>
  </si>
  <si>
    <t>[4 3 6 5 0 2 1]</t>
  </si>
  <si>
    <t>[3 5 1 6 4 0 2]</t>
  </si>
  <si>
    <t>[2 3 1 5 0 6 4]</t>
  </si>
  <si>
    <t>[4 1 0 2 6 5 3]</t>
  </si>
  <si>
    <t>[3 1 2 0 6 5 4]</t>
  </si>
  <si>
    <t>[2 6 5 0 3 4 1]</t>
  </si>
  <si>
    <t>[1 2 3 4 5 6 0]</t>
  </si>
  <si>
    <t>[2 6 4 0 1 3 5]</t>
  </si>
  <si>
    <t>[2 4 6 0 5 3 1]</t>
  </si>
  <si>
    <t>[3 1 6 5 4 0 2]</t>
  </si>
  <si>
    <t>[1 5 4 6 2 3 0]</t>
  </si>
  <si>
    <t>[3 5 6 4 1 0 2]</t>
  </si>
  <si>
    <t>[3 6 0 1 2 4 5]</t>
  </si>
  <si>
    <t>[4 0 3 6 5 2 1]</t>
  </si>
  <si>
    <t>[2 5 6 1 3 4 0]</t>
  </si>
  <si>
    <t>[3 6 2 4 1 0 5]</t>
  </si>
  <si>
    <t>[3 1 2 5 6 0 4]</t>
  </si>
  <si>
    <t>[2 6 0 4 3 5 1]</t>
  </si>
  <si>
    <t>[1 5 6 0 3 4 2]</t>
  </si>
  <si>
    <t>[2 6 5 0 4 3 1]</t>
  </si>
  <si>
    <t>[2 1 4 3 5 0 6]</t>
  </si>
  <si>
    <t>[2 6 1 3 4 0 5]</t>
  </si>
  <si>
    <t>[3 6 4 1 5 0 2]</t>
  </si>
  <si>
    <t>[3 1 4 0 5 6 2]</t>
  </si>
  <si>
    <t>[0 6 1 2 5 3 4]</t>
  </si>
  <si>
    <t>[5 0 2 4 3 6 1]</t>
  </si>
  <si>
    <t>[2 3 6 4 1 0 5]</t>
  </si>
  <si>
    <t>[3 0 5 6 2 4 1]</t>
  </si>
  <si>
    <t>[3 2 0 5 6 1 4]</t>
  </si>
  <si>
    <t>[2 1 3 6 5 0 4]</t>
  </si>
  <si>
    <t>[4 1 3 5 6 0 2]</t>
  </si>
  <si>
    <t>[2 3 6 1 0 5 4]</t>
  </si>
  <si>
    <t>[0 5 4 6 1 3 2]</t>
  </si>
  <si>
    <t>[3 0 4 2 6 5 1]</t>
  </si>
  <si>
    <t>[4 0 2 3 6 1 5]</t>
  </si>
  <si>
    <t>[2 6 4 1 0 3 5]</t>
  </si>
  <si>
    <t>[0 4 5 6 1 3 2]</t>
  </si>
  <si>
    <t>[2 6 1 5 4 3 0]</t>
  </si>
  <si>
    <t>[3 5 2 0 4 6 1]</t>
  </si>
  <si>
    <t>[1 3 6 4 2 5 0]</t>
  </si>
  <si>
    <t>[2 5 4 1 0 6 3]</t>
  </si>
  <si>
    <t>[2 1 5 3 6 4 0]</t>
  </si>
  <si>
    <t>[2 5 0 4 1 6 3]</t>
  </si>
  <si>
    <t>[4 1 0 3 5 2 6]</t>
  </si>
  <si>
    <t>[0 6 5 3 4 2 1]</t>
  </si>
  <si>
    <t>[3 4 1 6 2 0 5]</t>
  </si>
  <si>
    <t>[2 1 6 4 3 0 5]</t>
  </si>
  <si>
    <t>[3 6 2 5 0 1 4]</t>
  </si>
  <si>
    <t>[2 1 3 6 0 4 5]</t>
  </si>
  <si>
    <t>[3 2 6 4 1 5 0]</t>
  </si>
  <si>
    <t>[4 0 1 2 3 6 5]</t>
  </si>
  <si>
    <t>[3 2 0 6 5 4 1]</t>
  </si>
  <si>
    <t>[1 6 0 3 5 4 2]</t>
  </si>
  <si>
    <t>[2 0 4 3 5 6 1]</t>
  </si>
  <si>
    <t>[3 2 5 6 1 0 4]</t>
  </si>
  <si>
    <t>[1 6 2 4 5 0 3]</t>
  </si>
  <si>
    <t>[3 2 5 0 4 6 1]</t>
  </si>
  <si>
    <t>[0 6 1 2 4 5 3]</t>
  </si>
  <si>
    <t>[4 5 2 1 0 6 3]</t>
  </si>
  <si>
    <t>[3 2 5 0 1 4 6]</t>
  </si>
  <si>
    <t>[2 4 3 6 5 1 0]</t>
  </si>
  <si>
    <t>[0 4 6 5 2 1 3]</t>
  </si>
  <si>
    <t>[3 1 6 2 5 0 4]</t>
  </si>
  <si>
    <t>[1 6 2 3 5 4 0]</t>
  </si>
  <si>
    <t>[3 0 4 6 5 2 1]</t>
  </si>
  <si>
    <t>[3 6 2 0 4 5 1]</t>
  </si>
  <si>
    <t>[3 2 1 6 4 0 5]</t>
  </si>
  <si>
    <t>[2 4 3 6 0 1 5]</t>
  </si>
  <si>
    <t>[1 5 3 0 4 6 2]</t>
  </si>
  <si>
    <t>[4 2 5 3 1 0 6]</t>
  </si>
  <si>
    <t>[0 4 2 6 3 1 5]</t>
  </si>
  <si>
    <t>[4 3 2 6 1 0 5]</t>
  </si>
  <si>
    <t>[2 3 5 6 1 0 4]</t>
  </si>
  <si>
    <t>[4 1 0 5 3 6 2]</t>
  </si>
  <si>
    <t>[2 5 3 4 1 0 6]</t>
  </si>
  <si>
    <t>[4 3 6 2 1 5 0]</t>
  </si>
  <si>
    <t>[2 1 4 0 5 3 6]</t>
  </si>
  <si>
    <t>[2 0 5 3 6 4 1]</t>
  </si>
  <si>
    <t>[1 5 0 2 6 3 4]</t>
  </si>
  <si>
    <t>[4 5 2 3 1 6 0]</t>
  </si>
  <si>
    <t>[3 1 2 6 4 5 0]</t>
  </si>
  <si>
    <t>[3 2 4 0 1 6 5]</t>
  </si>
  <si>
    <t>[1 4 5 2 6 0 3]</t>
  </si>
  <si>
    <t>[2 6 1 0 5 3 4]</t>
  </si>
  <si>
    <t>[2 6 5 3 1 0 4]</t>
  </si>
  <si>
    <t>[4 2 0 5 1 6 3]</t>
  </si>
  <si>
    <t>[3 4 5 2 0 6 1]</t>
  </si>
  <si>
    <t>[3 1 0 4 5 6 2]</t>
  </si>
  <si>
    <t>[1 4 0 6 3 5 2]</t>
  </si>
  <si>
    <t>[4 3 6 5 1 2 0]</t>
  </si>
  <si>
    <t>[2 1 3 5 4 0 6]</t>
  </si>
  <si>
    <t>[3 5 0 4 6 2 1]</t>
  </si>
  <si>
    <t>[3 1 2 0 4 6 5]</t>
  </si>
  <si>
    <t>[2 0 5 6 4 1 3]</t>
  </si>
  <si>
    <t>[1 4 3 5 6 2 0]</t>
  </si>
  <si>
    <t>[0 6 2 4 5 3 1]</t>
  </si>
  <si>
    <t>[5 1 4 0 2 6 3]</t>
  </si>
  <si>
    <t>[2 3 6 1 4 0 5]</t>
  </si>
  <si>
    <t>[2 0 4 5 3 1 6]</t>
  </si>
  <si>
    <t>[3 2 6 0 4 5 1]</t>
  </si>
  <si>
    <t>[2 6 1 3 4 5 0]</t>
  </si>
  <si>
    <t>[4 0 1 2 5 6 3]</t>
  </si>
  <si>
    <t>[2 3 6 0 1 5 4]</t>
  </si>
  <si>
    <t>[3 1 4 0 6 5 2]</t>
  </si>
  <si>
    <t>[3 2 6 0 4 1 5]</t>
  </si>
  <si>
    <t>[1 2 3 0 6 5 4]</t>
  </si>
  <si>
    <t>[3 0 6 1 5 4 2]</t>
  </si>
  <si>
    <t>[1 4 3 5 0 2 6]</t>
  </si>
  <si>
    <t>[4 3 0 6 1 2 5]</t>
  </si>
  <si>
    <t>[0 5 4 2 1 6 3]</t>
  </si>
  <si>
    <t>[3 4 0 1 5 2 6]</t>
  </si>
  <si>
    <t>[2 3 0 6 4 5 1]</t>
  </si>
  <si>
    <t>[2 5 4 0 3 1 6]</t>
  </si>
  <si>
    <t>[4 0 5 2 6 1 3]</t>
  </si>
  <si>
    <t>[2 5 6 4 1 0 3]</t>
  </si>
  <si>
    <t>[4 2 6 5 0 1 3]</t>
  </si>
  <si>
    <t>[1 0 6 4 2 5 3]</t>
  </si>
  <si>
    <t>[4 1 5 2 0 3 6]</t>
  </si>
  <si>
    <t>[0 6 3 1 5 2 4]</t>
  </si>
  <si>
    <t>[3 0 5 2 6 4 1]</t>
  </si>
  <si>
    <t>[1 3 4 2 0 5 6]</t>
  </si>
  <si>
    <t>[3 5 4 2 1 0 6]</t>
  </si>
  <si>
    <t>[1 4 6 2 0 3 5]</t>
  </si>
  <si>
    <t>[4 3 1 5 2 0 6]</t>
  </si>
  <si>
    <t>[3 4 2 6 5 0 1]</t>
  </si>
  <si>
    <t>[2 4 5 3 0 1 6]</t>
  </si>
  <si>
    <t>[3 4 0 2 5 6 1]</t>
  </si>
  <si>
    <t>[2 4 1 0 3 6 5]</t>
  </si>
  <si>
    <t>[1 6 0 4 5 3 2]</t>
  </si>
  <si>
    <t>[4 1 6 5 2 0 3]</t>
  </si>
  <si>
    <t>[1 6 4 3 0 5 2]</t>
  </si>
  <si>
    <t>[2 4 0 6 3 1 5]</t>
  </si>
  <si>
    <t>[3 4 2 5 6 0 1]</t>
  </si>
  <si>
    <t>[3 4 5 2 6 0 1]</t>
  </si>
  <si>
    <t>[2 5 1 6 0 3 4]</t>
  </si>
  <si>
    <t>[0 5 3 6 4 1 2]</t>
  </si>
  <si>
    <t>[3 1 0 2 5 4 6]</t>
  </si>
  <si>
    <t>[2 3 5 6 4 0 1]</t>
  </si>
  <si>
    <t>[3 2 6 5 4 1 0]</t>
  </si>
  <si>
    <t>[1 4 6 5 2 3 0]</t>
  </si>
  <si>
    <t>[4 6 1 5 3 2 0]</t>
  </si>
  <si>
    <t>[2 1 0 4 6 5 3]</t>
  </si>
  <si>
    <t>[2 1 5 4 0 6 3]</t>
  </si>
  <si>
    <t>[1 2 0 3 5 6 4]</t>
  </si>
  <si>
    <t>[2 5 6 0 3 4 1]</t>
  </si>
  <si>
    <t>[2 4 3 0 5 6 1]</t>
  </si>
  <si>
    <t>[2 3 5 0 4 1 6]</t>
  </si>
  <si>
    <t>[3 2 6 1 0 5 4]</t>
  </si>
  <si>
    <t>[3 2 0 6 4 1 5]</t>
  </si>
  <si>
    <t>[2 5 0 6 4 3 1]</t>
  </si>
  <si>
    <t>[2 0 5 3 4 1 6]</t>
  </si>
  <si>
    <t>[2 6 4 5 0 3 1]</t>
  </si>
  <si>
    <t>[4 5 1 2 6 3 0]</t>
  </si>
  <si>
    <t>[1 4 2 3 5 0 6]</t>
  </si>
  <si>
    <t>[2 6 0 5 4 3 1]</t>
  </si>
  <si>
    <t>[3 2 4 6 5 1 0]</t>
  </si>
  <si>
    <t>[2 3 1 0 5 4 6]</t>
  </si>
  <si>
    <t>[2 3 4 5 1 0 6]</t>
  </si>
  <si>
    <t>[2 0 6 4 1 3 5]</t>
  </si>
  <si>
    <t>[3 0 4 5 6 1 2]</t>
  </si>
  <si>
    <t>[4 5 0 2 1 3 6]</t>
  </si>
  <si>
    <t>[4 2 1 3 6 5 0]</t>
  </si>
  <si>
    <t>[2 4 3 1 6 0 5]</t>
  </si>
  <si>
    <t>[3 1 2 6 0 5 4]</t>
  </si>
  <si>
    <t>[4 1 0 3 2 5 6]</t>
  </si>
  <si>
    <t>[2 1 0 5 3 6 4]</t>
  </si>
  <si>
    <t>[4 6 3 2 1 0 5]</t>
  </si>
  <si>
    <t>[4 0 1 3 6 2 5]</t>
  </si>
  <si>
    <t>[4 1 2 3 5 0 6]</t>
  </si>
  <si>
    <t>[5 0 4 3 2 1 6]</t>
  </si>
  <si>
    <t>[3 4 6 2 5 1 0]</t>
  </si>
  <si>
    <t>[2 0 3 6 5 1 4]</t>
  </si>
  <si>
    <t>[2 5 3 1 6 0 4]</t>
  </si>
  <si>
    <t>[2 4 6 3 5 1 0]</t>
  </si>
  <si>
    <t>[2 0 6 4 3 5 1]</t>
  </si>
  <si>
    <t>[3 5 2 0 1 4 6]</t>
  </si>
  <si>
    <t>[3 5 2 0 1 6 4]</t>
  </si>
  <si>
    <t>[1 4 2 6 3 5 0]</t>
  </si>
  <si>
    <t>[3 2 0 5 1 6 4]</t>
  </si>
  <si>
    <t>[4 1 0 6 3 2 5]</t>
  </si>
  <si>
    <t>[2 1 5 0 3 4 6]</t>
  </si>
  <si>
    <t>[1 5 4 3 2 6 0]</t>
  </si>
  <si>
    <t>[4 2 6 1 0 5 3]</t>
  </si>
  <si>
    <t>[1 3 6 2 4 5 0]</t>
  </si>
  <si>
    <t>[2 1 6 5 4 3 0]</t>
  </si>
  <si>
    <t>[2 3 6 1 5 0 4]</t>
  </si>
  <si>
    <t>[4 5 6 1 3 0 2]</t>
  </si>
  <si>
    <t>[2 0 1 3 5 6 4]</t>
  </si>
  <si>
    <t>[2 4 0 6 5 3 1]</t>
  </si>
  <si>
    <t>[3 5 6 1 0 4 2]</t>
  </si>
  <si>
    <t>[3 4 5 1 0 2 6]</t>
  </si>
  <si>
    <t>[1 5 6 4 3 0 2]</t>
  </si>
  <si>
    <t>[5 0 1 3 4 6 2]</t>
  </si>
  <si>
    <t>[2 1 0 4 5 6 3]</t>
  </si>
  <si>
    <t>[2 0 5 4 6 1 3]</t>
  </si>
  <si>
    <t>[0 5 1 3 2 6 4]</t>
  </si>
  <si>
    <t>[2 3 5 0 1 4 6]</t>
  </si>
  <si>
    <t>[0 5 1 3 6 2 4]</t>
  </si>
  <si>
    <t>[3 5 6 2 4 1 0]</t>
  </si>
  <si>
    <t>[2 5 1 3 6 4 0]</t>
  </si>
  <si>
    <t>[0 5 6 3 2 1 4]</t>
  </si>
  <si>
    <t>[3 0 4 6 1 5 2]</t>
  </si>
  <si>
    <t>[0 6 3 5 2 1 4]</t>
  </si>
  <si>
    <t>[4 2 3 1 6 0 5]</t>
  </si>
  <si>
    <t>[2 5 4 6 3 1 0]</t>
  </si>
  <si>
    <t>[1 0 5 6 2 3 4]</t>
  </si>
  <si>
    <t>[4 1 0 3 2 6 5]</t>
  </si>
  <si>
    <t>[2 3 1 6 0 5 4]</t>
  </si>
  <si>
    <t>[1 2 0 6 3 4 5]</t>
  </si>
  <si>
    <t>[4 2 0 3 5 6 1]</t>
  </si>
  <si>
    <t>[2 3 4 5 6 0 1]</t>
  </si>
  <si>
    <t>[3 1 6 0 4 2 5]</t>
  </si>
  <si>
    <t>[1 2 0 5 4 3 6]</t>
  </si>
  <si>
    <t>[4 1 6 2 3 0 5]</t>
  </si>
  <si>
    <t>[2 4 6 3 5 0 1]</t>
  </si>
  <si>
    <t>[3 2 0 5 1 4 6]</t>
  </si>
  <si>
    <t>[0 4 6 3 2 1 5]</t>
  </si>
  <si>
    <t>[4 2 5 3 6 1 0]</t>
  </si>
  <si>
    <t>[2 1 6 4 0 3 5]</t>
  </si>
  <si>
    <t>[1 2 0 3 6 5 4]</t>
  </si>
  <si>
    <t>[2 1 5 4 3 6 0]</t>
  </si>
  <si>
    <t>[2 5 1 6 4 3 0]</t>
  </si>
  <si>
    <t>[0 5 4 3 1 6 2]</t>
  </si>
  <si>
    <t>[2 3 1 0 5 6 4]</t>
  </si>
  <si>
    <t>[3 0 4 2 5 1 6]</t>
  </si>
  <si>
    <t>[1 2 3 0 5 4 6]</t>
  </si>
  <si>
    <t>[2 3 0 4 1 6 5]</t>
  </si>
  <si>
    <t>[2 6 5 4 0 3 1]</t>
  </si>
  <si>
    <t>[1 2 3 0 6 4 5]</t>
  </si>
  <si>
    <t>[2 4 6 1 0 3 5]</t>
  </si>
  <si>
    <t>[1 0 4 2 3 6 5]</t>
  </si>
  <si>
    <t>[3 6 5 0 2 4 1]</t>
  </si>
  <si>
    <t>[3 2 0 1 5 4 6]</t>
  </si>
  <si>
    <t>[0 6 3 4 5 1 2]</t>
  </si>
  <si>
    <t>[3 6 4 1 0 2 5]</t>
  </si>
  <si>
    <t>[2 5 1 0 4 6 3]</t>
  </si>
  <si>
    <t>[0 6 2 3 1 5 4]</t>
  </si>
  <si>
    <t>[2 3 4 6 5 1 0]</t>
  </si>
  <si>
    <t>[2 5 3 6 4 0 1]</t>
  </si>
  <si>
    <t>[0 6 3 5 1 4 2]</t>
  </si>
  <si>
    <t>[3 1 2 4 5 0 6]</t>
  </si>
  <si>
    <t>[0 6 1 4 3 2 5]</t>
  </si>
  <si>
    <t>[4 2 5 1 0 3 6]</t>
  </si>
  <si>
    <t>[1 2 4 0 6 5 3]</t>
  </si>
  <si>
    <t>[4 2 0 5 3 1 6]</t>
  </si>
  <si>
    <t>[2 3 5 0 1 6 4]</t>
  </si>
  <si>
    <t>[3 0 2 4 6 5 1]</t>
  </si>
  <si>
    <t>[0 5 2 3 1 6 4]</t>
  </si>
  <si>
    <t>[4 2 0 3 6 1 5]</t>
  </si>
  <si>
    <t>[2 3 5 4 1 0 6]</t>
  </si>
  <si>
    <t>[0 6 5 2 1 3 4]</t>
  </si>
  <si>
    <t>[4 0 6 3 5 1 2]</t>
  </si>
  <si>
    <t>[2 4 5 0 1 3 6]</t>
  </si>
  <si>
    <t>[3 1 0 2 4 6 5]</t>
  </si>
  <si>
    <t>[4 1 6 3 5 2 0]</t>
  </si>
  <si>
    <t>[2 5 4 3 0 6 1]</t>
  </si>
  <si>
    <t>[0 5 3 4 1 6 2]</t>
  </si>
  <si>
    <t>[2 4 1 0 5 6 3]</t>
  </si>
  <si>
    <t>[3 2 1 0 6 4 5]</t>
  </si>
  <si>
    <t>[4 1 0 3 6 2 5]</t>
  </si>
  <si>
    <t>[1 2 0 6 5 3 4]</t>
  </si>
  <si>
    <t>[4 0 2 1 6 3 5]</t>
  </si>
  <si>
    <t>[3 1 0 4 5 2 6]</t>
  </si>
  <si>
    <t>[1 2 4 6 3 5 0]</t>
  </si>
  <si>
    <t>[3 5 6 4 0 2 1]</t>
  </si>
  <si>
    <t>[2 4 0 3 6 5 1]</t>
  </si>
  <si>
    <t>[0 6 4 5 2 1 3]</t>
  </si>
  <si>
    <t>[2 4 5 6 0 1 3]</t>
  </si>
  <si>
    <t>[2 5 3 0 6 4 1]</t>
  </si>
  <si>
    <t>[3 0 6 4 5 2 1]</t>
  </si>
  <si>
    <t>[0 5 6 1 3 2 4]</t>
  </si>
  <si>
    <t>[4 0 6 2 3 1 5]</t>
  </si>
  <si>
    <t>[2 0 6 5 4 1 3]</t>
  </si>
  <si>
    <t>[1 2 4 0 3 5 6]</t>
  </si>
  <si>
    <t>[4 1 5 6 0 3 2]</t>
  </si>
  <si>
    <t>[2 6 3 0 5 4 1]</t>
  </si>
  <si>
    <t>[0 5 2 6 4 3 1]</t>
  </si>
  <si>
    <t>[4 1 2 6 3 5 0]</t>
  </si>
  <si>
    <t>[3 0 5 4 1 6 2]</t>
  </si>
  <si>
    <t>[1 2 4 5 0 3 6]</t>
  </si>
  <si>
    <t>[3 6 4 1 5 2 0]</t>
  </si>
  <si>
    <t>[2 3 1 4 0 6 5]</t>
  </si>
  <si>
    <t>[3 2 1 4 5 6 0]</t>
  </si>
  <si>
    <t>[0 5 6 3 2 4 1]</t>
  </si>
  <si>
    <t>[4 0 1 2 5 3 6]</t>
  </si>
  <si>
    <t>[3 0 2 6 1 4 5]</t>
  </si>
  <si>
    <t>[4 2 3 1 6 5 0]</t>
  </si>
  <si>
    <t>[0 5 2 1 6 3 4]</t>
  </si>
  <si>
    <t>[4 2 6 1 5 0 3]</t>
  </si>
  <si>
    <t>[4 2 1 0 6 5 3]</t>
  </si>
  <si>
    <t>[2 4 3 1 0 5 6]</t>
  </si>
  <si>
    <t>[1 0 3 6 2 5 4]</t>
  </si>
  <si>
    <t>[4 2 1 5 6 3 0]</t>
  </si>
  <si>
    <t>[2 4 6 5 0 3 1]</t>
  </si>
  <si>
    <t>[3 1 6 0 2 4 5]</t>
  </si>
  <si>
    <t>[1 2 6 5 4 0 3]</t>
  </si>
  <si>
    <t>[4 0 1 5 2 3 6]</t>
  </si>
  <si>
    <t>[2 6 0 1 4 3 5]</t>
  </si>
  <si>
    <t>[1 2 0 6 3 5 4]</t>
  </si>
  <si>
    <t>[2 1 4 0 6 3 5]</t>
  </si>
  <si>
    <t>[2 6 5 4 3 1 0]</t>
  </si>
  <si>
    <t>[0 5 1 6 3 4 2]</t>
  </si>
  <si>
    <t>[2 3 0 1 4 6 5]</t>
  </si>
  <si>
    <t>[2 5 6 0 4 3 1]</t>
  </si>
  <si>
    <t>[1 0 3 2 5 4 6]</t>
  </si>
  <si>
    <t>[2 3 4 6 5 0 1]</t>
  </si>
  <si>
    <t>[3 0 4 1 2 6 5]</t>
  </si>
  <si>
    <t>[0 5 4 1 3 6 2]</t>
  </si>
  <si>
    <t>[3 6 0 2 4 5 1]</t>
  </si>
  <si>
    <t>[0 5 6 4 1 3 2]</t>
  </si>
  <si>
    <t>[2 3 4 1 0 6 5]</t>
  </si>
  <si>
    <t>[2 6 3 4 5 0 1]</t>
  </si>
  <si>
    <t>[0 5 6 2 4 1 3]</t>
  </si>
  <si>
    <t>[4 2 3 6 5 0 1]</t>
  </si>
  <si>
    <t>[3 6 5 4 1 2 0]</t>
  </si>
  <si>
    <t>[1 0 5 2 6 3 4]</t>
  </si>
  <si>
    <t>[4 0 2 6 3 5 1]</t>
  </si>
  <si>
    <t>[1 0 6 5 2 3 4]</t>
  </si>
  <si>
    <t>[3 6 4 0 1 2 5]</t>
  </si>
  <si>
    <t>[3 1 5 2 0 6 4]</t>
  </si>
  <si>
    <t>[2 3 1 0 6 5 4]</t>
  </si>
  <si>
    <t>[2 6 0 4 5 3 1]</t>
  </si>
  <si>
    <t>[2 1 4 5 0 3 6]</t>
  </si>
  <si>
    <t>[2 5 3 1 6 4 0]</t>
  </si>
  <si>
    <t>[1 0 4 3 6 2 5]</t>
  </si>
  <si>
    <t>[4 2 5 1 3 6 0]</t>
  </si>
  <si>
    <t>[2 4 5 1 6 3 0]</t>
  </si>
  <si>
    <t>[2 5 3 0 1 6 4]</t>
  </si>
  <si>
    <t>[0 6 4 3 2 5 1]</t>
  </si>
  <si>
    <t>[4 2 5 6 3 1 0]</t>
  </si>
  <si>
    <t>[2 1 0 6 4 3 5]</t>
  </si>
  <si>
    <t>[2 6 0 5 3 4 1]</t>
  </si>
  <si>
    <t>[0 6 1 4 5 3 2]</t>
  </si>
  <si>
    <t>[4 1 5 2 0 6 3]</t>
  </si>
  <si>
    <t>[3 1 0 6 4 2 5]</t>
  </si>
  <si>
    <t>[1 0 3 6 4 5 2]</t>
  </si>
  <si>
    <t>[4 0 1 6 3 5 2]</t>
  </si>
  <si>
    <t>[2 5 6 1 0 3 4]</t>
  </si>
  <si>
    <t>[0 6 5 2 4 3 1]</t>
  </si>
  <si>
    <t>[4 2 0 5 3 6 1]</t>
  </si>
  <si>
    <t>[2 5 4 3 6 1 0]</t>
  </si>
  <si>
    <t>[3 2 0 5 6 4 1]</t>
  </si>
  <si>
    <t>[4 1 2 5 0 6 3]</t>
  </si>
  <si>
    <t>[2 4 5 6 0 3 1]</t>
  </si>
  <si>
    <t>[3 0 4 5 1 6 2]</t>
  </si>
  <si>
    <t>[1 0 3 6 5 4 2]</t>
  </si>
  <si>
    <t>[4 2 1 5 0 6 3]</t>
  </si>
  <si>
    <t>[2 5 0 6 3 4 1]</t>
  </si>
  <si>
    <t>[0 6 3 4 2 5 1]</t>
  </si>
  <si>
    <t>[2 1 3 0 4 5 6]</t>
  </si>
  <si>
    <t>[3 1 2 0 5 6 4]</t>
  </si>
  <si>
    <t>[2 5 0 4 3 1 6]</t>
  </si>
  <si>
    <t>[3 1 5 6 4 2 0]</t>
  </si>
  <si>
    <t>[0 6 5 4 3 2 1]</t>
  </si>
  <si>
    <t>[3 6 4 1 2 5 0]</t>
  </si>
  <si>
    <t>[2 3 1 4 6 5 0]</t>
  </si>
  <si>
    <t>[3 2 1 4 5 0 6]</t>
  </si>
  <si>
    <t>[0 5 4 6 3 1 2]</t>
  </si>
  <si>
    <t>[4 0 3 6 2 5 1]</t>
  </si>
  <si>
    <t>[2 4 3 0 1 6 5]</t>
  </si>
  <si>
    <t>[3 1 0 5 2 6 4]</t>
  </si>
  <si>
    <t>[3 5 6 0 1 4 2]</t>
  </si>
  <si>
    <t>[2 3 6 4 0 1 5]</t>
  </si>
  <si>
    <t>[2 6 0 1 4 5 3]</t>
  </si>
  <si>
    <t>[1 0 2 4 6 5 3]</t>
  </si>
  <si>
    <t>[4 1 3 5 2 6 0]</t>
  </si>
  <si>
    <t>[2 3 6 4 0 5 1]</t>
  </si>
  <si>
    <t>[3 0 1 4 6 5 2]</t>
  </si>
  <si>
    <t>[0 5 4 3 1 2 6]</t>
  </si>
  <si>
    <t>[1 0 4 2 6 5 3]</t>
  </si>
  <si>
    <t>[2 3 0 1 6 5 4]</t>
  </si>
  <si>
    <t>[3 1 2 0 4 5 6]</t>
  </si>
  <si>
    <t>[0 6 2 1 3 4 5]</t>
  </si>
  <si>
    <t>[4 2 0 6 3 5 1]</t>
  </si>
  <si>
    <t>[2 5 4 6 1 3 0]</t>
  </si>
  <si>
    <t>[1 0 2 4 6 3 5]</t>
  </si>
  <si>
    <t>[3 1 6 4 2 0 5]</t>
  </si>
  <si>
    <t>[0 6 4 2 3 1 5]</t>
  </si>
  <si>
    <t>[4 2 3 5 0 1 6]</t>
  </si>
  <si>
    <t>[3 0 5 1 2 4 6]</t>
  </si>
  <si>
    <t>[2 3 6 0 5 4 1]</t>
  </si>
  <si>
    <t>[1 0 6 3 5 4 2]</t>
  </si>
  <si>
    <t>[4 2 5 1 6 3 0]</t>
  </si>
  <si>
    <t>[2 6 5 3 1 4 0]</t>
  </si>
  <si>
    <t>[3 0 2 6 5 4 1]</t>
  </si>
  <si>
    <t>[4 0 1 6 5 2 3]</t>
  </si>
  <si>
    <t>[2 1 4 0 3 5 6]</t>
  </si>
  <si>
    <t>[2 5 4 6 0 3 1]</t>
  </si>
  <si>
    <t>[1 0 2 3 6 5 4]</t>
  </si>
  <si>
    <t>[4 2 0 1 5 6 3]</t>
  </si>
  <si>
    <t>[2 1 6 3 4 0 5]</t>
  </si>
  <si>
    <t>[2 5 1 6 3 4 0]</t>
  </si>
  <si>
    <t>[0 6 1 2 4 3 5]</t>
  </si>
  <si>
    <t>[3 5 6 1 2 4 0]</t>
  </si>
  <si>
    <t>[2 3 1 4 0 5 6]</t>
  </si>
  <si>
    <t>[2 5 3 1 0 6 4]</t>
  </si>
  <si>
    <t>[0 6 3 5 4 1 2]</t>
  </si>
  <si>
    <t>[4 2 5 6 0 3 1]</t>
  </si>
  <si>
    <t>[3 6 0 2 1 4 5]</t>
  </si>
  <si>
    <t>[2 3 1 5 4 0 6]</t>
  </si>
  <si>
    <t>[3 1 4 6 0 2 5]</t>
  </si>
  <si>
    <t>[1 0 3 5 2 4 6]</t>
  </si>
  <si>
    <t>[4 1 5 6 2 3 0]</t>
  </si>
  <si>
    <t>[2 6 3 0 1 4 5]</t>
  </si>
  <si>
    <t>[2 5 3 6 0 1 4]</t>
  </si>
  <si>
    <t>[4 0 3 6 2 1 5]</t>
  </si>
  <si>
    <t>[2 1 6 5 4 0 3]</t>
  </si>
  <si>
    <t>[2 3 0 5 1 4 6]</t>
  </si>
  <si>
    <t>[1 2 5 6 4 0 3]</t>
  </si>
  <si>
    <t>[3 6 5 0 4 1 2]</t>
  </si>
  <si>
    <t>[1 0 3 5 4 6 2]</t>
  </si>
  <si>
    <t>[2 3 5 4 6 0 1]</t>
  </si>
  <si>
    <t>[2 6 1 5 4 0 3]</t>
  </si>
  <si>
    <t>[0 6 3 2 4 1 5]</t>
  </si>
  <si>
    <t>[4 1 6 2 0 3 5]</t>
  </si>
  <si>
    <t>[2 1 3 6 4 0 5]</t>
  </si>
  <si>
    <t>[3 2 0 1 6 5 4]</t>
  </si>
  <si>
    <t>[1 2 3 4 0 5 6]</t>
  </si>
  <si>
    <t>[2 3 4 0 5 1 6]</t>
  </si>
  <si>
    <t>[3 1 6 0 5 4 2]</t>
  </si>
  <si>
    <t>[4 0 5 3 2 6 1]</t>
  </si>
  <si>
    <t>[2 0 5 4 6 3 1]</t>
  </si>
  <si>
    <t>[3 1 2 0 6 4 5]</t>
  </si>
  <si>
    <t>[1 2 0 3 6 4 5]</t>
  </si>
  <si>
    <t>[3 6 1 2 0 4 5]</t>
  </si>
  <si>
    <t>[2 1 6 0 5 4 3]</t>
  </si>
  <si>
    <t>[0 5 2 1 3 4 6]</t>
  </si>
  <si>
    <t>[0 6 5 1 4 3 2]</t>
  </si>
  <si>
    <t>[4 1 2 6 5 3 0]</t>
  </si>
  <si>
    <t>[3 0 4 2 1 6 5]</t>
  </si>
  <si>
    <t>[0 5 3 2 1 4 6]</t>
  </si>
  <si>
    <t>[0 5 4 1 6 2 3]</t>
  </si>
  <si>
    <t>[2 4 0 6 1 3 5]</t>
  </si>
  <si>
    <t>[2 6 1 4 3 5 0]</t>
  </si>
  <si>
    <t>[4 2 0 3 6 5 1]</t>
  </si>
  <si>
    <t>[2 1 4 5 6 3 0]</t>
  </si>
  <si>
    <t>[2 5 3 4 0 6 1]</t>
  </si>
  <si>
    <t>[0 5 6 4 2 1 3]</t>
  </si>
  <si>
    <t>[3 6 5 0 2 1 4]</t>
  </si>
  <si>
    <t>[2 4 5 1 3 6 0]</t>
  </si>
  <si>
    <t>[3 0 1 2 6 4 5]</t>
  </si>
  <si>
    <t>[1 2 0 4 3 5 6]</t>
  </si>
  <si>
    <t>[4 0 2 5 6 1 3]</t>
  </si>
  <si>
    <t>[1 2 0 6 4 3 5]</t>
  </si>
  <si>
    <t>[3 6 1 5 0 2 4]</t>
  </si>
  <si>
    <t>[4 2 0 6 5 3 1]</t>
  </si>
  <si>
    <t>[0 4 6 5 1 3 2]</t>
  </si>
  <si>
    <t>[2 4 6 0 5 1 3]</t>
  </si>
  <si>
    <t>[1 0 4 2 6 3 5]</t>
  </si>
  <si>
    <t>[3 6 0 5 1 4 2]</t>
  </si>
  <si>
    <t>[1 0 5 3 6 4 2]</t>
  </si>
  <si>
    <t>[2 0 6 3 5 4 1]</t>
  </si>
  <si>
    <t>[3 5 6 4 2 1 0]</t>
  </si>
  <si>
    <t>[2 0 5 3 6 1 4]</t>
  </si>
  <si>
    <t>[4 0 6 1 5 3 2]</t>
  </si>
  <si>
    <t>[3 0 1 5 6 4 2]</t>
  </si>
  <si>
    <t>[0 5 3 1 2 4 6]</t>
  </si>
  <si>
    <t>[2 3 0 6 1 4 5]</t>
  </si>
  <si>
    <t>[4 0 6 5 3 2 1]</t>
  </si>
  <si>
    <t>[3 0 2 4 5 6 1]</t>
  </si>
  <si>
    <t>[4 1 2 3 6 0 5]</t>
  </si>
  <si>
    <t>[0 5 3 1 6 2 4]</t>
  </si>
  <si>
    <t>[4 1 3 2 5 6 0]</t>
  </si>
  <si>
    <t>[2 3 0 1 6 4 5]</t>
  </si>
  <si>
    <t>[0 5 2 3 4 6 1]</t>
  </si>
  <si>
    <t>[2 6 3 5 1 0 4]</t>
  </si>
  <si>
    <t>[0 5 1 6 4 2 3]</t>
  </si>
  <si>
    <t>[4 0 6 3 2 1 5]</t>
  </si>
  <si>
    <t>[3 0 2 5 4 1 6]</t>
  </si>
  <si>
    <t>[0 5 3 2 1 6 4]</t>
  </si>
  <si>
    <t>[4 1 2 6 0 3 5]</t>
  </si>
  <si>
    <t>[2 3 4 5 6 1 0]</t>
  </si>
  <si>
    <t>[3 0 1 4 2 6 5]</t>
  </si>
  <si>
    <t>[2 6 3 5 0 4 1]</t>
  </si>
  <si>
    <t>[4 0 6 5 1 2 3]</t>
  </si>
  <si>
    <t>[2 3 0 5 4 1 6]</t>
  </si>
  <si>
    <t>[0 5 2 6 1 3 4]</t>
  </si>
  <si>
    <t>[4 0 5 6 3 2 1]</t>
  </si>
  <si>
    <t>[2 6 5 0 1 3 4]</t>
  </si>
  <si>
    <t>[0 5 6 2 1 4 3]</t>
  </si>
  <si>
    <t>[4 1 0 5 3 2 6]</t>
  </si>
  <si>
    <t>[2 3 4 6 0 1 5]</t>
  </si>
  <si>
    <t>[2 6 5 4 0 1 3]</t>
  </si>
  <si>
    <t>[4 1 2 3 0 5 6]</t>
  </si>
  <si>
    <t>[2 1 6 3 4 5 0]</t>
  </si>
  <si>
    <t>[2 6 4 0 5 3 1]</t>
  </si>
  <si>
    <t>[0 5 3 4 2 1 6]</t>
  </si>
  <si>
    <t>[2 3 4 1 6 0 5]</t>
  </si>
  <si>
    <t>[4 0 5 6 3 1 2]</t>
  </si>
  <si>
    <t>[2 3 0 5 1 6 4]</t>
  </si>
  <si>
    <t>[2 6 5 1 0 4 3]</t>
  </si>
  <si>
    <t>[0 5 3 4 2 6 1]</t>
  </si>
  <si>
    <t>[4 1 2 6 5 0 3]</t>
  </si>
  <si>
    <t>[3 0 1 6 4 5 2]</t>
  </si>
  <si>
    <t>[0 5 4 2 3 6 1]</t>
  </si>
  <si>
    <t>[2 1 5 6 3 4 0]</t>
  </si>
  <si>
    <t>[0 5 2 6 4 1 3]</t>
  </si>
  <si>
    <t>[2 6 4 5 1 3 0]</t>
  </si>
  <si>
    <t>[0 5 2 4 3 1 6]</t>
  </si>
  <si>
    <t>[3 0 2 5 1 6 4]</t>
  </si>
  <si>
    <t>[3 0 1 5 2 4 6]</t>
  </si>
  <si>
    <t>[0 5 3 4 6 1 2]</t>
  </si>
  <si>
    <t>[4 1 0 2 3 5 6]</t>
  </si>
  <si>
    <t>[0 5 4 2 1 3 6]</t>
  </si>
  <si>
    <t>[4 1 0 5 2 6 3]</t>
  </si>
  <si>
    <t>[2 3 0 6 4 1 5]</t>
  </si>
  <si>
    <t>[2 6 4 1 0 5 3]</t>
  </si>
  <si>
    <t>[2 3 4 6 0 5 1]</t>
  </si>
  <si>
    <t>[2 6 4 3 5 0 1]</t>
  </si>
  <si>
    <t>[4 0 6 1 3 2 5]</t>
  </si>
  <si>
    <t>[4 0 5 6 2 3 1]</t>
  </si>
  <si>
    <t>[2 3 0 4 6 1 5]</t>
  </si>
  <si>
    <t>[0 5 3 2 6 4 1]</t>
  </si>
  <si>
    <t>[2 1 5 6 0 4 3]</t>
  </si>
  <si>
    <t>[4 1 2 5 0 3 6]</t>
  </si>
  <si>
    <t>[4 0 6 1 2 3 5]</t>
  </si>
  <si>
    <t>[3 0 1 2 6 5 4]</t>
  </si>
  <si>
    <t>[0 5 1 6 2 3 4]</t>
  </si>
  <si>
    <t>[4 1 3 5 0 2 6]</t>
  </si>
  <si>
    <t>[2 3 1 5 6 4 0]</t>
  </si>
  <si>
    <t>[0 5 3 1 4 2 6]</t>
  </si>
  <si>
    <t>[4 0 6 3 1 5 2]</t>
  </si>
  <si>
    <t>[2 6 4 3 5 1 0]</t>
  </si>
  <si>
    <t>[0 5 6 2 3 4 1]</t>
  </si>
  <si>
    <t>[4 1 0 2 5 6 3]</t>
  </si>
  <si>
    <t>[2 1 6 4 5 3 0]</t>
  </si>
  <si>
    <t>[2 6 4 5 3 1 0]</t>
  </si>
  <si>
    <t>[0 5 4 6 2 1 3]</t>
  </si>
  <si>
    <t>[3 0 1 5 6 2 4]</t>
  </si>
  <si>
    <t>[0 5 3 6 4 2 1]</t>
  </si>
  <si>
    <t>[3 0 2 5 6 4 1]</t>
  </si>
  <si>
    <t>[0 5 2 1 3 6 4]</t>
  </si>
  <si>
    <t>[0 5 6 3 1 4 2]</t>
  </si>
  <si>
    <t>[4 0 6 2 1 3 5]</t>
  </si>
  <si>
    <t>[2 1 6 0 3 4 5]</t>
  </si>
  <si>
    <t>[4 0 6 2 1 5 3]</t>
  </si>
  <si>
    <t>[0 5 3 6 1 2 4]</t>
  </si>
  <si>
    <t>[4 1 0 5 6 3 2]</t>
  </si>
  <si>
    <t>[4 0 5 3 6 1 2]</t>
  </si>
  <si>
    <t>[2 3 4 1 5 6 0]</t>
  </si>
  <si>
    <t>[0 5 6 3 4 2 1]</t>
  </si>
  <si>
    <t>[2 6 5 4 3 0 1]</t>
  </si>
  <si>
    <t>[0 5 4 1 6 3 2]</t>
  </si>
  <si>
    <t>[2 1 6 0 5 3 4]</t>
  </si>
  <si>
    <t>[4 1 3 5 2 0 6]</t>
  </si>
  <si>
    <t>[3 0 1 6 5 2 4]</t>
  </si>
  <si>
    <t>[0 5 6 2 4 3 1]</t>
  </si>
  <si>
    <t>[4 1 3 0 6 5 2]</t>
  </si>
  <si>
    <t>[2 3 0 1 5 6 4]</t>
  </si>
  <si>
    <t>[2 6 5 4 1 3 0]</t>
  </si>
  <si>
    <t>[4 0 5 6 1 2 3]</t>
  </si>
  <si>
    <t>[3 0 2 1 4 5 6]</t>
  </si>
  <si>
    <t>[0 5 4 3 6 1 2]</t>
  </si>
  <si>
    <t>[4 1 2 3 5 6 0]</t>
  </si>
  <si>
    <t>[2 3 0 6 5 1 4]</t>
  </si>
  <si>
    <t>[2 1 5 4 6 3 0]</t>
  </si>
  <si>
    <t>[2 1 5 6 4 0 3]</t>
  </si>
  <si>
    <t>[0 5 3 6 2 1 4]</t>
  </si>
  <si>
    <t>[3 0 1 2 5 4 6]</t>
  </si>
  <si>
    <t>[4 1 0 5 6 2 3]</t>
  </si>
  <si>
    <t>[2 1 6 4 0 5 3]</t>
  </si>
  <si>
    <t>[3 0 1 6 5 4 2]</t>
  </si>
  <si>
    <t>[0 5 6 1 3 4 2]</t>
  </si>
  <si>
    <t>[2 3 1 6 4 0 5]</t>
  </si>
  <si>
    <t>[4 1 0 3 6 5 2]</t>
  </si>
  <si>
    <t>[4 1 0 2 3 6 5]</t>
  </si>
  <si>
    <t>[2 3 0 4 6 5 1]</t>
  </si>
  <si>
    <t>[2 1 6 4 3 5 0]</t>
  </si>
  <si>
    <t>[3 0 1 4 5 6 2]</t>
  </si>
  <si>
    <t>[0 5 4 3 2 1 6]</t>
  </si>
  <si>
    <t>[0 5 1 6 3 2 4]</t>
  </si>
  <si>
    <t>[0 5 4 2 3 1 6]</t>
  </si>
  <si>
    <t>[4 0 6 1 3 5 2]</t>
  </si>
  <si>
    <t>[2 3 1 6 5 0 4]</t>
  </si>
  <si>
    <t>[0 5 6 2 3 1 4]</t>
  </si>
  <si>
    <t>[4 1 2 6 3 0 5]</t>
  </si>
  <si>
    <t>[0 5 4 6 1 2 3]</t>
  </si>
  <si>
    <t>[0 5 2 3 1 4 6]</t>
  </si>
  <si>
    <t>[4 1 0 2 6 3 5]</t>
  </si>
  <si>
    <t>[0 5 3 2 4 1 6]</t>
  </si>
  <si>
    <t>[4 1 3 0 2 5 6]</t>
  </si>
  <si>
    <t>[2 6 4 3 1 0 5]</t>
  </si>
  <si>
    <t>[0 5 3 1 6 4 2]</t>
  </si>
  <si>
    <t>[4 1 2 0 5 6 3]</t>
  </si>
  <si>
    <t>[2 3 0 5 6 1 4]</t>
  </si>
  <si>
    <t>[3 0 1 2 5 6 4]</t>
  </si>
  <si>
    <t>[0 5 3 4 1 2 6]</t>
  </si>
  <si>
    <t>[4 1 3 5 6 2 0]</t>
  </si>
  <si>
    <t>[2 6 3 5 4 1 0]</t>
  </si>
  <si>
    <t>[4 0 6 5 3 1 2]</t>
  </si>
  <si>
    <t>[3 0 2 4 6 1 5]</t>
  </si>
  <si>
    <t>[4 1 3 0 2 6 5]</t>
  </si>
  <si>
    <t>[4 0 6 3 1 2 5]</t>
  </si>
  <si>
    <t>[2 6 3 5 1 4 0]</t>
  </si>
  <si>
    <t>[0 5 4 6 2 3 1]</t>
  </si>
  <si>
    <t>[4 1 0 6 3 5 2]</t>
  </si>
  <si>
    <t>[2 6 4 1 3 0 5]</t>
  </si>
  <si>
    <t>[0 5 1 4 6 3 2]</t>
  </si>
  <si>
    <t>[2 3 1 0 4 6 5]</t>
  </si>
  <si>
    <t>[0 5 6 1 2 4 3]</t>
  </si>
  <si>
    <t>[4 1 2 0 3 5 6]</t>
  </si>
  <si>
    <t>[0 5 3 4 6 2 1]</t>
  </si>
  <si>
    <t>[4 1 2 5 6 3 0]</t>
  </si>
  <si>
    <t>[2 1 6 5 3 4 0]</t>
  </si>
  <si>
    <t>[4 1 2 5 6 0 3]</t>
  </si>
  <si>
    <t>[3 0 2 1 5 4 6]</t>
  </si>
  <si>
    <t>[2 1 6 3 0 4 5]</t>
  </si>
  <si>
    <t>[4 0 5 3 6 2 1]</t>
  </si>
  <si>
    <t>[2 6 5 3 4 1 0]</t>
  </si>
  <si>
    <t>[2 1 6 3 5 0 4]</t>
  </si>
  <si>
    <t>[4 0 6 3 2 5 1]</t>
  </si>
  <si>
    <t>[2 3 0 5 6 4 1]</t>
  </si>
  <si>
    <t>[0 5 2 3 6 1 4]</t>
  </si>
  <si>
    <t>[2 1 5 6 4 3 0]</t>
  </si>
  <si>
    <t>[4 0 6 5 2 1 3]</t>
  </si>
  <si>
    <t>[2 6 4 1 5 0 3]</t>
  </si>
  <si>
    <t>[0 5 4 1 2 3 6]</t>
  </si>
  <si>
    <t>[4 0 6 1 5 2 3]</t>
  </si>
  <si>
    <t>[2 3 4 0 5 6 1]</t>
  </si>
  <si>
    <t>[0 5 3 6 2 4 1]</t>
  </si>
  <si>
    <t>[2 1 5 4 6 0 3]</t>
  </si>
  <si>
    <t>[3 0 1 6 2 5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</si>
</sst>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0.99983886082536666</c:v>
                </c:pt>
                <c:pt idx="1">
                  <c:v>0.99985850477788762</c:v>
                </c:pt>
                <c:pt idx="2">
                  <c:v>1</c:v>
                </c:pt>
                <c:pt idx="3">
                  <c:v>0.99968645229629827</c:v>
                </c:pt>
                <c:pt idx="4">
                  <c:v>0.99972301187460133</c:v>
                </c:pt>
                <c:pt idx="5">
                  <c:v>0.99942369344420012</c:v>
                </c:pt>
                <c:pt idx="6">
                  <c:v>0.99948732641860605</c:v>
                </c:pt>
                <c:pt idx="7">
                  <c:v>0.99941718743428398</c:v>
                </c:pt>
                <c:pt idx="8">
                  <c:v>0.99928664749338547</c:v>
                </c:pt>
                <c:pt idx="9">
                  <c:v>0.99904600907500241</c:v>
                </c:pt>
                <c:pt idx="10">
                  <c:v>0.99895249042923973</c:v>
                </c:pt>
                <c:pt idx="11">
                  <c:v>0.99846596681028299</c:v>
                </c:pt>
                <c:pt idx="12">
                  <c:v>0.99840577572499412</c:v>
                </c:pt>
                <c:pt idx="13">
                  <c:v>0.99781045483053599</c:v>
                </c:pt>
                <c:pt idx="14">
                  <c:v>0.9976436071568795</c:v>
                </c:pt>
                <c:pt idx="15">
                  <c:v>0.99729135918774103</c:v>
                </c:pt>
                <c:pt idx="16">
                  <c:v>0.99696782161074859</c:v>
                </c:pt>
                <c:pt idx="17">
                  <c:v>0.99673570396664291</c:v>
                </c:pt>
                <c:pt idx="18">
                  <c:v>0.99627747099725705</c:v>
                </c:pt>
                <c:pt idx="19">
                  <c:v>0.99586457022599695</c:v>
                </c:pt>
                <c:pt idx="20">
                  <c:v>0.99558766604911331</c:v>
                </c:pt>
                <c:pt idx="21">
                  <c:v>0.99533405758515547</c:v>
                </c:pt>
                <c:pt idx="22">
                  <c:v>0.99478818236606026</c:v>
                </c:pt>
                <c:pt idx="23">
                  <c:v>0.99434783043037966</c:v>
                </c:pt>
                <c:pt idx="24">
                  <c:v>0.99428478509557916</c:v>
                </c:pt>
                <c:pt idx="25">
                  <c:v>0.99388292355404773</c:v>
                </c:pt>
                <c:pt idx="26">
                  <c:v>0.99351170322050852</c:v>
                </c:pt>
                <c:pt idx="27">
                  <c:v>0.99341969564801658</c:v>
                </c:pt>
                <c:pt idx="28">
                  <c:v>0.99286189973978478</c:v>
                </c:pt>
                <c:pt idx="29">
                  <c:v>0.9926725958383531</c:v>
                </c:pt>
                <c:pt idx="30">
                  <c:v>0.99213154765887324</c:v>
                </c:pt>
                <c:pt idx="31">
                  <c:v>0.99180049668978409</c:v>
                </c:pt>
                <c:pt idx="32">
                  <c:v>0.99159595613287133</c:v>
                </c:pt>
                <c:pt idx="33">
                  <c:v>0.99136782604323026</c:v>
                </c:pt>
                <c:pt idx="34">
                  <c:v>0.99098166287401268</c:v>
                </c:pt>
                <c:pt idx="35">
                  <c:v>0.99043096061530222</c:v>
                </c:pt>
                <c:pt idx="36">
                  <c:v>0.99015829583842863</c:v>
                </c:pt>
                <c:pt idx="37">
                  <c:v>0.98966556002935846</c:v>
                </c:pt>
                <c:pt idx="38">
                  <c:v>0.98962060559955056</c:v>
                </c:pt>
                <c:pt idx="39">
                  <c:v>0.98900031002186595</c:v>
                </c:pt>
                <c:pt idx="40">
                  <c:v>0.98853947464851388</c:v>
                </c:pt>
                <c:pt idx="41">
                  <c:v>0.98846421480477387</c:v>
                </c:pt>
                <c:pt idx="42">
                  <c:v>0.98787082472616194</c:v>
                </c:pt>
                <c:pt idx="43">
                  <c:v>0.98714664286110643</c:v>
                </c:pt>
                <c:pt idx="44">
                  <c:v>0.98666801040256413</c:v>
                </c:pt>
                <c:pt idx="45">
                  <c:v>0.98674939848790255</c:v>
                </c:pt>
                <c:pt idx="46">
                  <c:v>0.98640437009105808</c:v>
                </c:pt>
                <c:pt idx="47">
                  <c:v>0.98577106249354118</c:v>
                </c:pt>
                <c:pt idx="48">
                  <c:v>0.98528487466864467</c:v>
                </c:pt>
                <c:pt idx="49">
                  <c:v>0.98488876360039401</c:v>
                </c:pt>
                <c:pt idx="50">
                  <c:v>0.98479520298037371</c:v>
                </c:pt>
                <c:pt idx="51">
                  <c:v>0.98454910790851258</c:v>
                </c:pt>
                <c:pt idx="52">
                  <c:v>0.98437684555563543</c:v>
                </c:pt>
                <c:pt idx="53">
                  <c:v>0.98367453227874957</c:v>
                </c:pt>
                <c:pt idx="54">
                  <c:v>0.98400478573694583</c:v>
                </c:pt>
                <c:pt idx="55">
                  <c:v>0.98357056204286353</c:v>
                </c:pt>
                <c:pt idx="56">
                  <c:v>0.98338763822857556</c:v>
                </c:pt>
                <c:pt idx="57">
                  <c:v>0.98341979050983863</c:v>
                </c:pt>
                <c:pt idx="58">
                  <c:v>0.98246424653731257</c:v>
                </c:pt>
                <c:pt idx="59">
                  <c:v>0.982259957825945</c:v>
                </c:pt>
                <c:pt idx="60">
                  <c:v>0.98197973768271707</c:v>
                </c:pt>
                <c:pt idx="61">
                  <c:v>0.9814658888221125</c:v>
                </c:pt>
                <c:pt idx="62">
                  <c:v>0.98078645151557697</c:v>
                </c:pt>
                <c:pt idx="63">
                  <c:v>0.98060604615674041</c:v>
                </c:pt>
                <c:pt idx="64">
                  <c:v>0.98044478105933452</c:v>
                </c:pt>
                <c:pt idx="65">
                  <c:v>0.97961356483759354</c:v>
                </c:pt>
                <c:pt idx="66">
                  <c:v>0.98024947483907698</c:v>
                </c:pt>
                <c:pt idx="67">
                  <c:v>0.97956399323945809</c:v>
                </c:pt>
                <c:pt idx="68">
                  <c:v>0.97927130674174567</c:v>
                </c:pt>
                <c:pt idx="69">
                  <c:v>0.97934669250825823</c:v>
                </c:pt>
                <c:pt idx="70">
                  <c:v>0.97930308125469112</c:v>
                </c:pt>
                <c:pt idx="71">
                  <c:v>0.97915327512958916</c:v>
                </c:pt>
                <c:pt idx="72">
                  <c:v>0.97907251665811368</c:v>
                </c:pt>
                <c:pt idx="73">
                  <c:v>0.97895670968160597</c:v>
                </c:pt>
                <c:pt idx="74">
                  <c:v>0.97930467627647699</c:v>
                </c:pt>
                <c:pt idx="75">
                  <c:v>0.97948932103532349</c:v>
                </c:pt>
                <c:pt idx="76">
                  <c:v>0.97994230722251885</c:v>
                </c:pt>
                <c:pt idx="77">
                  <c:v>0.98053855155064229</c:v>
                </c:pt>
                <c:pt idx="78">
                  <c:v>0.98090041162475383</c:v>
                </c:pt>
                <c:pt idx="79">
                  <c:v>0.98109609561332911</c:v>
                </c:pt>
                <c:pt idx="80">
                  <c:v>0.9814753330300553</c:v>
                </c:pt>
                <c:pt idx="81">
                  <c:v>0.98157800206395818</c:v>
                </c:pt>
                <c:pt idx="82">
                  <c:v>0.98110977922128173</c:v>
                </c:pt>
                <c:pt idx="83">
                  <c:v>0.98114751407879552</c:v>
                </c:pt>
                <c:pt idx="84">
                  <c:v>0.98125202998002947</c:v>
                </c:pt>
                <c:pt idx="85">
                  <c:v>0.98104325002310688</c:v>
                </c:pt>
                <c:pt idx="86">
                  <c:v>0.98081100645622843</c:v>
                </c:pt>
                <c:pt idx="87">
                  <c:v>0.98017597791415301</c:v>
                </c:pt>
                <c:pt idx="88">
                  <c:v>0.98004249977522784</c:v>
                </c:pt>
                <c:pt idx="89">
                  <c:v>0.9794088144093932</c:v>
                </c:pt>
                <c:pt idx="90">
                  <c:v>0.97885681094869958</c:v>
                </c:pt>
                <c:pt idx="91">
                  <c:v>0.97869202001366173</c:v>
                </c:pt>
                <c:pt idx="92">
                  <c:v>0.97695453759772755</c:v>
                </c:pt>
                <c:pt idx="93">
                  <c:v>0.97443125510669315</c:v>
                </c:pt>
                <c:pt idx="94">
                  <c:v>0.97218844460443155</c:v>
                </c:pt>
                <c:pt idx="95">
                  <c:v>0.9675201936054233</c:v>
                </c:pt>
                <c:pt idx="96">
                  <c:v>0.96526134893678772</c:v>
                </c:pt>
                <c:pt idx="97">
                  <c:v>0.96495464303706247</c:v>
                </c:pt>
                <c:pt idx="98">
                  <c:v>0.96276765829730748</c:v>
                </c:pt>
                <c:pt idx="99">
                  <c:v>0.94926642849353626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0.99988913401236923</c:v>
                </c:pt>
                <c:pt idx="1">
                  <c:v>0.99996281725337921</c:v>
                </c:pt>
                <c:pt idx="2">
                  <c:v>1</c:v>
                </c:pt>
                <c:pt idx="3">
                  <c:v>0.99996486401007378</c:v>
                </c:pt>
                <c:pt idx="4">
                  <c:v>0.99970054000264119</c:v>
                </c:pt>
                <c:pt idx="5">
                  <c:v>0.99976233256190095</c:v>
                </c:pt>
                <c:pt idx="6">
                  <c:v>0.99972407770463045</c:v>
                </c:pt>
                <c:pt idx="7">
                  <c:v>0.99963231477948389</c:v>
                </c:pt>
                <c:pt idx="8">
                  <c:v>0.99963606716675746</c:v>
                </c:pt>
                <c:pt idx="9">
                  <c:v>0.99958684754147975</c:v>
                </c:pt>
                <c:pt idx="10">
                  <c:v>0.99966184655465051</c:v>
                </c:pt>
                <c:pt idx="11">
                  <c:v>0.99956379716251287</c:v>
                </c:pt>
                <c:pt idx="12">
                  <c:v>0.99945531905769258</c:v>
                </c:pt>
                <c:pt idx="13">
                  <c:v>0.99934455053466642</c:v>
                </c:pt>
                <c:pt idx="14">
                  <c:v>0.99932184128181545</c:v>
                </c:pt>
                <c:pt idx="15">
                  <c:v>0.99930288441623816</c:v>
                </c:pt>
                <c:pt idx="16">
                  <c:v>0.99931804016223957</c:v>
                </c:pt>
                <c:pt idx="17">
                  <c:v>0.99918807111212471</c:v>
                </c:pt>
                <c:pt idx="18">
                  <c:v>0.99915561539882258</c:v>
                </c:pt>
                <c:pt idx="19">
                  <c:v>0.99913027460164994</c:v>
                </c:pt>
                <c:pt idx="20">
                  <c:v>0.99916706748985262</c:v>
                </c:pt>
                <c:pt idx="21">
                  <c:v>0.99909932958971781</c:v>
                </c:pt>
                <c:pt idx="22">
                  <c:v>0.99898256699351418</c:v>
                </c:pt>
                <c:pt idx="23">
                  <c:v>0.99884723739015124</c:v>
                </c:pt>
                <c:pt idx="24">
                  <c:v>0.99888627196425772</c:v>
                </c:pt>
                <c:pt idx="25">
                  <c:v>0.99878685806765699</c:v>
                </c:pt>
                <c:pt idx="26">
                  <c:v>0.99883744219739801</c:v>
                </c:pt>
                <c:pt idx="27">
                  <c:v>0.99868145009787879</c:v>
                </c:pt>
                <c:pt idx="28">
                  <c:v>0.99877335921993216</c:v>
                </c:pt>
                <c:pt idx="29">
                  <c:v>0.99879124397485997</c:v>
                </c:pt>
                <c:pt idx="30">
                  <c:v>0.9985032848008335</c:v>
                </c:pt>
                <c:pt idx="31">
                  <c:v>0.9984482172992849</c:v>
                </c:pt>
                <c:pt idx="32">
                  <c:v>0.9985023588870906</c:v>
                </c:pt>
                <c:pt idx="33">
                  <c:v>0.99837887123317581</c:v>
                </c:pt>
                <c:pt idx="34">
                  <c:v>0.99827555875239449</c:v>
                </c:pt>
                <c:pt idx="35">
                  <c:v>0.99825942836034798</c:v>
                </c:pt>
                <c:pt idx="36">
                  <c:v>0.99809295881584392</c:v>
                </c:pt>
                <c:pt idx="37">
                  <c:v>0.99807819292826061</c:v>
                </c:pt>
                <c:pt idx="38">
                  <c:v>0.99798418831721014</c:v>
                </c:pt>
                <c:pt idx="39">
                  <c:v>0.99787683105534175</c:v>
                </c:pt>
                <c:pt idx="40">
                  <c:v>0.99791016395008436</c:v>
                </c:pt>
                <c:pt idx="41">
                  <c:v>0.99791815604765433</c:v>
                </c:pt>
                <c:pt idx="42">
                  <c:v>0.99782210467990917</c:v>
                </c:pt>
                <c:pt idx="43">
                  <c:v>0.99769008887309962</c:v>
                </c:pt>
                <c:pt idx="44">
                  <c:v>0.99754286858798635</c:v>
                </c:pt>
                <c:pt idx="45">
                  <c:v>0.99751187484375203</c:v>
                </c:pt>
                <c:pt idx="46">
                  <c:v>0.99756021728758915</c:v>
                </c:pt>
                <c:pt idx="47">
                  <c:v>0.99734647740989757</c:v>
                </c:pt>
                <c:pt idx="48">
                  <c:v>0.99725851560432688</c:v>
                </c:pt>
                <c:pt idx="49">
                  <c:v>0.99716251296888392</c:v>
                </c:pt>
                <c:pt idx="50">
                  <c:v>0.99726285277922755</c:v>
                </c:pt>
                <c:pt idx="51">
                  <c:v>0.99711153898072491</c:v>
                </c:pt>
                <c:pt idx="52">
                  <c:v>0.99697611191275748</c:v>
                </c:pt>
                <c:pt idx="53">
                  <c:v>0.9966722660081957</c:v>
                </c:pt>
                <c:pt idx="54">
                  <c:v>0.9967596430261394</c:v>
                </c:pt>
                <c:pt idx="55">
                  <c:v>0.99664141846086818</c:v>
                </c:pt>
                <c:pt idx="56">
                  <c:v>0.99654015273678176</c:v>
                </c:pt>
                <c:pt idx="57">
                  <c:v>0.99664799732167253</c:v>
                </c:pt>
                <c:pt idx="58">
                  <c:v>0.9966882014710331</c:v>
                </c:pt>
                <c:pt idx="59">
                  <c:v>0.99657095155180697</c:v>
                </c:pt>
                <c:pt idx="60">
                  <c:v>0.9964070160870202</c:v>
                </c:pt>
                <c:pt idx="61">
                  <c:v>0.99634580831538766</c:v>
                </c:pt>
                <c:pt idx="62">
                  <c:v>0.99643864335118393</c:v>
                </c:pt>
                <c:pt idx="63">
                  <c:v>0.99666700291955224</c:v>
                </c:pt>
                <c:pt idx="64">
                  <c:v>0.99632870327729595</c:v>
                </c:pt>
                <c:pt idx="65">
                  <c:v>0.99634186099890498</c:v>
                </c:pt>
                <c:pt idx="66">
                  <c:v>0.9962673493087566</c:v>
                </c:pt>
                <c:pt idx="67">
                  <c:v>0.9961602844407017</c:v>
                </c:pt>
                <c:pt idx="68">
                  <c:v>0.99622802234083652</c:v>
                </c:pt>
                <c:pt idx="69">
                  <c:v>0.99612129859889753</c:v>
                </c:pt>
                <c:pt idx="70">
                  <c:v>0.99602987679986654</c:v>
                </c:pt>
                <c:pt idx="71">
                  <c:v>0.99581954818333274</c:v>
                </c:pt>
                <c:pt idx="72">
                  <c:v>0.99580122483768485</c:v>
                </c:pt>
                <c:pt idx="73">
                  <c:v>0.99580473356344723</c:v>
                </c:pt>
                <c:pt idx="74">
                  <c:v>0.99605049056372064</c:v>
                </c:pt>
                <c:pt idx="75">
                  <c:v>0.99611744874701935</c:v>
                </c:pt>
                <c:pt idx="76">
                  <c:v>0.99591969306446748</c:v>
                </c:pt>
                <c:pt idx="77">
                  <c:v>0.99591706152014559</c:v>
                </c:pt>
                <c:pt idx="78">
                  <c:v>0.99583056168364248</c:v>
                </c:pt>
                <c:pt idx="79">
                  <c:v>0.99611169833535318</c:v>
                </c:pt>
                <c:pt idx="80">
                  <c:v>0.99587412836185873</c:v>
                </c:pt>
                <c:pt idx="81">
                  <c:v>0.99589966408824049</c:v>
                </c:pt>
                <c:pt idx="82">
                  <c:v>0.99584732559561828</c:v>
                </c:pt>
                <c:pt idx="83">
                  <c:v>0.99550619947983132</c:v>
                </c:pt>
                <c:pt idx="84">
                  <c:v>0.99521858143192077</c:v>
                </c:pt>
                <c:pt idx="85">
                  <c:v>0.99515137958711064</c:v>
                </c:pt>
                <c:pt idx="86">
                  <c:v>0.99437585372902004</c:v>
                </c:pt>
                <c:pt idx="87">
                  <c:v>0.99392868612352558</c:v>
                </c:pt>
                <c:pt idx="88">
                  <c:v>0.99314307267886826</c:v>
                </c:pt>
                <c:pt idx="89">
                  <c:v>0.99264639305428237</c:v>
                </c:pt>
                <c:pt idx="90">
                  <c:v>0.99131707331336283</c:v>
                </c:pt>
                <c:pt idx="91">
                  <c:v>0.99068408943936881</c:v>
                </c:pt>
                <c:pt idx="92">
                  <c:v>0.99006587145295843</c:v>
                </c:pt>
                <c:pt idx="93">
                  <c:v>0.98809260307003743</c:v>
                </c:pt>
                <c:pt idx="94">
                  <c:v>0.9858831779503876</c:v>
                </c:pt>
                <c:pt idx="95">
                  <c:v>0.97893102771064899</c:v>
                </c:pt>
                <c:pt idx="96">
                  <c:v>0.97504759927622775</c:v>
                </c:pt>
                <c:pt idx="97">
                  <c:v>0.97100184354299435</c:v>
                </c:pt>
                <c:pt idx="98">
                  <c:v>0.96079842029369</c:v>
                </c:pt>
                <c:pt idx="99">
                  <c:v>0.94114361068348507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0.99980246826954666</c:v>
                </c:pt>
                <c:pt idx="1">
                  <c:v>0.99989681739294178</c:v>
                </c:pt>
                <c:pt idx="2">
                  <c:v>1</c:v>
                </c:pt>
                <c:pt idx="3">
                  <c:v>0.9996718454791913</c:v>
                </c:pt>
                <c:pt idx="4">
                  <c:v>0.99997616212387008</c:v>
                </c:pt>
                <c:pt idx="5">
                  <c:v>0.99974586506039287</c:v>
                </c:pt>
                <c:pt idx="6">
                  <c:v>0.99946588748240561</c:v>
                </c:pt>
                <c:pt idx="7">
                  <c:v>0.9995111512550835</c:v>
                </c:pt>
                <c:pt idx="8">
                  <c:v>0.99951547402368446</c:v>
                </c:pt>
                <c:pt idx="9">
                  <c:v>0.99916504784725313</c:v>
                </c:pt>
                <c:pt idx="10">
                  <c:v>0.99913732574426384</c:v>
                </c:pt>
                <c:pt idx="11">
                  <c:v>0.99875720402700308</c:v>
                </c:pt>
                <c:pt idx="12">
                  <c:v>0.99858257044037635</c:v>
                </c:pt>
                <c:pt idx="13">
                  <c:v>0.99811417653529211</c:v>
                </c:pt>
                <c:pt idx="14">
                  <c:v>0.99776719604397712</c:v>
                </c:pt>
                <c:pt idx="15">
                  <c:v>0.99769101507847546</c:v>
                </c:pt>
                <c:pt idx="16">
                  <c:v>0.99715129549146253</c:v>
                </c:pt>
                <c:pt idx="17">
                  <c:v>0.9971088822401083</c:v>
                </c:pt>
                <c:pt idx="18">
                  <c:v>0.99661899978965618</c:v>
                </c:pt>
                <c:pt idx="19">
                  <c:v>0.99622829042176297</c:v>
                </c:pt>
                <c:pt idx="20">
                  <c:v>0.99609365810690598</c:v>
                </c:pt>
                <c:pt idx="21">
                  <c:v>0.9955967589885788</c:v>
                </c:pt>
                <c:pt idx="22">
                  <c:v>0.99508664096916533</c:v>
                </c:pt>
                <c:pt idx="23">
                  <c:v>0.99458357094203675</c:v>
                </c:pt>
                <c:pt idx="24">
                  <c:v>0.99451024049785774</c:v>
                </c:pt>
                <c:pt idx="25">
                  <c:v>0.99385101828609435</c:v>
                </c:pt>
                <c:pt idx="26">
                  <c:v>0.99347042670268182</c:v>
                </c:pt>
                <c:pt idx="27">
                  <c:v>0.99321034012514409</c:v>
                </c:pt>
                <c:pt idx="28">
                  <c:v>0.99231662337894222</c:v>
                </c:pt>
                <c:pt idx="29">
                  <c:v>0.99199460844252385</c:v>
                </c:pt>
                <c:pt idx="30">
                  <c:v>0.99149830448798937</c:v>
                </c:pt>
                <c:pt idx="31">
                  <c:v>0.99087695348810589</c:v>
                </c:pt>
                <c:pt idx="32">
                  <c:v>0.99059572293371212</c:v>
                </c:pt>
                <c:pt idx="33">
                  <c:v>0.99018123833850902</c:v>
                </c:pt>
                <c:pt idx="34">
                  <c:v>0.98943556075471129</c:v>
                </c:pt>
                <c:pt idx="35">
                  <c:v>0.98922571853106622</c:v>
                </c:pt>
                <c:pt idx="36">
                  <c:v>0.98827323719140936</c:v>
                </c:pt>
                <c:pt idx="37">
                  <c:v>0.98762432071058759</c:v>
                </c:pt>
                <c:pt idx="38">
                  <c:v>0.9874129435908453</c:v>
                </c:pt>
                <c:pt idx="39">
                  <c:v>0.98635427250075447</c:v>
                </c:pt>
                <c:pt idx="40">
                  <c:v>0.98611047461649881</c:v>
                </c:pt>
                <c:pt idx="41">
                  <c:v>0.98571613161702709</c:v>
                </c:pt>
                <c:pt idx="42">
                  <c:v>0.98488656726282808</c:v>
                </c:pt>
                <c:pt idx="43">
                  <c:v>0.98416701423710129</c:v>
                </c:pt>
                <c:pt idx="44">
                  <c:v>0.98358090319864488</c:v>
                </c:pt>
                <c:pt idx="45">
                  <c:v>0.983068843065801</c:v>
                </c:pt>
                <c:pt idx="46">
                  <c:v>0.98265304284537136</c:v>
                </c:pt>
                <c:pt idx="47">
                  <c:v>0.98170425778611292</c:v>
                </c:pt>
                <c:pt idx="48">
                  <c:v>0.98097189307663146</c:v>
                </c:pt>
                <c:pt idx="49">
                  <c:v>0.98041641731131024</c:v>
                </c:pt>
                <c:pt idx="50">
                  <c:v>0.98017885298467589</c:v>
                </c:pt>
                <c:pt idx="51">
                  <c:v>0.97970594836452851</c:v>
                </c:pt>
                <c:pt idx="52">
                  <c:v>0.9796353118196246</c:v>
                </c:pt>
                <c:pt idx="53">
                  <c:v>0.97855042219823185</c:v>
                </c:pt>
                <c:pt idx="54">
                  <c:v>0.97893799912510937</c:v>
                </c:pt>
                <c:pt idx="55">
                  <c:v>0.97844714561794266</c:v>
                </c:pt>
                <c:pt idx="56">
                  <c:v>0.9777447896933914</c:v>
                </c:pt>
                <c:pt idx="57">
                  <c:v>0.97745353532774804</c:v>
                </c:pt>
                <c:pt idx="58">
                  <c:v>0.97665567127662734</c:v>
                </c:pt>
                <c:pt idx="59">
                  <c:v>0.97614423763198743</c:v>
                </c:pt>
                <c:pt idx="60">
                  <c:v>0.97563380636847197</c:v>
                </c:pt>
                <c:pt idx="61">
                  <c:v>0.97489411174701368</c:v>
                </c:pt>
                <c:pt idx="62">
                  <c:v>0.97357801665424892</c:v>
                </c:pt>
                <c:pt idx="63">
                  <c:v>0.97311992848010631</c:v>
                </c:pt>
                <c:pt idx="64">
                  <c:v>0.97270616434633683</c:v>
                </c:pt>
                <c:pt idx="65">
                  <c:v>0.97193906086599124</c:v>
                </c:pt>
                <c:pt idx="66">
                  <c:v>0.97266810518799596</c:v>
                </c:pt>
                <c:pt idx="67">
                  <c:v>0.97186034262326548</c:v>
                </c:pt>
                <c:pt idx="68">
                  <c:v>0.97115034354263663</c:v>
                </c:pt>
                <c:pt idx="69">
                  <c:v>0.97134596448407096</c:v>
                </c:pt>
                <c:pt idx="70">
                  <c:v>0.97093602192833961</c:v>
                </c:pt>
                <c:pt idx="71">
                  <c:v>0.97046186433178683</c:v>
                </c:pt>
                <c:pt idx="72">
                  <c:v>0.9699298505496724</c:v>
                </c:pt>
                <c:pt idx="73">
                  <c:v>0.96965209700480626</c:v>
                </c:pt>
                <c:pt idx="74">
                  <c:v>0.9694680347707213</c:v>
                </c:pt>
                <c:pt idx="75">
                  <c:v>0.96916199528348423</c:v>
                </c:pt>
                <c:pt idx="76">
                  <c:v>0.96879261783890691</c:v>
                </c:pt>
                <c:pt idx="77">
                  <c:v>0.96909123344093828</c:v>
                </c:pt>
                <c:pt idx="78">
                  <c:v>0.96966613034055738</c:v>
                </c:pt>
                <c:pt idx="79">
                  <c:v>0.96882904812792059</c:v>
                </c:pt>
                <c:pt idx="80">
                  <c:v>0.96892205030167811</c:v>
                </c:pt>
                <c:pt idx="81">
                  <c:v>0.96870631908892357</c:v>
                </c:pt>
                <c:pt idx="82">
                  <c:v>0.96849350104631382</c:v>
                </c:pt>
                <c:pt idx="83">
                  <c:v>0.96865096885617508</c:v>
                </c:pt>
                <c:pt idx="84">
                  <c:v>0.96889103913562225</c:v>
                </c:pt>
                <c:pt idx="85">
                  <c:v>0.96859956549910686</c:v>
                </c:pt>
                <c:pt idx="86">
                  <c:v>0.9683939520708329</c:v>
                </c:pt>
                <c:pt idx="87">
                  <c:v>0.96792161129006937</c:v>
                </c:pt>
                <c:pt idx="88">
                  <c:v>0.96772348439582334</c:v>
                </c:pt>
                <c:pt idx="89">
                  <c:v>0.96741650517628064</c:v>
                </c:pt>
                <c:pt idx="90">
                  <c:v>0.9666701697798693</c:v>
                </c:pt>
                <c:pt idx="91">
                  <c:v>0.96632109055307547</c:v>
                </c:pt>
                <c:pt idx="92">
                  <c:v>0.96480693121488459</c:v>
                </c:pt>
                <c:pt idx="93">
                  <c:v>0.96390099794872097</c:v>
                </c:pt>
                <c:pt idx="94">
                  <c:v>0.96446822036785229</c:v>
                </c:pt>
                <c:pt idx="95">
                  <c:v>0.96491164871804014</c:v>
                </c:pt>
                <c:pt idx="96">
                  <c:v>0.96423836184611678</c:v>
                </c:pt>
                <c:pt idx="97">
                  <c:v>0.96497830706285592</c:v>
                </c:pt>
                <c:pt idx="98">
                  <c:v>0.96576577140980391</c:v>
                </c:pt>
                <c:pt idx="99">
                  <c:v>0.94581450279468615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0.99938541445250006</c:v>
                </c:pt>
                <c:pt idx="1">
                  <c:v>1</c:v>
                </c:pt>
                <c:pt idx="2">
                  <c:v>0.99719781880903668</c:v>
                </c:pt>
                <c:pt idx="3">
                  <c:v>0.99676831491100026</c:v>
                </c:pt>
                <c:pt idx="4">
                  <c:v>0.99708482490676542</c:v>
                </c:pt>
                <c:pt idx="5">
                  <c:v>0.99656809275532865</c:v>
                </c:pt>
                <c:pt idx="6">
                  <c:v>0.9925900567221676</c:v>
                </c:pt>
                <c:pt idx="7">
                  <c:v>0.99299410151599465</c:v>
                </c:pt>
                <c:pt idx="8">
                  <c:v>0.99140502563094379</c:v>
                </c:pt>
                <c:pt idx="9">
                  <c:v>0.98929307238055275</c:v>
                </c:pt>
                <c:pt idx="10">
                  <c:v>0.98759181701976306</c:v>
                </c:pt>
                <c:pt idx="11">
                  <c:v>0.98457125723961447</c:v>
                </c:pt>
                <c:pt idx="12">
                  <c:v>0.98096858715505597</c:v>
                </c:pt>
                <c:pt idx="13">
                  <c:v>0.97801809143912355</c:v>
                </c:pt>
                <c:pt idx="14">
                  <c:v>0.97761579700736501</c:v>
                </c:pt>
                <c:pt idx="15">
                  <c:v>0.98085687242975494</c:v>
                </c:pt>
                <c:pt idx="16">
                  <c:v>0.9746930079863706</c:v>
                </c:pt>
                <c:pt idx="17">
                  <c:v>0.97347768839531446</c:v>
                </c:pt>
                <c:pt idx="18">
                  <c:v>0.97240799925034349</c:v>
                </c:pt>
                <c:pt idx="19">
                  <c:v>0.97047009011912411</c:v>
                </c:pt>
                <c:pt idx="20">
                  <c:v>0.97198538743497442</c:v>
                </c:pt>
                <c:pt idx="21">
                  <c:v>0.97209314316203066</c:v>
                </c:pt>
                <c:pt idx="22">
                  <c:v>0.96709761364509972</c:v>
                </c:pt>
                <c:pt idx="23">
                  <c:v>0.96572246082683666</c:v>
                </c:pt>
                <c:pt idx="24">
                  <c:v>0.9667023867965886</c:v>
                </c:pt>
                <c:pt idx="25">
                  <c:v>0.9653928029135973</c:v>
                </c:pt>
                <c:pt idx="26">
                  <c:v>0.96397798396950707</c:v>
                </c:pt>
                <c:pt idx="27">
                  <c:v>0.96482205600241655</c:v>
                </c:pt>
                <c:pt idx="28">
                  <c:v>0.96102966050578276</c:v>
                </c:pt>
                <c:pt idx="29">
                  <c:v>0.9609097831391703</c:v>
                </c:pt>
                <c:pt idx="30">
                  <c:v>0.96100872253928971</c:v>
                </c:pt>
                <c:pt idx="31">
                  <c:v>0.9599150461755267</c:v>
                </c:pt>
                <c:pt idx="32">
                  <c:v>0.95825038056260847</c:v>
                </c:pt>
                <c:pt idx="33">
                  <c:v>0.9603428418613591</c:v>
                </c:pt>
                <c:pt idx="34">
                  <c:v>0.95392866330006598</c:v>
                </c:pt>
                <c:pt idx="35">
                  <c:v>0.95728986074034084</c:v>
                </c:pt>
                <c:pt idx="36">
                  <c:v>0.95324298118261885</c:v>
                </c:pt>
                <c:pt idx="37">
                  <c:v>0.95383441698307692</c:v>
                </c:pt>
                <c:pt idx="38">
                  <c:v>0.95131224019093952</c:v>
                </c:pt>
                <c:pt idx="39">
                  <c:v>0.94945087629048741</c:v>
                </c:pt>
                <c:pt idx="40">
                  <c:v>0.94793981162356467</c:v>
                </c:pt>
                <c:pt idx="41">
                  <c:v>0.95043010897784497</c:v>
                </c:pt>
                <c:pt idx="42">
                  <c:v>0.94589460913058365</c:v>
                </c:pt>
                <c:pt idx="43">
                  <c:v>0.94855190416869384</c:v>
                </c:pt>
                <c:pt idx="44">
                  <c:v>0.94308234115699041</c:v>
                </c:pt>
                <c:pt idx="45">
                  <c:v>0.9443273947252675</c:v>
                </c:pt>
                <c:pt idx="46">
                  <c:v>0.94760063766495362</c:v>
                </c:pt>
                <c:pt idx="47">
                  <c:v>0.94253055791855289</c:v>
                </c:pt>
                <c:pt idx="48">
                  <c:v>0.941238605089043</c:v>
                </c:pt>
                <c:pt idx="49">
                  <c:v>0.94227430959928682</c:v>
                </c:pt>
                <c:pt idx="50">
                  <c:v>0.94180281369010177</c:v>
                </c:pt>
                <c:pt idx="51">
                  <c:v>0.94466901161205319</c:v>
                </c:pt>
                <c:pt idx="52">
                  <c:v>0.94392695815376826</c:v>
                </c:pt>
                <c:pt idx="53">
                  <c:v>0.93961528986751319</c:v>
                </c:pt>
                <c:pt idx="54">
                  <c:v>0.94348263068503024</c:v>
                </c:pt>
                <c:pt idx="55">
                  <c:v>0.93880446391355032</c:v>
                </c:pt>
                <c:pt idx="56">
                  <c:v>0.93809736292111012</c:v>
                </c:pt>
                <c:pt idx="57">
                  <c:v>0.94045074093393743</c:v>
                </c:pt>
                <c:pt idx="58">
                  <c:v>0.93588234133390291</c:v>
                </c:pt>
                <c:pt idx="59">
                  <c:v>0.93270743312187321</c:v>
                </c:pt>
                <c:pt idx="60">
                  <c:v>0.92600349144247196</c:v>
                </c:pt>
                <c:pt idx="61">
                  <c:v>0.91894947077680789</c:v>
                </c:pt>
                <c:pt idx="62">
                  <c:v>0.91875924656535557</c:v>
                </c:pt>
                <c:pt idx="63">
                  <c:v>0.91487384946277095</c:v>
                </c:pt>
                <c:pt idx="64">
                  <c:v>0.92072686927976544</c:v>
                </c:pt>
                <c:pt idx="65">
                  <c:v>0.91659852080041393</c:v>
                </c:pt>
                <c:pt idx="66">
                  <c:v>0.92720119536303469</c:v>
                </c:pt>
                <c:pt idx="67">
                  <c:v>0.92495780931013283</c:v>
                </c:pt>
                <c:pt idx="68">
                  <c:v>0.92675917999045621</c:v>
                </c:pt>
                <c:pt idx="69">
                  <c:v>0.92728537311755088</c:v>
                </c:pt>
                <c:pt idx="70">
                  <c:v>0.93192681137808697</c:v>
                </c:pt>
                <c:pt idx="71">
                  <c:v>0.92962437754713878</c:v>
                </c:pt>
                <c:pt idx="72">
                  <c:v>0.93205252429799312</c:v>
                </c:pt>
                <c:pt idx="73">
                  <c:v>0.93651262344892561</c:v>
                </c:pt>
                <c:pt idx="74">
                  <c:v>0.92947292294833916</c:v>
                </c:pt>
                <c:pt idx="75">
                  <c:v>0.93187794713534056</c:v>
                </c:pt>
                <c:pt idx="76">
                  <c:v>0.93255750518968139</c:v>
                </c:pt>
                <c:pt idx="77">
                  <c:v>0.9345559210647324</c:v>
                </c:pt>
                <c:pt idx="78">
                  <c:v>0.93382518264191272</c:v>
                </c:pt>
                <c:pt idx="79">
                  <c:v>0.93920788095449215</c:v>
                </c:pt>
                <c:pt idx="80">
                  <c:v>0.93496657522421489</c:v>
                </c:pt>
                <c:pt idx="81">
                  <c:v>0.9365925635441158</c:v>
                </c:pt>
                <c:pt idx="82">
                  <c:v>0.93871957258378003</c:v>
                </c:pt>
                <c:pt idx="83">
                  <c:v>0.93565063339361609</c:v>
                </c:pt>
                <c:pt idx="84">
                  <c:v>0.9385655048417314</c:v>
                </c:pt>
                <c:pt idx="85">
                  <c:v>0.93413259664428661</c:v>
                </c:pt>
                <c:pt idx="86">
                  <c:v>0.92968125989955919</c:v>
                </c:pt>
                <c:pt idx="87">
                  <c:v>0.92077066819178432</c:v>
                </c:pt>
                <c:pt idx="88">
                  <c:v>0.90710521785897991</c:v>
                </c:pt>
                <c:pt idx="89">
                  <c:v>0.88514621526773407</c:v>
                </c:pt>
                <c:pt idx="90">
                  <c:v>0.85639727213711281</c:v>
                </c:pt>
                <c:pt idx="91">
                  <c:v>0.83963888468631831</c:v>
                </c:pt>
                <c:pt idx="92">
                  <c:v>0.82164729271855597</c:v>
                </c:pt>
                <c:pt idx="93">
                  <c:v>0.81342763938651741</c:v>
                </c:pt>
                <c:pt idx="94">
                  <c:v>0.80561091744288571</c:v>
                </c:pt>
                <c:pt idx="95">
                  <c:v>0.7997416115964926</c:v>
                </c:pt>
                <c:pt idx="96">
                  <c:v>0.8093482583849434</c:v>
                </c:pt>
                <c:pt idx="97">
                  <c:v>0.83669756428127573</c:v>
                </c:pt>
                <c:pt idx="98">
                  <c:v>0.8750982796005633</c:v>
                </c:pt>
                <c:pt idx="99">
                  <c:v>0.88119393003897051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0.99474367909478112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0.99545802527456217</c:v>
                </c:pt>
                <c:pt idx="1">
                  <c:v>1</c:v>
                </c:pt>
                <c:pt idx="2">
                  <c:v>0.99734327068729223</c:v>
                </c:pt>
                <c:pt idx="3">
                  <c:v>0.99735640592418973</c:v>
                </c:pt>
                <c:pt idx="4">
                  <c:v>0.99864659286112234</c:v>
                </c:pt>
                <c:pt idx="5">
                  <c:v>0.99075931568023701</c:v>
                </c:pt>
                <c:pt idx="6">
                  <c:v>0.99613571632101494</c:v>
                </c:pt>
                <c:pt idx="7">
                  <c:v>0.99251748565734876</c:v>
                </c:pt>
                <c:pt idx="8">
                  <c:v>0.9912351851831237</c:v>
                </c:pt>
                <c:pt idx="9">
                  <c:v>0.99234000000392297</c:v>
                </c:pt>
                <c:pt idx="10">
                  <c:v>0.98866502331824635</c:v>
                </c:pt>
                <c:pt idx="11">
                  <c:v>0.98740539236241731</c:v>
                </c:pt>
                <c:pt idx="12">
                  <c:v>0.98229513730923546</c:v>
                </c:pt>
                <c:pt idx="13">
                  <c:v>0.98646872969525012</c:v>
                </c:pt>
                <c:pt idx="14">
                  <c:v>0.98638960189139779</c:v>
                </c:pt>
                <c:pt idx="15">
                  <c:v>0.9850484169222079</c:v>
                </c:pt>
                <c:pt idx="16">
                  <c:v>0.978717257420334</c:v>
                </c:pt>
                <c:pt idx="17">
                  <c:v>0.98168383690693128</c:v>
                </c:pt>
                <c:pt idx="18">
                  <c:v>0.97774397603208851</c:v>
                </c:pt>
                <c:pt idx="19">
                  <c:v>0.97592913028316919</c:v>
                </c:pt>
                <c:pt idx="20">
                  <c:v>0.97798571648688626</c:v>
                </c:pt>
                <c:pt idx="21">
                  <c:v>0.97679757497152464</c:v>
                </c:pt>
                <c:pt idx="22">
                  <c:v>0.97326883726148972</c:v>
                </c:pt>
                <c:pt idx="23">
                  <c:v>0.96690457251593642</c:v>
                </c:pt>
                <c:pt idx="24">
                  <c:v>0.97323785479012448</c:v>
                </c:pt>
                <c:pt idx="25">
                  <c:v>0.97062737212450978</c:v>
                </c:pt>
                <c:pt idx="26">
                  <c:v>0.97073638851833388</c:v>
                </c:pt>
                <c:pt idx="27">
                  <c:v>0.96839515597833115</c:v>
                </c:pt>
                <c:pt idx="28">
                  <c:v>0.96306036510728632</c:v>
                </c:pt>
                <c:pt idx="29">
                  <c:v>0.95928986480986789</c:v>
                </c:pt>
                <c:pt idx="30">
                  <c:v>0.96284997446369935</c:v>
                </c:pt>
                <c:pt idx="31">
                  <c:v>0.96274246903912453</c:v>
                </c:pt>
                <c:pt idx="32">
                  <c:v>0.96614492711274258</c:v>
                </c:pt>
                <c:pt idx="33">
                  <c:v>0.96126291258485808</c:v>
                </c:pt>
                <c:pt idx="34">
                  <c:v>0.96181137682266049</c:v>
                </c:pt>
                <c:pt idx="35">
                  <c:v>0.95577110867043136</c:v>
                </c:pt>
                <c:pt idx="36">
                  <c:v>0.95466233909007725</c:v>
                </c:pt>
                <c:pt idx="37">
                  <c:v>0.953368395486477</c:v>
                </c:pt>
                <c:pt idx="38">
                  <c:v>0.95274983455418216</c:v>
                </c:pt>
                <c:pt idx="39">
                  <c:v>0.94891685966262629</c:v>
                </c:pt>
                <c:pt idx="40">
                  <c:v>0.94163865716237527</c:v>
                </c:pt>
                <c:pt idx="41">
                  <c:v>0.95056163827626594</c:v>
                </c:pt>
                <c:pt idx="42">
                  <c:v>0.95295167526126556</c:v>
                </c:pt>
                <c:pt idx="43">
                  <c:v>0.94383526164726472</c:v>
                </c:pt>
                <c:pt idx="44">
                  <c:v>0.94365097687557686</c:v>
                </c:pt>
                <c:pt idx="45">
                  <c:v>0.94856223026939612</c:v>
                </c:pt>
                <c:pt idx="46">
                  <c:v>0.94626491872022445</c:v>
                </c:pt>
                <c:pt idx="47">
                  <c:v>0.94344040088233994</c:v>
                </c:pt>
                <c:pt idx="48">
                  <c:v>0.93953631478314892</c:v>
                </c:pt>
                <c:pt idx="49">
                  <c:v>0.94312018893762595</c:v>
                </c:pt>
                <c:pt idx="50">
                  <c:v>0.94130407234418634</c:v>
                </c:pt>
                <c:pt idx="51">
                  <c:v>0.942671826115138</c:v>
                </c:pt>
                <c:pt idx="52">
                  <c:v>0.94016443568842534</c:v>
                </c:pt>
                <c:pt idx="53">
                  <c:v>0.94036657034533155</c:v>
                </c:pt>
                <c:pt idx="54">
                  <c:v>0.93845832965858578</c:v>
                </c:pt>
                <c:pt idx="55">
                  <c:v>0.93946141324798416</c:v>
                </c:pt>
                <c:pt idx="56">
                  <c:v>0.93519380312594158</c:v>
                </c:pt>
                <c:pt idx="57">
                  <c:v>0.93568629354104038</c:v>
                </c:pt>
                <c:pt idx="58">
                  <c:v>0.93257063850408295</c:v>
                </c:pt>
                <c:pt idx="59">
                  <c:v>0.92705650131284645</c:v>
                </c:pt>
                <c:pt idx="60">
                  <c:v>0.92665736542269073</c:v>
                </c:pt>
                <c:pt idx="61">
                  <c:v>0.92102619582459722</c:v>
                </c:pt>
                <c:pt idx="62">
                  <c:v>0.92433343841600724</c:v>
                </c:pt>
                <c:pt idx="63">
                  <c:v>0.9210590185321621</c:v>
                </c:pt>
                <c:pt idx="64">
                  <c:v>0.93066112360290476</c:v>
                </c:pt>
                <c:pt idx="65">
                  <c:v>0.92314843080268083</c:v>
                </c:pt>
                <c:pt idx="66">
                  <c:v>0.9292642975714458</c:v>
                </c:pt>
                <c:pt idx="67">
                  <c:v>0.92371504629329459</c:v>
                </c:pt>
                <c:pt idx="68">
                  <c:v>0.9265449017096351</c:v>
                </c:pt>
                <c:pt idx="69">
                  <c:v>0.92496129866395238</c:v>
                </c:pt>
                <c:pt idx="70">
                  <c:v>0.93126789710537849</c:v>
                </c:pt>
                <c:pt idx="71">
                  <c:v>0.93037031582350094</c:v>
                </c:pt>
                <c:pt idx="72">
                  <c:v>0.9358896142506381</c:v>
                </c:pt>
                <c:pt idx="73">
                  <c:v>0.93700524137991581</c:v>
                </c:pt>
                <c:pt idx="74">
                  <c:v>0.93280986824414003</c:v>
                </c:pt>
                <c:pt idx="75">
                  <c:v>0.93632562402847741</c:v>
                </c:pt>
                <c:pt idx="76">
                  <c:v>0.93211858879965115</c:v>
                </c:pt>
                <c:pt idx="77">
                  <c:v>0.93922744097144728</c:v>
                </c:pt>
                <c:pt idx="78">
                  <c:v>0.93753552963963549</c:v>
                </c:pt>
                <c:pt idx="79">
                  <c:v>0.93745655708130438</c:v>
                </c:pt>
                <c:pt idx="80">
                  <c:v>0.93559937666924864</c:v>
                </c:pt>
                <c:pt idx="81">
                  <c:v>0.93731077040950972</c:v>
                </c:pt>
                <c:pt idx="82">
                  <c:v>0.94003417234756947</c:v>
                </c:pt>
                <c:pt idx="83">
                  <c:v>0.93475343438900982</c:v>
                </c:pt>
                <c:pt idx="84">
                  <c:v>0.93802396758172057</c:v>
                </c:pt>
                <c:pt idx="85">
                  <c:v>0.92897107337861451</c:v>
                </c:pt>
                <c:pt idx="86">
                  <c:v>0.93044949472663385</c:v>
                </c:pt>
                <c:pt idx="87">
                  <c:v>0.91750669779527561</c:v>
                </c:pt>
                <c:pt idx="88">
                  <c:v>0.91429096146809907</c:v>
                </c:pt>
                <c:pt idx="89">
                  <c:v>0.89402349091142252</c:v>
                </c:pt>
                <c:pt idx="90">
                  <c:v>0.86840222595109806</c:v>
                </c:pt>
                <c:pt idx="91">
                  <c:v>0.84931108954546641</c:v>
                </c:pt>
                <c:pt idx="92">
                  <c:v>0.82974163641592513</c:v>
                </c:pt>
                <c:pt idx="93">
                  <c:v>0.81817097379928316</c:v>
                </c:pt>
                <c:pt idx="94">
                  <c:v>0.80419402974953091</c:v>
                </c:pt>
                <c:pt idx="95">
                  <c:v>0.79145245685455812</c:v>
                </c:pt>
                <c:pt idx="96">
                  <c:v>0.79816759065768139</c:v>
                </c:pt>
                <c:pt idx="97">
                  <c:v>0.82061090749814447</c:v>
                </c:pt>
                <c:pt idx="98">
                  <c:v>0.85136569299992482</c:v>
                </c:pt>
                <c:pt idx="99">
                  <c:v>0.89357115648790919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0.99924390916391559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0.99773172749174666</c:v>
                </c:pt>
                <c:pt idx="32">
                  <c:v>0.99546345498348998</c:v>
                </c:pt>
                <c:pt idx="33">
                  <c:v>0.99168300080306759</c:v>
                </c:pt>
                <c:pt idx="34">
                  <c:v>0.98563427411438853</c:v>
                </c:pt>
                <c:pt idx="35">
                  <c:v>0.98034163826179732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0.96133800333634334</c:v>
                </c:pt>
                <c:pt idx="69">
                  <c:v>0.96048054847692654</c:v>
                </c:pt>
                <c:pt idx="70">
                  <c:v>0.95705072903925981</c:v>
                </c:pt>
                <c:pt idx="71">
                  <c:v>0.94504636100742256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  <c:pt idx="0">
                  <c:v>1205</c:v>
                </c:pt>
                <c:pt idx="1">
                  <c:v>429</c:v>
                </c:pt>
                <c:pt idx="2">
                  <c:v>2222</c:v>
                </c:pt>
                <c:pt idx="3">
                  <c:v>4727</c:v>
                </c:pt>
                <c:pt idx="4">
                  <c:v>840</c:v>
                </c:pt>
                <c:pt idx="5">
                  <c:v>3144</c:v>
                </c:pt>
                <c:pt idx="6">
                  <c:v>2466</c:v>
                </c:pt>
                <c:pt idx="7">
                  <c:v>4235</c:v>
                </c:pt>
                <c:pt idx="8">
                  <c:v>4851</c:v>
                </c:pt>
                <c:pt idx="9">
                  <c:v>202</c:v>
                </c:pt>
                <c:pt idx="10">
                  <c:v>605</c:v>
                </c:pt>
                <c:pt idx="11">
                  <c:v>1953</c:v>
                </c:pt>
                <c:pt idx="12">
                  <c:v>2074</c:v>
                </c:pt>
                <c:pt idx="13">
                  <c:v>3673</c:v>
                </c:pt>
                <c:pt idx="14">
                  <c:v>2631</c:v>
                </c:pt>
                <c:pt idx="15">
                  <c:v>987</c:v>
                </c:pt>
                <c:pt idx="16">
                  <c:v>2106</c:v>
                </c:pt>
                <c:pt idx="17">
                  <c:v>3643</c:v>
                </c:pt>
                <c:pt idx="18">
                  <c:v>3818</c:v>
                </c:pt>
                <c:pt idx="19">
                  <c:v>4863</c:v>
                </c:pt>
                <c:pt idx="20">
                  <c:v>648</c:v>
                </c:pt>
                <c:pt idx="21">
                  <c:v>25</c:v>
                </c:pt>
                <c:pt idx="22">
                  <c:v>4713</c:v>
                </c:pt>
                <c:pt idx="23">
                  <c:v>3836</c:v>
                </c:pt>
                <c:pt idx="24">
                  <c:v>659</c:v>
                </c:pt>
                <c:pt idx="25">
                  <c:v>1403</c:v>
                </c:pt>
                <c:pt idx="26">
                  <c:v>720</c:v>
                </c:pt>
                <c:pt idx="27">
                  <c:v>2101</c:v>
                </c:pt>
                <c:pt idx="28">
                  <c:v>1070</c:v>
                </c:pt>
                <c:pt idx="29">
                  <c:v>2741</c:v>
                </c:pt>
                <c:pt idx="30">
                  <c:v>3018</c:v>
                </c:pt>
                <c:pt idx="31">
                  <c:v>4665</c:v>
                </c:pt>
                <c:pt idx="32">
                  <c:v>144</c:v>
                </c:pt>
                <c:pt idx="33">
                  <c:v>3400</c:v>
                </c:pt>
                <c:pt idx="34">
                  <c:v>4404</c:v>
                </c:pt>
                <c:pt idx="35">
                  <c:v>2594</c:v>
                </c:pt>
                <c:pt idx="36">
                  <c:v>3414</c:v>
                </c:pt>
                <c:pt idx="37">
                  <c:v>2555</c:v>
                </c:pt>
                <c:pt idx="38">
                  <c:v>2152</c:v>
                </c:pt>
                <c:pt idx="39">
                  <c:v>2772</c:v>
                </c:pt>
                <c:pt idx="40">
                  <c:v>3987</c:v>
                </c:pt>
                <c:pt idx="41">
                  <c:v>4337</c:v>
                </c:pt>
                <c:pt idx="42">
                  <c:v>171</c:v>
                </c:pt>
                <c:pt idx="43">
                  <c:v>537</c:v>
                </c:pt>
                <c:pt idx="44">
                  <c:v>3664</c:v>
                </c:pt>
                <c:pt idx="45">
                  <c:v>4804</c:v>
                </c:pt>
                <c:pt idx="46">
                  <c:v>4816</c:v>
                </c:pt>
                <c:pt idx="47">
                  <c:v>2936</c:v>
                </c:pt>
                <c:pt idx="48">
                  <c:v>554</c:v>
                </c:pt>
                <c:pt idx="49">
                  <c:v>12</c:v>
                </c:pt>
                <c:pt idx="50">
                  <c:v>1173</c:v>
                </c:pt>
                <c:pt idx="51">
                  <c:v>4476</c:v>
                </c:pt>
                <c:pt idx="52">
                  <c:v>684</c:v>
                </c:pt>
                <c:pt idx="53">
                  <c:v>4047</c:v>
                </c:pt>
                <c:pt idx="54">
                  <c:v>2435</c:v>
                </c:pt>
                <c:pt idx="55">
                  <c:v>724</c:v>
                </c:pt>
                <c:pt idx="56">
                  <c:v>102</c:v>
                </c:pt>
                <c:pt idx="57">
                  <c:v>3426</c:v>
                </c:pt>
                <c:pt idx="58">
                  <c:v>4067</c:v>
                </c:pt>
                <c:pt idx="59">
                  <c:v>4478</c:v>
                </c:pt>
                <c:pt idx="60">
                  <c:v>2424</c:v>
                </c:pt>
                <c:pt idx="61">
                  <c:v>141</c:v>
                </c:pt>
                <c:pt idx="62">
                  <c:v>3165</c:v>
                </c:pt>
                <c:pt idx="63">
                  <c:v>2110</c:v>
                </c:pt>
                <c:pt idx="64">
                  <c:v>2327</c:v>
                </c:pt>
                <c:pt idx="65">
                  <c:v>981</c:v>
                </c:pt>
                <c:pt idx="66">
                  <c:v>1590</c:v>
                </c:pt>
                <c:pt idx="67">
                  <c:v>3715</c:v>
                </c:pt>
                <c:pt idx="68">
                  <c:v>4309</c:v>
                </c:pt>
                <c:pt idx="69">
                  <c:v>469</c:v>
                </c:pt>
                <c:pt idx="70">
                  <c:v>2613</c:v>
                </c:pt>
                <c:pt idx="71">
                  <c:v>4591</c:v>
                </c:pt>
                <c:pt idx="72">
                  <c:v>1490</c:v>
                </c:pt>
                <c:pt idx="73">
                  <c:v>1045</c:v>
                </c:pt>
                <c:pt idx="74">
                  <c:v>875</c:v>
                </c:pt>
                <c:pt idx="75">
                  <c:v>1351</c:v>
                </c:pt>
                <c:pt idx="76">
                  <c:v>361</c:v>
                </c:pt>
                <c:pt idx="77">
                  <c:v>4176</c:v>
                </c:pt>
                <c:pt idx="78">
                  <c:v>334</c:v>
                </c:pt>
                <c:pt idx="79">
                  <c:v>895</c:v>
                </c:pt>
                <c:pt idx="80">
                  <c:v>1627</c:v>
                </c:pt>
                <c:pt idx="81">
                  <c:v>2824</c:v>
                </c:pt>
                <c:pt idx="82">
                  <c:v>1546</c:v>
                </c:pt>
                <c:pt idx="83">
                  <c:v>576</c:v>
                </c:pt>
                <c:pt idx="84">
                  <c:v>1567</c:v>
                </c:pt>
                <c:pt idx="85">
                  <c:v>3582</c:v>
                </c:pt>
                <c:pt idx="86">
                  <c:v>3980</c:v>
                </c:pt>
                <c:pt idx="87">
                  <c:v>1356</c:v>
                </c:pt>
                <c:pt idx="88">
                  <c:v>964</c:v>
                </c:pt>
                <c:pt idx="89">
                  <c:v>3680</c:v>
                </c:pt>
                <c:pt idx="90">
                  <c:v>2190</c:v>
                </c:pt>
                <c:pt idx="91">
                  <c:v>5029</c:v>
                </c:pt>
                <c:pt idx="92">
                  <c:v>3528</c:v>
                </c:pt>
                <c:pt idx="93">
                  <c:v>2715</c:v>
                </c:pt>
                <c:pt idx="94">
                  <c:v>158</c:v>
                </c:pt>
                <c:pt idx="95">
                  <c:v>3622</c:v>
                </c:pt>
                <c:pt idx="96">
                  <c:v>1172</c:v>
                </c:pt>
                <c:pt idx="97">
                  <c:v>3265</c:v>
                </c:pt>
                <c:pt idx="98">
                  <c:v>3251</c:v>
                </c:pt>
                <c:pt idx="99">
                  <c:v>2682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  <c:pt idx="0">
                  <c:v>3214</c:v>
                </c:pt>
                <c:pt idx="1">
                  <c:v>1924</c:v>
                </c:pt>
                <c:pt idx="2">
                  <c:v>3668</c:v>
                </c:pt>
                <c:pt idx="3">
                  <c:v>2508</c:v>
                </c:pt>
                <c:pt idx="4">
                  <c:v>104</c:v>
                </c:pt>
                <c:pt idx="5">
                  <c:v>1402</c:v>
                </c:pt>
                <c:pt idx="6">
                  <c:v>39</c:v>
                </c:pt>
                <c:pt idx="7">
                  <c:v>4679</c:v>
                </c:pt>
                <c:pt idx="8">
                  <c:v>3171</c:v>
                </c:pt>
                <c:pt idx="9">
                  <c:v>1942</c:v>
                </c:pt>
                <c:pt idx="10">
                  <c:v>2447</c:v>
                </c:pt>
                <c:pt idx="11">
                  <c:v>1756</c:v>
                </c:pt>
                <c:pt idx="12">
                  <c:v>3254</c:v>
                </c:pt>
                <c:pt idx="13">
                  <c:v>3172</c:v>
                </c:pt>
                <c:pt idx="14">
                  <c:v>175</c:v>
                </c:pt>
                <c:pt idx="15">
                  <c:v>4640</c:v>
                </c:pt>
                <c:pt idx="16">
                  <c:v>3860</c:v>
                </c:pt>
                <c:pt idx="17">
                  <c:v>436</c:v>
                </c:pt>
                <c:pt idx="18">
                  <c:v>2483</c:v>
                </c:pt>
                <c:pt idx="19">
                  <c:v>3785</c:v>
                </c:pt>
                <c:pt idx="20">
                  <c:v>983</c:v>
                </c:pt>
                <c:pt idx="21">
                  <c:v>2791</c:v>
                </c:pt>
                <c:pt idx="22">
                  <c:v>275</c:v>
                </c:pt>
                <c:pt idx="23">
                  <c:v>2396</c:v>
                </c:pt>
                <c:pt idx="24">
                  <c:v>137</c:v>
                </c:pt>
                <c:pt idx="25">
                  <c:v>400</c:v>
                </c:pt>
                <c:pt idx="26">
                  <c:v>1963</c:v>
                </c:pt>
                <c:pt idx="27">
                  <c:v>3815</c:v>
                </c:pt>
                <c:pt idx="28">
                  <c:v>2329</c:v>
                </c:pt>
                <c:pt idx="29">
                  <c:v>732</c:v>
                </c:pt>
                <c:pt idx="30">
                  <c:v>2846</c:v>
                </c:pt>
                <c:pt idx="31">
                  <c:v>1105</c:v>
                </c:pt>
                <c:pt idx="32">
                  <c:v>2101</c:v>
                </c:pt>
                <c:pt idx="33">
                  <c:v>494</c:v>
                </c:pt>
                <c:pt idx="34">
                  <c:v>303</c:v>
                </c:pt>
                <c:pt idx="35">
                  <c:v>2500</c:v>
                </c:pt>
                <c:pt idx="36">
                  <c:v>4197</c:v>
                </c:pt>
                <c:pt idx="37">
                  <c:v>1997</c:v>
                </c:pt>
                <c:pt idx="38">
                  <c:v>330</c:v>
                </c:pt>
                <c:pt idx="39">
                  <c:v>4985</c:v>
                </c:pt>
                <c:pt idx="40">
                  <c:v>2429</c:v>
                </c:pt>
                <c:pt idx="41">
                  <c:v>4341</c:v>
                </c:pt>
                <c:pt idx="42">
                  <c:v>3225</c:v>
                </c:pt>
                <c:pt idx="43">
                  <c:v>4921</c:v>
                </c:pt>
                <c:pt idx="44">
                  <c:v>3101</c:v>
                </c:pt>
                <c:pt idx="45">
                  <c:v>2105</c:v>
                </c:pt>
                <c:pt idx="46">
                  <c:v>1250</c:v>
                </c:pt>
                <c:pt idx="47">
                  <c:v>2669</c:v>
                </c:pt>
                <c:pt idx="48">
                  <c:v>4905</c:v>
                </c:pt>
                <c:pt idx="49">
                  <c:v>2276</c:v>
                </c:pt>
                <c:pt idx="50">
                  <c:v>4803</c:v>
                </c:pt>
                <c:pt idx="51">
                  <c:v>3624</c:v>
                </c:pt>
                <c:pt idx="52">
                  <c:v>302</c:v>
                </c:pt>
                <c:pt idx="53">
                  <c:v>4507</c:v>
                </c:pt>
                <c:pt idx="54">
                  <c:v>2385</c:v>
                </c:pt>
                <c:pt idx="55">
                  <c:v>46</c:v>
                </c:pt>
                <c:pt idx="56">
                  <c:v>3391</c:v>
                </c:pt>
                <c:pt idx="57">
                  <c:v>3038</c:v>
                </c:pt>
                <c:pt idx="58">
                  <c:v>355</c:v>
                </c:pt>
                <c:pt idx="59">
                  <c:v>2729</c:v>
                </c:pt>
                <c:pt idx="60">
                  <c:v>2465</c:v>
                </c:pt>
                <c:pt idx="61">
                  <c:v>4211</c:v>
                </c:pt>
                <c:pt idx="62">
                  <c:v>3983</c:v>
                </c:pt>
                <c:pt idx="63">
                  <c:v>2148</c:v>
                </c:pt>
                <c:pt idx="64">
                  <c:v>2121</c:v>
                </c:pt>
                <c:pt idx="65">
                  <c:v>3698</c:v>
                </c:pt>
                <c:pt idx="66">
                  <c:v>2681</c:v>
                </c:pt>
                <c:pt idx="67">
                  <c:v>2303</c:v>
                </c:pt>
                <c:pt idx="68">
                  <c:v>2576</c:v>
                </c:pt>
                <c:pt idx="69">
                  <c:v>700</c:v>
                </c:pt>
                <c:pt idx="70">
                  <c:v>2583</c:v>
                </c:pt>
                <c:pt idx="71">
                  <c:v>194</c:v>
                </c:pt>
                <c:pt idx="72">
                  <c:v>4934</c:v>
                </c:pt>
                <c:pt idx="73">
                  <c:v>2427</c:v>
                </c:pt>
                <c:pt idx="74">
                  <c:v>3188</c:v>
                </c:pt>
                <c:pt idx="75">
                  <c:v>284</c:v>
                </c:pt>
                <c:pt idx="76">
                  <c:v>976</c:v>
                </c:pt>
                <c:pt idx="77">
                  <c:v>155</c:v>
                </c:pt>
                <c:pt idx="78">
                  <c:v>457</c:v>
                </c:pt>
                <c:pt idx="79">
                  <c:v>1058</c:v>
                </c:pt>
                <c:pt idx="80">
                  <c:v>2175</c:v>
                </c:pt>
                <c:pt idx="81">
                  <c:v>2319</c:v>
                </c:pt>
                <c:pt idx="82">
                  <c:v>3950</c:v>
                </c:pt>
                <c:pt idx="83">
                  <c:v>4988</c:v>
                </c:pt>
                <c:pt idx="84">
                  <c:v>494</c:v>
                </c:pt>
                <c:pt idx="85">
                  <c:v>1429</c:v>
                </c:pt>
                <c:pt idx="86">
                  <c:v>4238</c:v>
                </c:pt>
                <c:pt idx="87">
                  <c:v>1567</c:v>
                </c:pt>
                <c:pt idx="88">
                  <c:v>1134</c:v>
                </c:pt>
                <c:pt idx="89">
                  <c:v>4783</c:v>
                </c:pt>
                <c:pt idx="90">
                  <c:v>851</c:v>
                </c:pt>
                <c:pt idx="91">
                  <c:v>1867</c:v>
                </c:pt>
                <c:pt idx="92">
                  <c:v>3398</c:v>
                </c:pt>
                <c:pt idx="93">
                  <c:v>627</c:v>
                </c:pt>
                <c:pt idx="94">
                  <c:v>4424</c:v>
                </c:pt>
                <c:pt idx="95">
                  <c:v>1599</c:v>
                </c:pt>
                <c:pt idx="96">
                  <c:v>2667</c:v>
                </c:pt>
                <c:pt idx="97">
                  <c:v>677</c:v>
                </c:pt>
                <c:pt idx="98">
                  <c:v>4016</c:v>
                </c:pt>
                <c:pt idx="99">
                  <c:v>4443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  <c:pt idx="0">
                  <c:v>1105</c:v>
                </c:pt>
                <c:pt idx="1">
                  <c:v>628</c:v>
                </c:pt>
                <c:pt idx="2">
                  <c:v>4947</c:v>
                </c:pt>
                <c:pt idx="3">
                  <c:v>2580</c:v>
                </c:pt>
                <c:pt idx="4">
                  <c:v>1374</c:v>
                </c:pt>
                <c:pt idx="5">
                  <c:v>1971</c:v>
                </c:pt>
                <c:pt idx="6">
                  <c:v>3730</c:v>
                </c:pt>
                <c:pt idx="7">
                  <c:v>2124</c:v>
                </c:pt>
                <c:pt idx="8">
                  <c:v>362</c:v>
                </c:pt>
                <c:pt idx="9">
                  <c:v>2939</c:v>
                </c:pt>
                <c:pt idx="10">
                  <c:v>751</c:v>
                </c:pt>
                <c:pt idx="11">
                  <c:v>1159</c:v>
                </c:pt>
                <c:pt idx="12">
                  <c:v>1210</c:v>
                </c:pt>
                <c:pt idx="13">
                  <c:v>977</c:v>
                </c:pt>
                <c:pt idx="14">
                  <c:v>4487</c:v>
                </c:pt>
                <c:pt idx="15">
                  <c:v>4895</c:v>
                </c:pt>
                <c:pt idx="16">
                  <c:v>1420</c:v>
                </c:pt>
                <c:pt idx="17">
                  <c:v>4036</c:v>
                </c:pt>
                <c:pt idx="18">
                  <c:v>3387</c:v>
                </c:pt>
                <c:pt idx="19">
                  <c:v>4349</c:v>
                </c:pt>
                <c:pt idx="20">
                  <c:v>4501</c:v>
                </c:pt>
                <c:pt idx="21">
                  <c:v>3927</c:v>
                </c:pt>
                <c:pt idx="22">
                  <c:v>3872</c:v>
                </c:pt>
                <c:pt idx="23">
                  <c:v>973</c:v>
                </c:pt>
                <c:pt idx="24">
                  <c:v>1530</c:v>
                </c:pt>
                <c:pt idx="25">
                  <c:v>4325</c:v>
                </c:pt>
                <c:pt idx="26">
                  <c:v>4474</c:v>
                </c:pt>
                <c:pt idx="27">
                  <c:v>2536</c:v>
                </c:pt>
                <c:pt idx="28">
                  <c:v>465</c:v>
                </c:pt>
                <c:pt idx="29">
                  <c:v>1762</c:v>
                </c:pt>
                <c:pt idx="30">
                  <c:v>2382</c:v>
                </c:pt>
                <c:pt idx="31">
                  <c:v>4742</c:v>
                </c:pt>
                <c:pt idx="32">
                  <c:v>3894</c:v>
                </c:pt>
                <c:pt idx="33">
                  <c:v>3165</c:v>
                </c:pt>
                <c:pt idx="34">
                  <c:v>289</c:v>
                </c:pt>
                <c:pt idx="35">
                  <c:v>4838</c:v>
                </c:pt>
                <c:pt idx="36">
                  <c:v>881</c:v>
                </c:pt>
                <c:pt idx="37">
                  <c:v>310</c:v>
                </c:pt>
                <c:pt idx="38">
                  <c:v>4681</c:v>
                </c:pt>
                <c:pt idx="39">
                  <c:v>1121</c:v>
                </c:pt>
                <c:pt idx="40">
                  <c:v>2906</c:v>
                </c:pt>
                <c:pt idx="41">
                  <c:v>2113</c:v>
                </c:pt>
                <c:pt idx="42">
                  <c:v>1541</c:v>
                </c:pt>
                <c:pt idx="43">
                  <c:v>3992</c:v>
                </c:pt>
                <c:pt idx="44">
                  <c:v>3853</c:v>
                </c:pt>
                <c:pt idx="45">
                  <c:v>27</c:v>
                </c:pt>
                <c:pt idx="46">
                  <c:v>992</c:v>
                </c:pt>
                <c:pt idx="47">
                  <c:v>2694</c:v>
                </c:pt>
                <c:pt idx="48">
                  <c:v>2952</c:v>
                </c:pt>
                <c:pt idx="49">
                  <c:v>4569</c:v>
                </c:pt>
                <c:pt idx="50">
                  <c:v>515</c:v>
                </c:pt>
                <c:pt idx="51">
                  <c:v>317</c:v>
                </c:pt>
                <c:pt idx="52">
                  <c:v>4002</c:v>
                </c:pt>
                <c:pt idx="53">
                  <c:v>4708</c:v>
                </c:pt>
                <c:pt idx="54">
                  <c:v>4983</c:v>
                </c:pt>
                <c:pt idx="55">
                  <c:v>1689</c:v>
                </c:pt>
                <c:pt idx="56">
                  <c:v>2220</c:v>
                </c:pt>
                <c:pt idx="57">
                  <c:v>4240</c:v>
                </c:pt>
                <c:pt idx="58">
                  <c:v>2430</c:v>
                </c:pt>
                <c:pt idx="59">
                  <c:v>658</c:v>
                </c:pt>
                <c:pt idx="60">
                  <c:v>2538</c:v>
                </c:pt>
                <c:pt idx="61">
                  <c:v>486</c:v>
                </c:pt>
                <c:pt idx="62">
                  <c:v>771</c:v>
                </c:pt>
                <c:pt idx="63">
                  <c:v>4597</c:v>
                </c:pt>
                <c:pt idx="64">
                  <c:v>1124</c:v>
                </c:pt>
                <c:pt idx="65">
                  <c:v>452</c:v>
                </c:pt>
                <c:pt idx="66">
                  <c:v>13</c:v>
                </c:pt>
                <c:pt idx="67">
                  <c:v>2345</c:v>
                </c:pt>
                <c:pt idx="68">
                  <c:v>4353</c:v>
                </c:pt>
                <c:pt idx="69">
                  <c:v>4689</c:v>
                </c:pt>
                <c:pt idx="70">
                  <c:v>4095</c:v>
                </c:pt>
                <c:pt idx="71">
                  <c:v>3931</c:v>
                </c:pt>
                <c:pt idx="72">
                  <c:v>4395</c:v>
                </c:pt>
                <c:pt idx="73">
                  <c:v>2827</c:v>
                </c:pt>
                <c:pt idx="74">
                  <c:v>238</c:v>
                </c:pt>
                <c:pt idx="75">
                  <c:v>2387</c:v>
                </c:pt>
                <c:pt idx="76">
                  <c:v>3787</c:v>
                </c:pt>
                <c:pt idx="77">
                  <c:v>4921</c:v>
                </c:pt>
                <c:pt idx="78">
                  <c:v>1894</c:v>
                </c:pt>
                <c:pt idx="79">
                  <c:v>3537</c:v>
                </c:pt>
                <c:pt idx="80">
                  <c:v>3636</c:v>
                </c:pt>
                <c:pt idx="81">
                  <c:v>1779</c:v>
                </c:pt>
                <c:pt idx="82">
                  <c:v>4625</c:v>
                </c:pt>
                <c:pt idx="83">
                  <c:v>1686</c:v>
                </c:pt>
                <c:pt idx="84">
                  <c:v>1084</c:v>
                </c:pt>
                <c:pt idx="85">
                  <c:v>661</c:v>
                </c:pt>
                <c:pt idx="86">
                  <c:v>940</c:v>
                </c:pt>
                <c:pt idx="87">
                  <c:v>4227</c:v>
                </c:pt>
                <c:pt idx="88">
                  <c:v>3222</c:v>
                </c:pt>
                <c:pt idx="89">
                  <c:v>4742</c:v>
                </c:pt>
                <c:pt idx="90">
                  <c:v>2618</c:v>
                </c:pt>
                <c:pt idx="91">
                  <c:v>80</c:v>
                </c:pt>
                <c:pt idx="92">
                  <c:v>3980</c:v>
                </c:pt>
                <c:pt idx="93">
                  <c:v>3659</c:v>
                </c:pt>
                <c:pt idx="94">
                  <c:v>3061</c:v>
                </c:pt>
                <c:pt idx="95">
                  <c:v>1712</c:v>
                </c:pt>
                <c:pt idx="96">
                  <c:v>477</c:v>
                </c:pt>
                <c:pt idx="97">
                  <c:v>1097</c:v>
                </c:pt>
                <c:pt idx="98">
                  <c:v>3435</c:v>
                </c:pt>
                <c:pt idx="99">
                  <c:v>2625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  <c:pt idx="0">
                  <c:v>5027</c:v>
                </c:pt>
                <c:pt idx="1">
                  <c:v>3384</c:v>
                </c:pt>
                <c:pt idx="2">
                  <c:v>3382</c:v>
                </c:pt>
                <c:pt idx="3">
                  <c:v>3303</c:v>
                </c:pt>
                <c:pt idx="4">
                  <c:v>1674</c:v>
                </c:pt>
                <c:pt idx="5">
                  <c:v>2275</c:v>
                </c:pt>
                <c:pt idx="6">
                  <c:v>139</c:v>
                </c:pt>
                <c:pt idx="7">
                  <c:v>973</c:v>
                </c:pt>
                <c:pt idx="8">
                  <c:v>3266</c:v>
                </c:pt>
                <c:pt idx="9">
                  <c:v>2596</c:v>
                </c:pt>
                <c:pt idx="10">
                  <c:v>2943</c:v>
                </c:pt>
                <c:pt idx="11">
                  <c:v>2339</c:v>
                </c:pt>
                <c:pt idx="12">
                  <c:v>2345</c:v>
                </c:pt>
                <c:pt idx="13">
                  <c:v>3933</c:v>
                </c:pt>
                <c:pt idx="14">
                  <c:v>2426</c:v>
                </c:pt>
                <c:pt idx="15">
                  <c:v>1388</c:v>
                </c:pt>
                <c:pt idx="16">
                  <c:v>538</c:v>
                </c:pt>
                <c:pt idx="17">
                  <c:v>4264</c:v>
                </c:pt>
                <c:pt idx="18">
                  <c:v>4000</c:v>
                </c:pt>
                <c:pt idx="19">
                  <c:v>4577</c:v>
                </c:pt>
                <c:pt idx="20">
                  <c:v>1659</c:v>
                </c:pt>
                <c:pt idx="21">
                  <c:v>2480</c:v>
                </c:pt>
                <c:pt idx="22">
                  <c:v>4163</c:v>
                </c:pt>
                <c:pt idx="23">
                  <c:v>4651</c:v>
                </c:pt>
                <c:pt idx="24">
                  <c:v>76</c:v>
                </c:pt>
                <c:pt idx="25">
                  <c:v>2495</c:v>
                </c:pt>
                <c:pt idx="26">
                  <c:v>4991</c:v>
                </c:pt>
                <c:pt idx="27">
                  <c:v>1411</c:v>
                </c:pt>
                <c:pt idx="28">
                  <c:v>4806</c:v>
                </c:pt>
                <c:pt idx="29">
                  <c:v>4770</c:v>
                </c:pt>
                <c:pt idx="30">
                  <c:v>964</c:v>
                </c:pt>
                <c:pt idx="31">
                  <c:v>3204</c:v>
                </c:pt>
                <c:pt idx="32">
                  <c:v>661</c:v>
                </c:pt>
                <c:pt idx="33">
                  <c:v>4310</c:v>
                </c:pt>
                <c:pt idx="34">
                  <c:v>3551</c:v>
                </c:pt>
                <c:pt idx="35">
                  <c:v>1895</c:v>
                </c:pt>
                <c:pt idx="36">
                  <c:v>3437</c:v>
                </c:pt>
                <c:pt idx="37">
                  <c:v>826</c:v>
                </c:pt>
                <c:pt idx="38">
                  <c:v>935</c:v>
                </c:pt>
                <c:pt idx="39">
                  <c:v>3362</c:v>
                </c:pt>
                <c:pt idx="40">
                  <c:v>4052</c:v>
                </c:pt>
                <c:pt idx="41">
                  <c:v>4606</c:v>
                </c:pt>
                <c:pt idx="42">
                  <c:v>1186</c:v>
                </c:pt>
                <c:pt idx="43">
                  <c:v>1521</c:v>
                </c:pt>
                <c:pt idx="44">
                  <c:v>348</c:v>
                </c:pt>
                <c:pt idx="45">
                  <c:v>1868</c:v>
                </c:pt>
                <c:pt idx="46">
                  <c:v>4295</c:v>
                </c:pt>
                <c:pt idx="47">
                  <c:v>2101</c:v>
                </c:pt>
                <c:pt idx="48">
                  <c:v>915</c:v>
                </c:pt>
                <c:pt idx="49">
                  <c:v>2302</c:v>
                </c:pt>
                <c:pt idx="50">
                  <c:v>2045</c:v>
                </c:pt>
                <c:pt idx="51">
                  <c:v>167</c:v>
                </c:pt>
                <c:pt idx="52">
                  <c:v>524</c:v>
                </c:pt>
                <c:pt idx="53">
                  <c:v>3898</c:v>
                </c:pt>
                <c:pt idx="54">
                  <c:v>11</c:v>
                </c:pt>
                <c:pt idx="55">
                  <c:v>2546</c:v>
                </c:pt>
                <c:pt idx="56">
                  <c:v>4261</c:v>
                </c:pt>
                <c:pt idx="57">
                  <c:v>3772</c:v>
                </c:pt>
                <c:pt idx="58">
                  <c:v>915</c:v>
                </c:pt>
                <c:pt idx="59">
                  <c:v>3019</c:v>
                </c:pt>
                <c:pt idx="60">
                  <c:v>2324</c:v>
                </c:pt>
                <c:pt idx="61">
                  <c:v>875</c:v>
                </c:pt>
                <c:pt idx="62">
                  <c:v>739</c:v>
                </c:pt>
                <c:pt idx="63">
                  <c:v>3536</c:v>
                </c:pt>
                <c:pt idx="64">
                  <c:v>735</c:v>
                </c:pt>
                <c:pt idx="65">
                  <c:v>4779</c:v>
                </c:pt>
                <c:pt idx="66">
                  <c:v>1294</c:v>
                </c:pt>
                <c:pt idx="67">
                  <c:v>3076</c:v>
                </c:pt>
                <c:pt idx="68">
                  <c:v>1765</c:v>
                </c:pt>
                <c:pt idx="69">
                  <c:v>2174</c:v>
                </c:pt>
                <c:pt idx="70">
                  <c:v>2363</c:v>
                </c:pt>
                <c:pt idx="71">
                  <c:v>1859</c:v>
                </c:pt>
                <c:pt idx="72">
                  <c:v>3051</c:v>
                </c:pt>
                <c:pt idx="73">
                  <c:v>1509</c:v>
                </c:pt>
                <c:pt idx="74">
                  <c:v>1622</c:v>
                </c:pt>
                <c:pt idx="75">
                  <c:v>1225</c:v>
                </c:pt>
                <c:pt idx="76">
                  <c:v>628</c:v>
                </c:pt>
                <c:pt idx="77">
                  <c:v>3536</c:v>
                </c:pt>
                <c:pt idx="78">
                  <c:v>2851</c:v>
                </c:pt>
                <c:pt idx="79">
                  <c:v>356</c:v>
                </c:pt>
                <c:pt idx="80">
                  <c:v>3240</c:v>
                </c:pt>
                <c:pt idx="81">
                  <c:v>4945</c:v>
                </c:pt>
                <c:pt idx="82">
                  <c:v>4544</c:v>
                </c:pt>
                <c:pt idx="83">
                  <c:v>2504</c:v>
                </c:pt>
                <c:pt idx="84">
                  <c:v>4667</c:v>
                </c:pt>
                <c:pt idx="85">
                  <c:v>4243</c:v>
                </c:pt>
                <c:pt idx="86">
                  <c:v>567</c:v>
                </c:pt>
                <c:pt idx="87">
                  <c:v>2628</c:v>
                </c:pt>
                <c:pt idx="88">
                  <c:v>2173</c:v>
                </c:pt>
                <c:pt idx="89">
                  <c:v>1143</c:v>
                </c:pt>
                <c:pt idx="90">
                  <c:v>1116</c:v>
                </c:pt>
                <c:pt idx="91">
                  <c:v>4705</c:v>
                </c:pt>
                <c:pt idx="92">
                  <c:v>2058</c:v>
                </c:pt>
                <c:pt idx="93">
                  <c:v>3233</c:v>
                </c:pt>
                <c:pt idx="94">
                  <c:v>1109</c:v>
                </c:pt>
                <c:pt idx="95">
                  <c:v>2780</c:v>
                </c:pt>
                <c:pt idx="96">
                  <c:v>3197</c:v>
                </c:pt>
                <c:pt idx="97">
                  <c:v>2465</c:v>
                </c:pt>
                <c:pt idx="98">
                  <c:v>4254</c:v>
                </c:pt>
                <c:pt idx="99">
                  <c:v>87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FC2-4620-8712-961027FEDA5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FC2-4620-8712-961027FEDA5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FC2-4620-8712-961027FEDA5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FC2-4620-8712-961027FEDA5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  <c:pt idx="0">
                  <c:v>1205</c:v>
                </c:pt>
                <c:pt idx="1">
                  <c:v>429</c:v>
                </c:pt>
                <c:pt idx="2">
                  <c:v>2222</c:v>
                </c:pt>
                <c:pt idx="3">
                  <c:v>4727</c:v>
                </c:pt>
                <c:pt idx="4">
                  <c:v>840</c:v>
                </c:pt>
                <c:pt idx="5">
                  <c:v>3144</c:v>
                </c:pt>
                <c:pt idx="6">
                  <c:v>2466</c:v>
                </c:pt>
                <c:pt idx="7">
                  <c:v>4235</c:v>
                </c:pt>
                <c:pt idx="8">
                  <c:v>4851</c:v>
                </c:pt>
                <c:pt idx="9">
                  <c:v>202</c:v>
                </c:pt>
                <c:pt idx="10">
                  <c:v>605</c:v>
                </c:pt>
                <c:pt idx="11">
                  <c:v>1953</c:v>
                </c:pt>
                <c:pt idx="12">
                  <c:v>2074</c:v>
                </c:pt>
                <c:pt idx="13">
                  <c:v>3673</c:v>
                </c:pt>
                <c:pt idx="14">
                  <c:v>2631</c:v>
                </c:pt>
                <c:pt idx="15">
                  <c:v>987</c:v>
                </c:pt>
                <c:pt idx="16">
                  <c:v>2106</c:v>
                </c:pt>
                <c:pt idx="17">
                  <c:v>3643</c:v>
                </c:pt>
                <c:pt idx="18">
                  <c:v>3818</c:v>
                </c:pt>
                <c:pt idx="19">
                  <c:v>4863</c:v>
                </c:pt>
                <c:pt idx="20">
                  <c:v>648</c:v>
                </c:pt>
                <c:pt idx="21">
                  <c:v>25</c:v>
                </c:pt>
                <c:pt idx="22">
                  <c:v>4713</c:v>
                </c:pt>
                <c:pt idx="23">
                  <c:v>3836</c:v>
                </c:pt>
                <c:pt idx="24">
                  <c:v>659</c:v>
                </c:pt>
                <c:pt idx="25">
                  <c:v>1403</c:v>
                </c:pt>
                <c:pt idx="26">
                  <c:v>720</c:v>
                </c:pt>
                <c:pt idx="27">
                  <c:v>2101</c:v>
                </c:pt>
                <c:pt idx="28">
                  <c:v>1070</c:v>
                </c:pt>
                <c:pt idx="29">
                  <c:v>2741</c:v>
                </c:pt>
                <c:pt idx="30">
                  <c:v>3018</c:v>
                </c:pt>
                <c:pt idx="31">
                  <c:v>4665</c:v>
                </c:pt>
                <c:pt idx="32">
                  <c:v>144</c:v>
                </c:pt>
                <c:pt idx="33">
                  <c:v>3400</c:v>
                </c:pt>
                <c:pt idx="34">
                  <c:v>4404</c:v>
                </c:pt>
                <c:pt idx="35">
                  <c:v>2594</c:v>
                </c:pt>
                <c:pt idx="36">
                  <c:v>3414</c:v>
                </c:pt>
                <c:pt idx="37">
                  <c:v>2555</c:v>
                </c:pt>
                <c:pt idx="38">
                  <c:v>2152</c:v>
                </c:pt>
                <c:pt idx="39">
                  <c:v>2772</c:v>
                </c:pt>
                <c:pt idx="40">
                  <c:v>3987</c:v>
                </c:pt>
                <c:pt idx="41">
                  <c:v>4337</c:v>
                </c:pt>
                <c:pt idx="42">
                  <c:v>171</c:v>
                </c:pt>
                <c:pt idx="43">
                  <c:v>537</c:v>
                </c:pt>
                <c:pt idx="44">
                  <c:v>3664</c:v>
                </c:pt>
                <c:pt idx="45">
                  <c:v>4804</c:v>
                </c:pt>
                <c:pt idx="46">
                  <c:v>4816</c:v>
                </c:pt>
                <c:pt idx="47">
                  <c:v>2936</c:v>
                </c:pt>
                <c:pt idx="48">
                  <c:v>554</c:v>
                </c:pt>
                <c:pt idx="49">
                  <c:v>12</c:v>
                </c:pt>
                <c:pt idx="50">
                  <c:v>1173</c:v>
                </c:pt>
                <c:pt idx="51">
                  <c:v>4476</c:v>
                </c:pt>
                <c:pt idx="52">
                  <c:v>684</c:v>
                </c:pt>
                <c:pt idx="53">
                  <c:v>4047</c:v>
                </c:pt>
                <c:pt idx="54">
                  <c:v>2435</c:v>
                </c:pt>
                <c:pt idx="55">
                  <c:v>724</c:v>
                </c:pt>
                <c:pt idx="56">
                  <c:v>102</c:v>
                </c:pt>
                <c:pt idx="57">
                  <c:v>3426</c:v>
                </c:pt>
                <c:pt idx="58">
                  <c:v>4067</c:v>
                </c:pt>
                <c:pt idx="59">
                  <c:v>4478</c:v>
                </c:pt>
                <c:pt idx="60">
                  <c:v>2424</c:v>
                </c:pt>
                <c:pt idx="61">
                  <c:v>141</c:v>
                </c:pt>
                <c:pt idx="62">
                  <c:v>3165</c:v>
                </c:pt>
                <c:pt idx="63">
                  <c:v>2110</c:v>
                </c:pt>
                <c:pt idx="64">
                  <c:v>2327</c:v>
                </c:pt>
                <c:pt idx="65">
                  <c:v>981</c:v>
                </c:pt>
                <c:pt idx="66">
                  <c:v>1590</c:v>
                </c:pt>
                <c:pt idx="67">
                  <c:v>3715</c:v>
                </c:pt>
                <c:pt idx="68">
                  <c:v>4309</c:v>
                </c:pt>
                <c:pt idx="69">
                  <c:v>469</c:v>
                </c:pt>
                <c:pt idx="70">
                  <c:v>2613</c:v>
                </c:pt>
                <c:pt idx="71">
                  <c:v>4591</c:v>
                </c:pt>
                <c:pt idx="72">
                  <c:v>1490</c:v>
                </c:pt>
                <c:pt idx="73">
                  <c:v>1045</c:v>
                </c:pt>
                <c:pt idx="74">
                  <c:v>875</c:v>
                </c:pt>
                <c:pt idx="75">
                  <c:v>1351</c:v>
                </c:pt>
                <c:pt idx="76">
                  <c:v>361</c:v>
                </c:pt>
                <c:pt idx="77">
                  <c:v>4176</c:v>
                </c:pt>
                <c:pt idx="78">
                  <c:v>334</c:v>
                </c:pt>
                <c:pt idx="79">
                  <c:v>895</c:v>
                </c:pt>
                <c:pt idx="80">
                  <c:v>1627</c:v>
                </c:pt>
                <c:pt idx="81">
                  <c:v>2824</c:v>
                </c:pt>
                <c:pt idx="82">
                  <c:v>1546</c:v>
                </c:pt>
                <c:pt idx="83">
                  <c:v>576</c:v>
                </c:pt>
                <c:pt idx="84">
                  <c:v>1567</c:v>
                </c:pt>
                <c:pt idx="85">
                  <c:v>3582</c:v>
                </c:pt>
                <c:pt idx="86">
                  <c:v>3980</c:v>
                </c:pt>
                <c:pt idx="87">
                  <c:v>1356</c:v>
                </c:pt>
                <c:pt idx="88">
                  <c:v>964</c:v>
                </c:pt>
                <c:pt idx="89">
                  <c:v>3680</c:v>
                </c:pt>
                <c:pt idx="90">
                  <c:v>2190</c:v>
                </c:pt>
                <c:pt idx="91">
                  <c:v>5029</c:v>
                </c:pt>
                <c:pt idx="92">
                  <c:v>3528</c:v>
                </c:pt>
                <c:pt idx="93">
                  <c:v>2715</c:v>
                </c:pt>
                <c:pt idx="94">
                  <c:v>158</c:v>
                </c:pt>
                <c:pt idx="95">
                  <c:v>3622</c:v>
                </c:pt>
                <c:pt idx="96">
                  <c:v>1172</c:v>
                </c:pt>
                <c:pt idx="97">
                  <c:v>3265</c:v>
                </c:pt>
                <c:pt idx="98">
                  <c:v>3251</c:v>
                </c:pt>
                <c:pt idx="99">
                  <c:v>2682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C2-4620-8712-961027FEDA5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  <c:pt idx="0">
                  <c:v>3214</c:v>
                </c:pt>
                <c:pt idx="1">
                  <c:v>1924</c:v>
                </c:pt>
                <c:pt idx="2">
                  <c:v>3668</c:v>
                </c:pt>
                <c:pt idx="3">
                  <c:v>2508</c:v>
                </c:pt>
                <c:pt idx="4">
                  <c:v>104</c:v>
                </c:pt>
                <c:pt idx="5">
                  <c:v>1402</c:v>
                </c:pt>
                <c:pt idx="6">
                  <c:v>39</c:v>
                </c:pt>
                <c:pt idx="7">
                  <c:v>4679</c:v>
                </c:pt>
                <c:pt idx="8">
                  <c:v>3171</c:v>
                </c:pt>
                <c:pt idx="9">
                  <c:v>1942</c:v>
                </c:pt>
                <c:pt idx="10">
                  <c:v>2447</c:v>
                </c:pt>
                <c:pt idx="11">
                  <c:v>1756</c:v>
                </c:pt>
                <c:pt idx="12">
                  <c:v>3254</c:v>
                </c:pt>
                <c:pt idx="13">
                  <c:v>3172</c:v>
                </c:pt>
                <c:pt idx="14">
                  <c:v>175</c:v>
                </c:pt>
                <c:pt idx="15">
                  <c:v>4640</c:v>
                </c:pt>
                <c:pt idx="16">
                  <c:v>3860</c:v>
                </c:pt>
                <c:pt idx="17">
                  <c:v>436</c:v>
                </c:pt>
                <c:pt idx="18">
                  <c:v>2483</c:v>
                </c:pt>
                <c:pt idx="19">
                  <c:v>3785</c:v>
                </c:pt>
                <c:pt idx="20">
                  <c:v>983</c:v>
                </c:pt>
                <c:pt idx="21">
                  <c:v>2791</c:v>
                </c:pt>
                <c:pt idx="22">
                  <c:v>275</c:v>
                </c:pt>
                <c:pt idx="23">
                  <c:v>2396</c:v>
                </c:pt>
                <c:pt idx="24">
                  <c:v>137</c:v>
                </c:pt>
                <c:pt idx="25">
                  <c:v>400</c:v>
                </c:pt>
                <c:pt idx="26">
                  <c:v>1963</c:v>
                </c:pt>
                <c:pt idx="27">
                  <c:v>3815</c:v>
                </c:pt>
                <c:pt idx="28">
                  <c:v>2329</c:v>
                </c:pt>
                <c:pt idx="29">
                  <c:v>732</c:v>
                </c:pt>
                <c:pt idx="30">
                  <c:v>2846</c:v>
                </c:pt>
                <c:pt idx="31">
                  <c:v>1105</c:v>
                </c:pt>
                <c:pt idx="32">
                  <c:v>2101</c:v>
                </c:pt>
                <c:pt idx="33">
                  <c:v>494</c:v>
                </c:pt>
                <c:pt idx="34">
                  <c:v>303</c:v>
                </c:pt>
                <c:pt idx="35">
                  <c:v>2500</c:v>
                </c:pt>
                <c:pt idx="36">
                  <c:v>4197</c:v>
                </c:pt>
                <c:pt idx="37">
                  <c:v>1997</c:v>
                </c:pt>
                <c:pt idx="38">
                  <c:v>330</c:v>
                </c:pt>
                <c:pt idx="39">
                  <c:v>4985</c:v>
                </c:pt>
                <c:pt idx="40">
                  <c:v>2429</c:v>
                </c:pt>
                <c:pt idx="41">
                  <c:v>4341</c:v>
                </c:pt>
                <c:pt idx="42">
                  <c:v>3225</c:v>
                </c:pt>
                <c:pt idx="43">
                  <c:v>4921</c:v>
                </c:pt>
                <c:pt idx="44">
                  <c:v>3101</c:v>
                </c:pt>
                <c:pt idx="45">
                  <c:v>2105</c:v>
                </c:pt>
                <c:pt idx="46">
                  <c:v>1250</c:v>
                </c:pt>
                <c:pt idx="47">
                  <c:v>2669</c:v>
                </c:pt>
                <c:pt idx="48">
                  <c:v>4905</c:v>
                </c:pt>
                <c:pt idx="49">
                  <c:v>2276</c:v>
                </c:pt>
                <c:pt idx="50">
                  <c:v>4803</c:v>
                </c:pt>
                <c:pt idx="51">
                  <c:v>3624</c:v>
                </c:pt>
                <c:pt idx="52">
                  <c:v>302</c:v>
                </c:pt>
                <c:pt idx="53">
                  <c:v>4507</c:v>
                </c:pt>
                <c:pt idx="54">
                  <c:v>2385</c:v>
                </c:pt>
                <c:pt idx="55">
                  <c:v>46</c:v>
                </c:pt>
                <c:pt idx="56">
                  <c:v>3391</c:v>
                </c:pt>
                <c:pt idx="57">
                  <c:v>3038</c:v>
                </c:pt>
                <c:pt idx="58">
                  <c:v>355</c:v>
                </c:pt>
                <c:pt idx="59">
                  <c:v>2729</c:v>
                </c:pt>
                <c:pt idx="60">
                  <c:v>2465</c:v>
                </c:pt>
                <c:pt idx="61">
                  <c:v>4211</c:v>
                </c:pt>
                <c:pt idx="62">
                  <c:v>3983</c:v>
                </c:pt>
                <c:pt idx="63">
                  <c:v>2148</c:v>
                </c:pt>
                <c:pt idx="64">
                  <c:v>2121</c:v>
                </c:pt>
                <c:pt idx="65">
                  <c:v>3698</c:v>
                </c:pt>
                <c:pt idx="66">
                  <c:v>2681</c:v>
                </c:pt>
                <c:pt idx="67">
                  <c:v>2303</c:v>
                </c:pt>
                <c:pt idx="68">
                  <c:v>2576</c:v>
                </c:pt>
                <c:pt idx="69">
                  <c:v>700</c:v>
                </c:pt>
                <c:pt idx="70">
                  <c:v>2583</c:v>
                </c:pt>
                <c:pt idx="71">
                  <c:v>194</c:v>
                </c:pt>
                <c:pt idx="72">
                  <c:v>4934</c:v>
                </c:pt>
                <c:pt idx="73">
                  <c:v>2427</c:v>
                </c:pt>
                <c:pt idx="74">
                  <c:v>3188</c:v>
                </c:pt>
                <c:pt idx="75">
                  <c:v>284</c:v>
                </c:pt>
                <c:pt idx="76">
                  <c:v>976</c:v>
                </c:pt>
                <c:pt idx="77">
                  <c:v>155</c:v>
                </c:pt>
                <c:pt idx="78">
                  <c:v>457</c:v>
                </c:pt>
                <c:pt idx="79">
                  <c:v>1058</c:v>
                </c:pt>
                <c:pt idx="80">
                  <c:v>2175</c:v>
                </c:pt>
                <c:pt idx="81">
                  <c:v>2319</c:v>
                </c:pt>
                <c:pt idx="82">
                  <c:v>3950</c:v>
                </c:pt>
                <c:pt idx="83">
                  <c:v>4988</c:v>
                </c:pt>
                <c:pt idx="84">
                  <c:v>494</c:v>
                </c:pt>
                <c:pt idx="85">
                  <c:v>1429</c:v>
                </c:pt>
                <c:pt idx="86">
                  <c:v>4238</c:v>
                </c:pt>
                <c:pt idx="87">
                  <c:v>1567</c:v>
                </c:pt>
                <c:pt idx="88">
                  <c:v>1134</c:v>
                </c:pt>
                <c:pt idx="89">
                  <c:v>4783</c:v>
                </c:pt>
                <c:pt idx="90">
                  <c:v>851</c:v>
                </c:pt>
                <c:pt idx="91">
                  <c:v>1867</c:v>
                </c:pt>
                <c:pt idx="92">
                  <c:v>3398</c:v>
                </c:pt>
                <c:pt idx="93">
                  <c:v>627</c:v>
                </c:pt>
                <c:pt idx="94">
                  <c:v>4424</c:v>
                </c:pt>
                <c:pt idx="95">
                  <c:v>1599</c:v>
                </c:pt>
                <c:pt idx="96">
                  <c:v>2667</c:v>
                </c:pt>
                <c:pt idx="97">
                  <c:v>677</c:v>
                </c:pt>
                <c:pt idx="98">
                  <c:v>4016</c:v>
                </c:pt>
                <c:pt idx="99">
                  <c:v>4443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C2-4620-8712-961027FEDA5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  <c:pt idx="0">
                  <c:v>1105</c:v>
                </c:pt>
                <c:pt idx="1">
                  <c:v>628</c:v>
                </c:pt>
                <c:pt idx="2">
                  <c:v>4947</c:v>
                </c:pt>
                <c:pt idx="3">
                  <c:v>2580</c:v>
                </c:pt>
                <c:pt idx="4">
                  <c:v>1374</c:v>
                </c:pt>
                <c:pt idx="5">
                  <c:v>1971</c:v>
                </c:pt>
                <c:pt idx="6">
                  <c:v>3730</c:v>
                </c:pt>
                <c:pt idx="7">
                  <c:v>2124</c:v>
                </c:pt>
                <c:pt idx="8">
                  <c:v>362</c:v>
                </c:pt>
                <c:pt idx="9">
                  <c:v>2939</c:v>
                </c:pt>
                <c:pt idx="10">
                  <c:v>751</c:v>
                </c:pt>
                <c:pt idx="11">
                  <c:v>1159</c:v>
                </c:pt>
                <c:pt idx="12">
                  <c:v>1210</c:v>
                </c:pt>
                <c:pt idx="13">
                  <c:v>977</c:v>
                </c:pt>
                <c:pt idx="14">
                  <c:v>4487</c:v>
                </c:pt>
                <c:pt idx="15">
                  <c:v>4895</c:v>
                </c:pt>
                <c:pt idx="16">
                  <c:v>1420</c:v>
                </c:pt>
                <c:pt idx="17">
                  <c:v>4036</c:v>
                </c:pt>
                <c:pt idx="18">
                  <c:v>3387</c:v>
                </c:pt>
                <c:pt idx="19">
                  <c:v>4349</c:v>
                </c:pt>
                <c:pt idx="20">
                  <c:v>4501</c:v>
                </c:pt>
                <c:pt idx="21">
                  <c:v>3927</c:v>
                </c:pt>
                <c:pt idx="22">
                  <c:v>3872</c:v>
                </c:pt>
                <c:pt idx="23">
                  <c:v>973</c:v>
                </c:pt>
                <c:pt idx="24">
                  <c:v>1530</c:v>
                </c:pt>
                <c:pt idx="25">
                  <c:v>4325</c:v>
                </c:pt>
                <c:pt idx="26">
                  <c:v>4474</c:v>
                </c:pt>
                <c:pt idx="27">
                  <c:v>2536</c:v>
                </c:pt>
                <c:pt idx="28">
                  <c:v>465</c:v>
                </c:pt>
                <c:pt idx="29">
                  <c:v>1762</c:v>
                </c:pt>
                <c:pt idx="30">
                  <c:v>2382</c:v>
                </c:pt>
                <c:pt idx="31">
                  <c:v>4742</c:v>
                </c:pt>
                <c:pt idx="32">
                  <c:v>3894</c:v>
                </c:pt>
                <c:pt idx="33">
                  <c:v>3165</c:v>
                </c:pt>
                <c:pt idx="34">
                  <c:v>289</c:v>
                </c:pt>
                <c:pt idx="35">
                  <c:v>4838</c:v>
                </c:pt>
                <c:pt idx="36">
                  <c:v>881</c:v>
                </c:pt>
                <c:pt idx="37">
                  <c:v>310</c:v>
                </c:pt>
                <c:pt idx="38">
                  <c:v>4681</c:v>
                </c:pt>
                <c:pt idx="39">
                  <c:v>1121</c:v>
                </c:pt>
                <c:pt idx="40">
                  <c:v>2906</c:v>
                </c:pt>
                <c:pt idx="41">
                  <c:v>2113</c:v>
                </c:pt>
                <c:pt idx="42">
                  <c:v>1541</c:v>
                </c:pt>
                <c:pt idx="43">
                  <c:v>3992</c:v>
                </c:pt>
                <c:pt idx="44">
                  <c:v>3853</c:v>
                </c:pt>
                <c:pt idx="45">
                  <c:v>27</c:v>
                </c:pt>
                <c:pt idx="46">
                  <c:v>992</c:v>
                </c:pt>
                <c:pt idx="47">
                  <c:v>2694</c:v>
                </c:pt>
                <c:pt idx="48">
                  <c:v>2952</c:v>
                </c:pt>
                <c:pt idx="49">
                  <c:v>4569</c:v>
                </c:pt>
                <c:pt idx="50">
                  <c:v>515</c:v>
                </c:pt>
                <c:pt idx="51">
                  <c:v>317</c:v>
                </c:pt>
                <c:pt idx="52">
                  <c:v>4002</c:v>
                </c:pt>
                <c:pt idx="53">
                  <c:v>4708</c:v>
                </c:pt>
                <c:pt idx="54">
                  <c:v>4983</c:v>
                </c:pt>
                <c:pt idx="55">
                  <c:v>1689</c:v>
                </c:pt>
                <c:pt idx="56">
                  <c:v>2220</c:v>
                </c:pt>
                <c:pt idx="57">
                  <c:v>4240</c:v>
                </c:pt>
                <c:pt idx="58">
                  <c:v>2430</c:v>
                </c:pt>
                <c:pt idx="59">
                  <c:v>658</c:v>
                </c:pt>
                <c:pt idx="60">
                  <c:v>2538</c:v>
                </c:pt>
                <c:pt idx="61">
                  <c:v>486</c:v>
                </c:pt>
                <c:pt idx="62">
                  <c:v>771</c:v>
                </c:pt>
                <c:pt idx="63">
                  <c:v>4597</c:v>
                </c:pt>
                <c:pt idx="64">
                  <c:v>1124</c:v>
                </c:pt>
                <c:pt idx="65">
                  <c:v>452</c:v>
                </c:pt>
                <c:pt idx="66">
                  <c:v>13</c:v>
                </c:pt>
                <c:pt idx="67">
                  <c:v>2345</c:v>
                </c:pt>
                <c:pt idx="68">
                  <c:v>4353</c:v>
                </c:pt>
                <c:pt idx="69">
                  <c:v>4689</c:v>
                </c:pt>
                <c:pt idx="70">
                  <c:v>4095</c:v>
                </c:pt>
                <c:pt idx="71">
                  <c:v>3931</c:v>
                </c:pt>
                <c:pt idx="72">
                  <c:v>4395</c:v>
                </c:pt>
                <c:pt idx="73">
                  <c:v>2827</c:v>
                </c:pt>
                <c:pt idx="74">
                  <c:v>238</c:v>
                </c:pt>
                <c:pt idx="75">
                  <c:v>2387</c:v>
                </c:pt>
                <c:pt idx="76">
                  <c:v>3787</c:v>
                </c:pt>
                <c:pt idx="77">
                  <c:v>4921</c:v>
                </c:pt>
                <c:pt idx="78">
                  <c:v>1894</c:v>
                </c:pt>
                <c:pt idx="79">
                  <c:v>3537</c:v>
                </c:pt>
                <c:pt idx="80">
                  <c:v>3636</c:v>
                </c:pt>
                <c:pt idx="81">
                  <c:v>1779</c:v>
                </c:pt>
                <c:pt idx="82">
                  <c:v>4625</c:v>
                </c:pt>
                <c:pt idx="83">
                  <c:v>1686</c:v>
                </c:pt>
                <c:pt idx="84">
                  <c:v>1084</c:v>
                </c:pt>
                <c:pt idx="85">
                  <c:v>661</c:v>
                </c:pt>
                <c:pt idx="86">
                  <c:v>940</c:v>
                </c:pt>
                <c:pt idx="87">
                  <c:v>4227</c:v>
                </c:pt>
                <c:pt idx="88">
                  <c:v>3222</c:v>
                </c:pt>
                <c:pt idx="89">
                  <c:v>4742</c:v>
                </c:pt>
                <c:pt idx="90">
                  <c:v>2618</c:v>
                </c:pt>
                <c:pt idx="91">
                  <c:v>80</c:v>
                </c:pt>
                <c:pt idx="92">
                  <c:v>3980</c:v>
                </c:pt>
                <c:pt idx="93">
                  <c:v>3659</c:v>
                </c:pt>
                <c:pt idx="94">
                  <c:v>3061</c:v>
                </c:pt>
                <c:pt idx="95">
                  <c:v>1712</c:v>
                </c:pt>
                <c:pt idx="96">
                  <c:v>477</c:v>
                </c:pt>
                <c:pt idx="97">
                  <c:v>1097</c:v>
                </c:pt>
                <c:pt idx="98">
                  <c:v>3435</c:v>
                </c:pt>
                <c:pt idx="99">
                  <c:v>2625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C2-4620-8712-961027FEDA5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  <c:pt idx="0">
                  <c:v>5027</c:v>
                </c:pt>
                <c:pt idx="1">
                  <c:v>3384</c:v>
                </c:pt>
                <c:pt idx="2">
                  <c:v>3382</c:v>
                </c:pt>
                <c:pt idx="3">
                  <c:v>3303</c:v>
                </c:pt>
                <c:pt idx="4">
                  <c:v>1674</c:v>
                </c:pt>
                <c:pt idx="5">
                  <c:v>2275</c:v>
                </c:pt>
                <c:pt idx="6">
                  <c:v>139</c:v>
                </c:pt>
                <c:pt idx="7">
                  <c:v>973</c:v>
                </c:pt>
                <c:pt idx="8">
                  <c:v>3266</c:v>
                </c:pt>
                <c:pt idx="9">
                  <c:v>2596</c:v>
                </c:pt>
                <c:pt idx="10">
                  <c:v>2943</c:v>
                </c:pt>
                <c:pt idx="11">
                  <c:v>2339</c:v>
                </c:pt>
                <c:pt idx="12">
                  <c:v>2345</c:v>
                </c:pt>
                <c:pt idx="13">
                  <c:v>3933</c:v>
                </c:pt>
                <c:pt idx="14">
                  <c:v>2426</c:v>
                </c:pt>
                <c:pt idx="15">
                  <c:v>1388</c:v>
                </c:pt>
                <c:pt idx="16">
                  <c:v>538</c:v>
                </c:pt>
                <c:pt idx="17">
                  <c:v>4264</c:v>
                </c:pt>
                <c:pt idx="18">
                  <c:v>4000</c:v>
                </c:pt>
                <c:pt idx="19">
                  <c:v>4577</c:v>
                </c:pt>
                <c:pt idx="20">
                  <c:v>1659</c:v>
                </c:pt>
                <c:pt idx="21">
                  <c:v>2480</c:v>
                </c:pt>
                <c:pt idx="22">
                  <c:v>4163</c:v>
                </c:pt>
                <c:pt idx="23">
                  <c:v>4651</c:v>
                </c:pt>
                <c:pt idx="24">
                  <c:v>76</c:v>
                </c:pt>
                <c:pt idx="25">
                  <c:v>2495</c:v>
                </c:pt>
                <c:pt idx="26">
                  <c:v>4991</c:v>
                </c:pt>
                <c:pt idx="27">
                  <c:v>1411</c:v>
                </c:pt>
                <c:pt idx="28">
                  <c:v>4806</c:v>
                </c:pt>
                <c:pt idx="29">
                  <c:v>4770</c:v>
                </c:pt>
                <c:pt idx="30">
                  <c:v>964</c:v>
                </c:pt>
                <c:pt idx="31">
                  <c:v>3204</c:v>
                </c:pt>
                <c:pt idx="32">
                  <c:v>661</c:v>
                </c:pt>
                <c:pt idx="33">
                  <c:v>4310</c:v>
                </c:pt>
                <c:pt idx="34">
                  <c:v>3551</c:v>
                </c:pt>
                <c:pt idx="35">
                  <c:v>1895</c:v>
                </c:pt>
                <c:pt idx="36">
                  <c:v>3437</c:v>
                </c:pt>
                <c:pt idx="37">
                  <c:v>826</c:v>
                </c:pt>
                <c:pt idx="38">
                  <c:v>935</c:v>
                </c:pt>
                <c:pt idx="39">
                  <c:v>3362</c:v>
                </c:pt>
                <c:pt idx="40">
                  <c:v>4052</c:v>
                </c:pt>
                <c:pt idx="41">
                  <c:v>4606</c:v>
                </c:pt>
                <c:pt idx="42">
                  <c:v>1186</c:v>
                </c:pt>
                <c:pt idx="43">
                  <c:v>1521</c:v>
                </c:pt>
                <c:pt idx="44">
                  <c:v>348</c:v>
                </c:pt>
                <c:pt idx="45">
                  <c:v>1868</c:v>
                </c:pt>
                <c:pt idx="46">
                  <c:v>4295</c:v>
                </c:pt>
                <c:pt idx="47">
                  <c:v>2101</c:v>
                </c:pt>
                <c:pt idx="48">
                  <c:v>915</c:v>
                </c:pt>
                <c:pt idx="49">
                  <c:v>2302</c:v>
                </c:pt>
                <c:pt idx="50">
                  <c:v>2045</c:v>
                </c:pt>
                <c:pt idx="51">
                  <c:v>167</c:v>
                </c:pt>
                <c:pt idx="52">
                  <c:v>524</c:v>
                </c:pt>
                <c:pt idx="53">
                  <c:v>3898</c:v>
                </c:pt>
                <c:pt idx="54">
                  <c:v>11</c:v>
                </c:pt>
                <c:pt idx="55">
                  <c:v>2546</c:v>
                </c:pt>
                <c:pt idx="56">
                  <c:v>4261</c:v>
                </c:pt>
                <c:pt idx="57">
                  <c:v>3772</c:v>
                </c:pt>
                <c:pt idx="58">
                  <c:v>915</c:v>
                </c:pt>
                <c:pt idx="59">
                  <c:v>3019</c:v>
                </c:pt>
                <c:pt idx="60">
                  <c:v>2324</c:v>
                </c:pt>
                <c:pt idx="61">
                  <c:v>875</c:v>
                </c:pt>
                <c:pt idx="62">
                  <c:v>739</c:v>
                </c:pt>
                <c:pt idx="63">
                  <c:v>3536</c:v>
                </c:pt>
                <c:pt idx="64">
                  <c:v>735</c:v>
                </c:pt>
                <c:pt idx="65">
                  <c:v>4779</c:v>
                </c:pt>
                <c:pt idx="66">
                  <c:v>1294</c:v>
                </c:pt>
                <c:pt idx="67">
                  <c:v>3076</c:v>
                </c:pt>
                <c:pt idx="68">
                  <c:v>1765</c:v>
                </c:pt>
                <c:pt idx="69">
                  <c:v>2174</c:v>
                </c:pt>
                <c:pt idx="70">
                  <c:v>2363</c:v>
                </c:pt>
                <c:pt idx="71">
                  <c:v>1859</c:v>
                </c:pt>
                <c:pt idx="72">
                  <c:v>3051</c:v>
                </c:pt>
                <c:pt idx="73">
                  <c:v>1509</c:v>
                </c:pt>
                <c:pt idx="74">
                  <c:v>1622</c:v>
                </c:pt>
                <c:pt idx="75">
                  <c:v>1225</c:v>
                </c:pt>
                <c:pt idx="76">
                  <c:v>628</c:v>
                </c:pt>
                <c:pt idx="77">
                  <c:v>3536</c:v>
                </c:pt>
                <c:pt idx="78">
                  <c:v>2851</c:v>
                </c:pt>
                <c:pt idx="79">
                  <c:v>356</c:v>
                </c:pt>
                <c:pt idx="80">
                  <c:v>3240</c:v>
                </c:pt>
                <c:pt idx="81">
                  <c:v>4945</c:v>
                </c:pt>
                <c:pt idx="82">
                  <c:v>4544</c:v>
                </c:pt>
                <c:pt idx="83">
                  <c:v>2504</c:v>
                </c:pt>
                <c:pt idx="84">
                  <c:v>4667</c:v>
                </c:pt>
                <c:pt idx="85">
                  <c:v>4243</c:v>
                </c:pt>
                <c:pt idx="86">
                  <c:v>567</c:v>
                </c:pt>
                <c:pt idx="87">
                  <c:v>2628</c:v>
                </c:pt>
                <c:pt idx="88">
                  <c:v>2173</c:v>
                </c:pt>
                <c:pt idx="89">
                  <c:v>1143</c:v>
                </c:pt>
                <c:pt idx="90">
                  <c:v>1116</c:v>
                </c:pt>
                <c:pt idx="91">
                  <c:v>4705</c:v>
                </c:pt>
                <c:pt idx="92">
                  <c:v>2058</c:v>
                </c:pt>
                <c:pt idx="93">
                  <c:v>3233</c:v>
                </c:pt>
                <c:pt idx="94">
                  <c:v>1109</c:v>
                </c:pt>
                <c:pt idx="95">
                  <c:v>2780</c:v>
                </c:pt>
                <c:pt idx="96">
                  <c:v>3197</c:v>
                </c:pt>
                <c:pt idx="97">
                  <c:v>2465</c:v>
                </c:pt>
                <c:pt idx="98">
                  <c:v>4254</c:v>
                </c:pt>
                <c:pt idx="99">
                  <c:v>87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C2-4620-8712-961027FED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8-DFC2-4620-8712-961027FEDA5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DFC2-4620-8712-961027FEDA5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FC2-4620-8712-961027FEDA5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FC2-4620-8712-961027FEDA5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FC2-4620-8712-961027FEDA5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FC2-4620-8712-961027FEDA5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FC2-4620-8712-961027FEDA5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FC2-4620-8712-961027FEDA5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FC2-4620-8712-961027FEDA5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FC2-4620-8712-961027FEDA5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FC2-4620-8712-961027FEDA5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FC2-4620-8712-961027FEDA5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FC2-4620-8712-961027FEDA5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  <c:pt idx="0">
                  <c:v>2541</c:v>
                </c:pt>
                <c:pt idx="1">
                  <c:v>1631</c:v>
                </c:pt>
                <c:pt idx="2">
                  <c:v>2805</c:v>
                </c:pt>
                <c:pt idx="3">
                  <c:v>3342</c:v>
                </c:pt>
                <c:pt idx="4">
                  <c:v>3489</c:v>
                </c:pt>
                <c:pt idx="5">
                  <c:v>1929</c:v>
                </c:pt>
                <c:pt idx="6">
                  <c:v>2834</c:v>
                </c:pt>
                <c:pt idx="7">
                  <c:v>247</c:v>
                </c:pt>
                <c:pt idx="8">
                  <c:v>1577</c:v>
                </c:pt>
                <c:pt idx="9">
                  <c:v>3458</c:v>
                </c:pt>
                <c:pt idx="10">
                  <c:v>717</c:v>
                </c:pt>
                <c:pt idx="11">
                  <c:v>3543</c:v>
                </c:pt>
                <c:pt idx="12">
                  <c:v>1615</c:v>
                </c:pt>
                <c:pt idx="13">
                  <c:v>3072</c:v>
                </c:pt>
                <c:pt idx="14">
                  <c:v>927</c:v>
                </c:pt>
                <c:pt idx="15">
                  <c:v>241</c:v>
                </c:pt>
                <c:pt idx="16">
                  <c:v>831</c:v>
                </c:pt>
                <c:pt idx="17">
                  <c:v>2703</c:v>
                </c:pt>
                <c:pt idx="18">
                  <c:v>1008</c:v>
                </c:pt>
                <c:pt idx="19">
                  <c:v>306</c:v>
                </c:pt>
                <c:pt idx="20">
                  <c:v>2720</c:v>
                </c:pt>
                <c:pt idx="21">
                  <c:v>935</c:v>
                </c:pt>
                <c:pt idx="22">
                  <c:v>2735</c:v>
                </c:pt>
                <c:pt idx="23">
                  <c:v>3154</c:v>
                </c:pt>
                <c:pt idx="24">
                  <c:v>774</c:v>
                </c:pt>
                <c:pt idx="25">
                  <c:v>1859</c:v>
                </c:pt>
                <c:pt idx="26">
                  <c:v>761</c:v>
                </c:pt>
                <c:pt idx="27">
                  <c:v>462</c:v>
                </c:pt>
                <c:pt idx="28">
                  <c:v>1420</c:v>
                </c:pt>
                <c:pt idx="29">
                  <c:v>361</c:v>
                </c:pt>
                <c:pt idx="30">
                  <c:v>1720</c:v>
                </c:pt>
                <c:pt idx="31">
                  <c:v>2137</c:v>
                </c:pt>
                <c:pt idx="32">
                  <c:v>2525</c:v>
                </c:pt>
                <c:pt idx="33">
                  <c:v>3337</c:v>
                </c:pt>
                <c:pt idx="34">
                  <c:v>3531</c:v>
                </c:pt>
                <c:pt idx="35">
                  <c:v>3409</c:v>
                </c:pt>
                <c:pt idx="36">
                  <c:v>3070</c:v>
                </c:pt>
                <c:pt idx="37">
                  <c:v>3574</c:v>
                </c:pt>
                <c:pt idx="38">
                  <c:v>1001</c:v>
                </c:pt>
                <c:pt idx="39">
                  <c:v>1603</c:v>
                </c:pt>
                <c:pt idx="40">
                  <c:v>194</c:v>
                </c:pt>
                <c:pt idx="41">
                  <c:v>3464</c:v>
                </c:pt>
                <c:pt idx="42">
                  <c:v>3039</c:v>
                </c:pt>
                <c:pt idx="43">
                  <c:v>2161</c:v>
                </c:pt>
                <c:pt idx="44">
                  <c:v>2048</c:v>
                </c:pt>
                <c:pt idx="45">
                  <c:v>3228</c:v>
                </c:pt>
                <c:pt idx="46">
                  <c:v>1794</c:v>
                </c:pt>
                <c:pt idx="47">
                  <c:v>523</c:v>
                </c:pt>
                <c:pt idx="48">
                  <c:v>3069</c:v>
                </c:pt>
                <c:pt idx="49">
                  <c:v>2784</c:v>
                </c:pt>
                <c:pt idx="50">
                  <c:v>264</c:v>
                </c:pt>
                <c:pt idx="51">
                  <c:v>926</c:v>
                </c:pt>
                <c:pt idx="52">
                  <c:v>3522</c:v>
                </c:pt>
                <c:pt idx="53">
                  <c:v>2466</c:v>
                </c:pt>
                <c:pt idx="54">
                  <c:v>2772</c:v>
                </c:pt>
                <c:pt idx="55">
                  <c:v>1757</c:v>
                </c:pt>
                <c:pt idx="56">
                  <c:v>2575</c:v>
                </c:pt>
                <c:pt idx="57">
                  <c:v>3331</c:v>
                </c:pt>
                <c:pt idx="58">
                  <c:v>2720</c:v>
                </c:pt>
                <c:pt idx="59">
                  <c:v>1782</c:v>
                </c:pt>
                <c:pt idx="60">
                  <c:v>1319</c:v>
                </c:pt>
                <c:pt idx="61">
                  <c:v>2789</c:v>
                </c:pt>
                <c:pt idx="62">
                  <c:v>2670</c:v>
                </c:pt>
                <c:pt idx="63">
                  <c:v>1431</c:v>
                </c:pt>
                <c:pt idx="64">
                  <c:v>1889</c:v>
                </c:pt>
                <c:pt idx="65">
                  <c:v>2259</c:v>
                </c:pt>
                <c:pt idx="66">
                  <c:v>1169</c:v>
                </c:pt>
                <c:pt idx="67">
                  <c:v>1957</c:v>
                </c:pt>
                <c:pt idx="68">
                  <c:v>3221</c:v>
                </c:pt>
                <c:pt idx="69">
                  <c:v>1198</c:v>
                </c:pt>
                <c:pt idx="70">
                  <c:v>1026</c:v>
                </c:pt>
                <c:pt idx="71">
                  <c:v>937</c:v>
                </c:pt>
                <c:pt idx="72">
                  <c:v>1853</c:v>
                </c:pt>
                <c:pt idx="73">
                  <c:v>3084</c:v>
                </c:pt>
                <c:pt idx="74">
                  <c:v>3568</c:v>
                </c:pt>
                <c:pt idx="75">
                  <c:v>2936</c:v>
                </c:pt>
                <c:pt idx="76">
                  <c:v>1576</c:v>
                </c:pt>
                <c:pt idx="77">
                  <c:v>726</c:v>
                </c:pt>
                <c:pt idx="78">
                  <c:v>1257</c:v>
                </c:pt>
                <c:pt idx="79">
                  <c:v>1225</c:v>
                </c:pt>
                <c:pt idx="80">
                  <c:v>442</c:v>
                </c:pt>
                <c:pt idx="81">
                  <c:v>268</c:v>
                </c:pt>
                <c:pt idx="82">
                  <c:v>806</c:v>
                </c:pt>
                <c:pt idx="83">
                  <c:v>2316</c:v>
                </c:pt>
                <c:pt idx="84">
                  <c:v>3583</c:v>
                </c:pt>
                <c:pt idx="85">
                  <c:v>945</c:v>
                </c:pt>
                <c:pt idx="86">
                  <c:v>2294</c:v>
                </c:pt>
                <c:pt idx="87">
                  <c:v>447</c:v>
                </c:pt>
                <c:pt idx="88">
                  <c:v>716</c:v>
                </c:pt>
                <c:pt idx="89">
                  <c:v>1925</c:v>
                </c:pt>
                <c:pt idx="90">
                  <c:v>985</c:v>
                </c:pt>
                <c:pt idx="91">
                  <c:v>3418</c:v>
                </c:pt>
                <c:pt idx="92">
                  <c:v>1005</c:v>
                </c:pt>
                <c:pt idx="93">
                  <c:v>2899</c:v>
                </c:pt>
                <c:pt idx="94">
                  <c:v>223</c:v>
                </c:pt>
                <c:pt idx="95">
                  <c:v>1354</c:v>
                </c:pt>
                <c:pt idx="96">
                  <c:v>945</c:v>
                </c:pt>
                <c:pt idx="97">
                  <c:v>1759</c:v>
                </c:pt>
                <c:pt idx="98">
                  <c:v>235</c:v>
                </c:pt>
                <c:pt idx="99">
                  <c:v>3468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  <c:pt idx="0">
                  <c:v>967</c:v>
                </c:pt>
                <c:pt idx="1">
                  <c:v>4272</c:v>
                </c:pt>
                <c:pt idx="2">
                  <c:v>2196</c:v>
                </c:pt>
                <c:pt idx="3">
                  <c:v>1154</c:v>
                </c:pt>
                <c:pt idx="4">
                  <c:v>1268</c:v>
                </c:pt>
                <c:pt idx="5">
                  <c:v>3893</c:v>
                </c:pt>
                <c:pt idx="6">
                  <c:v>3509</c:v>
                </c:pt>
                <c:pt idx="7">
                  <c:v>2587</c:v>
                </c:pt>
                <c:pt idx="8">
                  <c:v>3333</c:v>
                </c:pt>
                <c:pt idx="9">
                  <c:v>4272</c:v>
                </c:pt>
                <c:pt idx="10">
                  <c:v>2844</c:v>
                </c:pt>
                <c:pt idx="11">
                  <c:v>1176</c:v>
                </c:pt>
                <c:pt idx="12">
                  <c:v>952</c:v>
                </c:pt>
                <c:pt idx="13">
                  <c:v>1531</c:v>
                </c:pt>
                <c:pt idx="14">
                  <c:v>1460</c:v>
                </c:pt>
                <c:pt idx="15">
                  <c:v>2096</c:v>
                </c:pt>
                <c:pt idx="16">
                  <c:v>1042</c:v>
                </c:pt>
                <c:pt idx="17">
                  <c:v>2671</c:v>
                </c:pt>
                <c:pt idx="18">
                  <c:v>1650</c:v>
                </c:pt>
                <c:pt idx="19">
                  <c:v>2081</c:v>
                </c:pt>
                <c:pt idx="20">
                  <c:v>4401</c:v>
                </c:pt>
                <c:pt idx="21">
                  <c:v>2067</c:v>
                </c:pt>
                <c:pt idx="22">
                  <c:v>1785</c:v>
                </c:pt>
                <c:pt idx="23">
                  <c:v>1729</c:v>
                </c:pt>
                <c:pt idx="24">
                  <c:v>2813</c:v>
                </c:pt>
                <c:pt idx="25">
                  <c:v>1889</c:v>
                </c:pt>
                <c:pt idx="26">
                  <c:v>4367</c:v>
                </c:pt>
                <c:pt idx="27">
                  <c:v>3390</c:v>
                </c:pt>
                <c:pt idx="28">
                  <c:v>3557</c:v>
                </c:pt>
                <c:pt idx="29">
                  <c:v>3122</c:v>
                </c:pt>
                <c:pt idx="30">
                  <c:v>1035</c:v>
                </c:pt>
                <c:pt idx="31">
                  <c:v>4252</c:v>
                </c:pt>
                <c:pt idx="32">
                  <c:v>2722</c:v>
                </c:pt>
                <c:pt idx="33">
                  <c:v>1708</c:v>
                </c:pt>
                <c:pt idx="34">
                  <c:v>3450</c:v>
                </c:pt>
                <c:pt idx="35">
                  <c:v>2797</c:v>
                </c:pt>
                <c:pt idx="36">
                  <c:v>3844</c:v>
                </c:pt>
                <c:pt idx="37">
                  <c:v>3218</c:v>
                </c:pt>
                <c:pt idx="38">
                  <c:v>2619</c:v>
                </c:pt>
                <c:pt idx="39">
                  <c:v>2579</c:v>
                </c:pt>
                <c:pt idx="40">
                  <c:v>1305</c:v>
                </c:pt>
                <c:pt idx="41">
                  <c:v>1321</c:v>
                </c:pt>
                <c:pt idx="42">
                  <c:v>1864</c:v>
                </c:pt>
                <c:pt idx="43">
                  <c:v>2297</c:v>
                </c:pt>
                <c:pt idx="44">
                  <c:v>1434</c:v>
                </c:pt>
                <c:pt idx="45">
                  <c:v>3420</c:v>
                </c:pt>
                <c:pt idx="46">
                  <c:v>1833</c:v>
                </c:pt>
                <c:pt idx="47">
                  <c:v>3795</c:v>
                </c:pt>
                <c:pt idx="48">
                  <c:v>1844</c:v>
                </c:pt>
                <c:pt idx="49">
                  <c:v>3790</c:v>
                </c:pt>
                <c:pt idx="50">
                  <c:v>3655</c:v>
                </c:pt>
                <c:pt idx="51">
                  <c:v>2586</c:v>
                </c:pt>
                <c:pt idx="52">
                  <c:v>2794</c:v>
                </c:pt>
                <c:pt idx="53">
                  <c:v>3763</c:v>
                </c:pt>
                <c:pt idx="54">
                  <c:v>4259</c:v>
                </c:pt>
                <c:pt idx="55">
                  <c:v>1925</c:v>
                </c:pt>
                <c:pt idx="56">
                  <c:v>3031</c:v>
                </c:pt>
                <c:pt idx="57">
                  <c:v>3969</c:v>
                </c:pt>
                <c:pt idx="58">
                  <c:v>1366</c:v>
                </c:pt>
                <c:pt idx="59">
                  <c:v>2404</c:v>
                </c:pt>
                <c:pt idx="60">
                  <c:v>3961</c:v>
                </c:pt>
                <c:pt idx="61">
                  <c:v>2907</c:v>
                </c:pt>
                <c:pt idx="62">
                  <c:v>1708</c:v>
                </c:pt>
                <c:pt idx="63">
                  <c:v>2814</c:v>
                </c:pt>
                <c:pt idx="64">
                  <c:v>1652</c:v>
                </c:pt>
                <c:pt idx="65">
                  <c:v>2661</c:v>
                </c:pt>
                <c:pt idx="66">
                  <c:v>1479</c:v>
                </c:pt>
                <c:pt idx="67">
                  <c:v>2269</c:v>
                </c:pt>
                <c:pt idx="68">
                  <c:v>3387</c:v>
                </c:pt>
                <c:pt idx="69">
                  <c:v>1689</c:v>
                </c:pt>
                <c:pt idx="70">
                  <c:v>1505</c:v>
                </c:pt>
                <c:pt idx="71">
                  <c:v>4108</c:v>
                </c:pt>
                <c:pt idx="72">
                  <c:v>4383</c:v>
                </c:pt>
                <c:pt idx="73">
                  <c:v>2096</c:v>
                </c:pt>
                <c:pt idx="74">
                  <c:v>3659</c:v>
                </c:pt>
                <c:pt idx="75">
                  <c:v>1237</c:v>
                </c:pt>
                <c:pt idx="76">
                  <c:v>4232</c:v>
                </c:pt>
                <c:pt idx="77">
                  <c:v>2513</c:v>
                </c:pt>
                <c:pt idx="78">
                  <c:v>4140</c:v>
                </c:pt>
                <c:pt idx="79">
                  <c:v>1797</c:v>
                </c:pt>
                <c:pt idx="80">
                  <c:v>4379</c:v>
                </c:pt>
                <c:pt idx="81">
                  <c:v>2454</c:v>
                </c:pt>
                <c:pt idx="82">
                  <c:v>1725</c:v>
                </c:pt>
                <c:pt idx="83">
                  <c:v>4202</c:v>
                </c:pt>
                <c:pt idx="84">
                  <c:v>3902</c:v>
                </c:pt>
                <c:pt idx="85">
                  <c:v>1474</c:v>
                </c:pt>
                <c:pt idx="86">
                  <c:v>4021</c:v>
                </c:pt>
                <c:pt idx="87">
                  <c:v>2050</c:v>
                </c:pt>
                <c:pt idx="88">
                  <c:v>1532</c:v>
                </c:pt>
                <c:pt idx="89">
                  <c:v>1583</c:v>
                </c:pt>
                <c:pt idx="90">
                  <c:v>1392</c:v>
                </c:pt>
                <c:pt idx="91">
                  <c:v>4311</c:v>
                </c:pt>
                <c:pt idx="92">
                  <c:v>2374</c:v>
                </c:pt>
                <c:pt idx="93">
                  <c:v>4220</c:v>
                </c:pt>
                <c:pt idx="94">
                  <c:v>2105</c:v>
                </c:pt>
                <c:pt idx="95">
                  <c:v>1423</c:v>
                </c:pt>
                <c:pt idx="96">
                  <c:v>2638</c:v>
                </c:pt>
                <c:pt idx="97">
                  <c:v>2076</c:v>
                </c:pt>
                <c:pt idx="98">
                  <c:v>3790</c:v>
                </c:pt>
                <c:pt idx="99">
                  <c:v>1798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  <c:pt idx="0">
                  <c:v>714</c:v>
                </c:pt>
                <c:pt idx="1">
                  <c:v>1244</c:v>
                </c:pt>
                <c:pt idx="2">
                  <c:v>1272</c:v>
                </c:pt>
                <c:pt idx="3">
                  <c:v>3877</c:v>
                </c:pt>
                <c:pt idx="4">
                  <c:v>1865</c:v>
                </c:pt>
                <c:pt idx="5">
                  <c:v>3580</c:v>
                </c:pt>
                <c:pt idx="6">
                  <c:v>1189</c:v>
                </c:pt>
                <c:pt idx="7">
                  <c:v>3334</c:v>
                </c:pt>
                <c:pt idx="8">
                  <c:v>1577</c:v>
                </c:pt>
                <c:pt idx="9">
                  <c:v>2067</c:v>
                </c:pt>
                <c:pt idx="10">
                  <c:v>1808</c:v>
                </c:pt>
                <c:pt idx="11">
                  <c:v>2115</c:v>
                </c:pt>
                <c:pt idx="12">
                  <c:v>3861</c:v>
                </c:pt>
                <c:pt idx="13">
                  <c:v>1250</c:v>
                </c:pt>
                <c:pt idx="14">
                  <c:v>1002</c:v>
                </c:pt>
                <c:pt idx="15">
                  <c:v>2986</c:v>
                </c:pt>
                <c:pt idx="16">
                  <c:v>2850</c:v>
                </c:pt>
                <c:pt idx="17">
                  <c:v>2054</c:v>
                </c:pt>
                <c:pt idx="18">
                  <c:v>935</c:v>
                </c:pt>
                <c:pt idx="19">
                  <c:v>3855</c:v>
                </c:pt>
                <c:pt idx="20">
                  <c:v>901</c:v>
                </c:pt>
                <c:pt idx="21">
                  <c:v>1110</c:v>
                </c:pt>
                <c:pt idx="22">
                  <c:v>3295</c:v>
                </c:pt>
                <c:pt idx="23">
                  <c:v>643</c:v>
                </c:pt>
                <c:pt idx="24">
                  <c:v>3736</c:v>
                </c:pt>
                <c:pt idx="25">
                  <c:v>2149</c:v>
                </c:pt>
                <c:pt idx="26">
                  <c:v>3052</c:v>
                </c:pt>
                <c:pt idx="27">
                  <c:v>1517</c:v>
                </c:pt>
                <c:pt idx="28">
                  <c:v>1672</c:v>
                </c:pt>
                <c:pt idx="29">
                  <c:v>531</c:v>
                </c:pt>
                <c:pt idx="30">
                  <c:v>1905</c:v>
                </c:pt>
                <c:pt idx="31">
                  <c:v>2880</c:v>
                </c:pt>
                <c:pt idx="32">
                  <c:v>521</c:v>
                </c:pt>
                <c:pt idx="33">
                  <c:v>2509</c:v>
                </c:pt>
                <c:pt idx="34">
                  <c:v>1418</c:v>
                </c:pt>
                <c:pt idx="35">
                  <c:v>3539</c:v>
                </c:pt>
                <c:pt idx="36">
                  <c:v>1517</c:v>
                </c:pt>
                <c:pt idx="37">
                  <c:v>1960</c:v>
                </c:pt>
                <c:pt idx="38">
                  <c:v>2437</c:v>
                </c:pt>
                <c:pt idx="39">
                  <c:v>3952</c:v>
                </c:pt>
                <c:pt idx="40">
                  <c:v>621</c:v>
                </c:pt>
                <c:pt idx="41">
                  <c:v>1397</c:v>
                </c:pt>
                <c:pt idx="42">
                  <c:v>808</c:v>
                </c:pt>
                <c:pt idx="43">
                  <c:v>3963</c:v>
                </c:pt>
                <c:pt idx="44">
                  <c:v>1542</c:v>
                </c:pt>
                <c:pt idx="45">
                  <c:v>1658</c:v>
                </c:pt>
                <c:pt idx="46">
                  <c:v>1633</c:v>
                </c:pt>
                <c:pt idx="47">
                  <c:v>1459</c:v>
                </c:pt>
                <c:pt idx="48">
                  <c:v>3138</c:v>
                </c:pt>
                <c:pt idx="49">
                  <c:v>2470</c:v>
                </c:pt>
                <c:pt idx="50">
                  <c:v>3289</c:v>
                </c:pt>
                <c:pt idx="51">
                  <c:v>2870</c:v>
                </c:pt>
                <c:pt idx="52">
                  <c:v>1476</c:v>
                </c:pt>
                <c:pt idx="53">
                  <c:v>3564</c:v>
                </c:pt>
                <c:pt idx="54">
                  <c:v>1233</c:v>
                </c:pt>
                <c:pt idx="55">
                  <c:v>1284</c:v>
                </c:pt>
                <c:pt idx="56">
                  <c:v>507</c:v>
                </c:pt>
                <c:pt idx="57">
                  <c:v>3403</c:v>
                </c:pt>
                <c:pt idx="58">
                  <c:v>1539</c:v>
                </c:pt>
                <c:pt idx="59">
                  <c:v>3749</c:v>
                </c:pt>
                <c:pt idx="60">
                  <c:v>1153</c:v>
                </c:pt>
                <c:pt idx="61">
                  <c:v>1352</c:v>
                </c:pt>
                <c:pt idx="62">
                  <c:v>3326</c:v>
                </c:pt>
                <c:pt idx="63">
                  <c:v>2987</c:v>
                </c:pt>
                <c:pt idx="64">
                  <c:v>1518</c:v>
                </c:pt>
                <c:pt idx="65">
                  <c:v>2961</c:v>
                </c:pt>
                <c:pt idx="66">
                  <c:v>1229</c:v>
                </c:pt>
                <c:pt idx="67">
                  <c:v>1855</c:v>
                </c:pt>
                <c:pt idx="68">
                  <c:v>1512</c:v>
                </c:pt>
                <c:pt idx="69">
                  <c:v>509</c:v>
                </c:pt>
                <c:pt idx="70">
                  <c:v>2823</c:v>
                </c:pt>
                <c:pt idx="71">
                  <c:v>791</c:v>
                </c:pt>
                <c:pt idx="72">
                  <c:v>3649</c:v>
                </c:pt>
                <c:pt idx="73">
                  <c:v>855</c:v>
                </c:pt>
                <c:pt idx="74">
                  <c:v>2796</c:v>
                </c:pt>
                <c:pt idx="75">
                  <c:v>1184</c:v>
                </c:pt>
                <c:pt idx="76">
                  <c:v>3731</c:v>
                </c:pt>
                <c:pt idx="77">
                  <c:v>3365</c:v>
                </c:pt>
                <c:pt idx="78">
                  <c:v>781</c:v>
                </c:pt>
                <c:pt idx="79">
                  <c:v>3714</c:v>
                </c:pt>
                <c:pt idx="80">
                  <c:v>2102</c:v>
                </c:pt>
                <c:pt idx="81">
                  <c:v>2831</c:v>
                </c:pt>
                <c:pt idx="82">
                  <c:v>623</c:v>
                </c:pt>
                <c:pt idx="83">
                  <c:v>2074</c:v>
                </c:pt>
                <c:pt idx="84">
                  <c:v>2397</c:v>
                </c:pt>
                <c:pt idx="85">
                  <c:v>3068</c:v>
                </c:pt>
                <c:pt idx="86">
                  <c:v>2675</c:v>
                </c:pt>
                <c:pt idx="87">
                  <c:v>2132</c:v>
                </c:pt>
                <c:pt idx="88">
                  <c:v>2062</c:v>
                </c:pt>
                <c:pt idx="89">
                  <c:v>3899</c:v>
                </c:pt>
                <c:pt idx="90">
                  <c:v>2366</c:v>
                </c:pt>
                <c:pt idx="91">
                  <c:v>887</c:v>
                </c:pt>
                <c:pt idx="92">
                  <c:v>1819</c:v>
                </c:pt>
                <c:pt idx="93">
                  <c:v>2721</c:v>
                </c:pt>
                <c:pt idx="94">
                  <c:v>3424</c:v>
                </c:pt>
                <c:pt idx="95">
                  <c:v>949</c:v>
                </c:pt>
                <c:pt idx="96">
                  <c:v>690</c:v>
                </c:pt>
                <c:pt idx="97">
                  <c:v>2421</c:v>
                </c:pt>
                <c:pt idx="98">
                  <c:v>3800</c:v>
                </c:pt>
                <c:pt idx="99">
                  <c:v>1714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  <c:pt idx="0">
                  <c:v>3743</c:v>
                </c:pt>
                <c:pt idx="1">
                  <c:v>2868</c:v>
                </c:pt>
                <c:pt idx="2">
                  <c:v>2095</c:v>
                </c:pt>
                <c:pt idx="3">
                  <c:v>685</c:v>
                </c:pt>
                <c:pt idx="4">
                  <c:v>3820</c:v>
                </c:pt>
                <c:pt idx="5">
                  <c:v>2539</c:v>
                </c:pt>
                <c:pt idx="6">
                  <c:v>3393</c:v>
                </c:pt>
                <c:pt idx="7">
                  <c:v>3551</c:v>
                </c:pt>
                <c:pt idx="8">
                  <c:v>1380</c:v>
                </c:pt>
                <c:pt idx="9">
                  <c:v>4124</c:v>
                </c:pt>
                <c:pt idx="10">
                  <c:v>1449</c:v>
                </c:pt>
                <c:pt idx="11">
                  <c:v>2486</c:v>
                </c:pt>
                <c:pt idx="12">
                  <c:v>2644</c:v>
                </c:pt>
                <c:pt idx="13">
                  <c:v>1688</c:v>
                </c:pt>
                <c:pt idx="14">
                  <c:v>2291</c:v>
                </c:pt>
                <c:pt idx="15">
                  <c:v>2373</c:v>
                </c:pt>
                <c:pt idx="16">
                  <c:v>3444</c:v>
                </c:pt>
                <c:pt idx="17">
                  <c:v>897</c:v>
                </c:pt>
                <c:pt idx="18">
                  <c:v>1557</c:v>
                </c:pt>
                <c:pt idx="19">
                  <c:v>1020</c:v>
                </c:pt>
                <c:pt idx="20">
                  <c:v>1862</c:v>
                </c:pt>
                <c:pt idx="21">
                  <c:v>2997</c:v>
                </c:pt>
                <c:pt idx="22">
                  <c:v>3966</c:v>
                </c:pt>
                <c:pt idx="23">
                  <c:v>1845</c:v>
                </c:pt>
                <c:pt idx="24">
                  <c:v>3483</c:v>
                </c:pt>
                <c:pt idx="25">
                  <c:v>2170</c:v>
                </c:pt>
                <c:pt idx="26">
                  <c:v>3747</c:v>
                </c:pt>
                <c:pt idx="27">
                  <c:v>1220</c:v>
                </c:pt>
                <c:pt idx="28">
                  <c:v>714</c:v>
                </c:pt>
                <c:pt idx="29">
                  <c:v>2205</c:v>
                </c:pt>
                <c:pt idx="30">
                  <c:v>3679</c:v>
                </c:pt>
                <c:pt idx="31">
                  <c:v>839</c:v>
                </c:pt>
                <c:pt idx="32">
                  <c:v>3737</c:v>
                </c:pt>
                <c:pt idx="33">
                  <c:v>3862</c:v>
                </c:pt>
                <c:pt idx="34">
                  <c:v>2037</c:v>
                </c:pt>
                <c:pt idx="35">
                  <c:v>3547</c:v>
                </c:pt>
                <c:pt idx="36">
                  <c:v>2919</c:v>
                </c:pt>
                <c:pt idx="37">
                  <c:v>3767</c:v>
                </c:pt>
                <c:pt idx="38">
                  <c:v>2567</c:v>
                </c:pt>
                <c:pt idx="39">
                  <c:v>4170</c:v>
                </c:pt>
                <c:pt idx="40">
                  <c:v>3987</c:v>
                </c:pt>
                <c:pt idx="41">
                  <c:v>3437</c:v>
                </c:pt>
                <c:pt idx="42">
                  <c:v>1288</c:v>
                </c:pt>
                <c:pt idx="43">
                  <c:v>2251</c:v>
                </c:pt>
                <c:pt idx="44">
                  <c:v>3341</c:v>
                </c:pt>
                <c:pt idx="45">
                  <c:v>2127</c:v>
                </c:pt>
                <c:pt idx="46">
                  <c:v>2966</c:v>
                </c:pt>
                <c:pt idx="47">
                  <c:v>1292</c:v>
                </c:pt>
                <c:pt idx="48">
                  <c:v>1577</c:v>
                </c:pt>
                <c:pt idx="49">
                  <c:v>956</c:v>
                </c:pt>
                <c:pt idx="50">
                  <c:v>688</c:v>
                </c:pt>
                <c:pt idx="51">
                  <c:v>3911</c:v>
                </c:pt>
                <c:pt idx="52">
                  <c:v>820</c:v>
                </c:pt>
                <c:pt idx="53">
                  <c:v>2813</c:v>
                </c:pt>
                <c:pt idx="54">
                  <c:v>1223</c:v>
                </c:pt>
                <c:pt idx="55">
                  <c:v>1401</c:v>
                </c:pt>
                <c:pt idx="56">
                  <c:v>3075</c:v>
                </c:pt>
                <c:pt idx="57">
                  <c:v>3923</c:v>
                </c:pt>
                <c:pt idx="58">
                  <c:v>2797</c:v>
                </c:pt>
                <c:pt idx="59">
                  <c:v>2295</c:v>
                </c:pt>
                <c:pt idx="60">
                  <c:v>2965</c:v>
                </c:pt>
                <c:pt idx="61">
                  <c:v>2465</c:v>
                </c:pt>
                <c:pt idx="62">
                  <c:v>675</c:v>
                </c:pt>
                <c:pt idx="63">
                  <c:v>3380</c:v>
                </c:pt>
                <c:pt idx="64">
                  <c:v>1703</c:v>
                </c:pt>
                <c:pt idx="65">
                  <c:v>3562</c:v>
                </c:pt>
                <c:pt idx="66">
                  <c:v>2921</c:v>
                </c:pt>
                <c:pt idx="67">
                  <c:v>2954</c:v>
                </c:pt>
                <c:pt idx="68">
                  <c:v>1798</c:v>
                </c:pt>
                <c:pt idx="69">
                  <c:v>2917</c:v>
                </c:pt>
                <c:pt idx="70">
                  <c:v>3627</c:v>
                </c:pt>
                <c:pt idx="71">
                  <c:v>3850</c:v>
                </c:pt>
                <c:pt idx="72">
                  <c:v>3501</c:v>
                </c:pt>
                <c:pt idx="73">
                  <c:v>1555</c:v>
                </c:pt>
                <c:pt idx="74">
                  <c:v>835</c:v>
                </c:pt>
                <c:pt idx="75">
                  <c:v>1127</c:v>
                </c:pt>
                <c:pt idx="76">
                  <c:v>655</c:v>
                </c:pt>
                <c:pt idx="77">
                  <c:v>2360</c:v>
                </c:pt>
                <c:pt idx="78">
                  <c:v>1013</c:v>
                </c:pt>
                <c:pt idx="79">
                  <c:v>3462</c:v>
                </c:pt>
                <c:pt idx="80">
                  <c:v>3376</c:v>
                </c:pt>
                <c:pt idx="81">
                  <c:v>2891</c:v>
                </c:pt>
                <c:pt idx="82">
                  <c:v>1791</c:v>
                </c:pt>
                <c:pt idx="83">
                  <c:v>1905</c:v>
                </c:pt>
                <c:pt idx="84">
                  <c:v>2047</c:v>
                </c:pt>
                <c:pt idx="85">
                  <c:v>3940</c:v>
                </c:pt>
                <c:pt idx="86">
                  <c:v>4154</c:v>
                </c:pt>
                <c:pt idx="87">
                  <c:v>1224</c:v>
                </c:pt>
                <c:pt idx="88">
                  <c:v>2938</c:v>
                </c:pt>
                <c:pt idx="89">
                  <c:v>3537</c:v>
                </c:pt>
                <c:pt idx="90">
                  <c:v>1676</c:v>
                </c:pt>
                <c:pt idx="91">
                  <c:v>3168</c:v>
                </c:pt>
                <c:pt idx="92">
                  <c:v>1178</c:v>
                </c:pt>
                <c:pt idx="93">
                  <c:v>1876</c:v>
                </c:pt>
                <c:pt idx="94">
                  <c:v>942</c:v>
                </c:pt>
                <c:pt idx="95">
                  <c:v>2166</c:v>
                </c:pt>
                <c:pt idx="96">
                  <c:v>828</c:v>
                </c:pt>
                <c:pt idx="97">
                  <c:v>2297</c:v>
                </c:pt>
                <c:pt idx="98">
                  <c:v>986</c:v>
                </c:pt>
                <c:pt idx="99">
                  <c:v>3952</c:v>
                </c:pt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  <c:pt idx="0">
                  <c:v>1211</c:v>
                </c:pt>
                <c:pt idx="1">
                  <c:v>2138</c:v>
                </c:pt>
                <c:pt idx="2">
                  <c:v>1957</c:v>
                </c:pt>
                <c:pt idx="3">
                  <c:v>784</c:v>
                </c:pt>
                <c:pt idx="4">
                  <c:v>2144</c:v>
                </c:pt>
                <c:pt idx="5">
                  <c:v>915</c:v>
                </c:pt>
                <c:pt idx="6">
                  <c:v>314</c:v>
                </c:pt>
                <c:pt idx="7">
                  <c:v>1030</c:v>
                </c:pt>
                <c:pt idx="8">
                  <c:v>966</c:v>
                </c:pt>
                <c:pt idx="9">
                  <c:v>2211</c:v>
                </c:pt>
                <c:pt idx="10">
                  <c:v>1521</c:v>
                </c:pt>
                <c:pt idx="11">
                  <c:v>317</c:v>
                </c:pt>
                <c:pt idx="12">
                  <c:v>2185</c:v>
                </c:pt>
                <c:pt idx="13">
                  <c:v>2145</c:v>
                </c:pt>
                <c:pt idx="14">
                  <c:v>1228</c:v>
                </c:pt>
                <c:pt idx="15">
                  <c:v>2103</c:v>
                </c:pt>
                <c:pt idx="16">
                  <c:v>1129</c:v>
                </c:pt>
                <c:pt idx="17">
                  <c:v>1756</c:v>
                </c:pt>
                <c:pt idx="18">
                  <c:v>1819</c:v>
                </c:pt>
                <c:pt idx="19">
                  <c:v>453</c:v>
                </c:pt>
                <c:pt idx="20">
                  <c:v>2178</c:v>
                </c:pt>
                <c:pt idx="21">
                  <c:v>1180</c:v>
                </c:pt>
                <c:pt idx="22">
                  <c:v>2226</c:v>
                </c:pt>
                <c:pt idx="23">
                  <c:v>1992</c:v>
                </c:pt>
                <c:pt idx="24">
                  <c:v>1853</c:v>
                </c:pt>
                <c:pt idx="25">
                  <c:v>2041</c:v>
                </c:pt>
                <c:pt idx="26">
                  <c:v>1253</c:v>
                </c:pt>
                <c:pt idx="27">
                  <c:v>1611</c:v>
                </c:pt>
                <c:pt idx="28">
                  <c:v>1018</c:v>
                </c:pt>
                <c:pt idx="29">
                  <c:v>1136</c:v>
                </c:pt>
                <c:pt idx="30">
                  <c:v>1414</c:v>
                </c:pt>
                <c:pt idx="31">
                  <c:v>463</c:v>
                </c:pt>
                <c:pt idx="32">
                  <c:v>1278</c:v>
                </c:pt>
                <c:pt idx="33">
                  <c:v>1848</c:v>
                </c:pt>
                <c:pt idx="34">
                  <c:v>946</c:v>
                </c:pt>
                <c:pt idx="35">
                  <c:v>1770</c:v>
                </c:pt>
                <c:pt idx="36">
                  <c:v>1538</c:v>
                </c:pt>
                <c:pt idx="37">
                  <c:v>873</c:v>
                </c:pt>
                <c:pt idx="38">
                  <c:v>2081</c:v>
                </c:pt>
                <c:pt idx="39">
                  <c:v>1293</c:v>
                </c:pt>
                <c:pt idx="40">
                  <c:v>2025</c:v>
                </c:pt>
                <c:pt idx="41">
                  <c:v>1299</c:v>
                </c:pt>
                <c:pt idx="42">
                  <c:v>1616</c:v>
                </c:pt>
                <c:pt idx="43">
                  <c:v>604</c:v>
                </c:pt>
                <c:pt idx="44">
                  <c:v>334</c:v>
                </c:pt>
                <c:pt idx="45">
                  <c:v>1606</c:v>
                </c:pt>
                <c:pt idx="46">
                  <c:v>571</c:v>
                </c:pt>
                <c:pt idx="47">
                  <c:v>451</c:v>
                </c:pt>
                <c:pt idx="48">
                  <c:v>1071</c:v>
                </c:pt>
                <c:pt idx="49">
                  <c:v>1658</c:v>
                </c:pt>
                <c:pt idx="50">
                  <c:v>713</c:v>
                </c:pt>
                <c:pt idx="51">
                  <c:v>1602</c:v>
                </c:pt>
                <c:pt idx="52">
                  <c:v>604</c:v>
                </c:pt>
                <c:pt idx="53">
                  <c:v>1497</c:v>
                </c:pt>
                <c:pt idx="54">
                  <c:v>603</c:v>
                </c:pt>
                <c:pt idx="55">
                  <c:v>476</c:v>
                </c:pt>
                <c:pt idx="56">
                  <c:v>2231</c:v>
                </c:pt>
                <c:pt idx="57">
                  <c:v>2284</c:v>
                </c:pt>
                <c:pt idx="58">
                  <c:v>1251</c:v>
                </c:pt>
                <c:pt idx="59">
                  <c:v>404</c:v>
                </c:pt>
                <c:pt idx="60">
                  <c:v>1982</c:v>
                </c:pt>
                <c:pt idx="61">
                  <c:v>1204</c:v>
                </c:pt>
                <c:pt idx="62">
                  <c:v>494</c:v>
                </c:pt>
                <c:pt idx="63">
                  <c:v>2150</c:v>
                </c:pt>
                <c:pt idx="64">
                  <c:v>1101</c:v>
                </c:pt>
                <c:pt idx="65">
                  <c:v>1477</c:v>
                </c:pt>
                <c:pt idx="66">
                  <c:v>1534</c:v>
                </c:pt>
                <c:pt idx="67">
                  <c:v>641</c:v>
                </c:pt>
                <c:pt idx="68">
                  <c:v>1502</c:v>
                </c:pt>
                <c:pt idx="69">
                  <c:v>1777</c:v>
                </c:pt>
                <c:pt idx="70">
                  <c:v>869</c:v>
                </c:pt>
                <c:pt idx="71">
                  <c:v>559</c:v>
                </c:pt>
                <c:pt idx="72">
                  <c:v>1994</c:v>
                </c:pt>
                <c:pt idx="73">
                  <c:v>829</c:v>
                </c:pt>
                <c:pt idx="74">
                  <c:v>652</c:v>
                </c:pt>
                <c:pt idx="75">
                  <c:v>1182</c:v>
                </c:pt>
                <c:pt idx="76">
                  <c:v>1884</c:v>
                </c:pt>
                <c:pt idx="77">
                  <c:v>1925</c:v>
                </c:pt>
                <c:pt idx="78">
                  <c:v>1820</c:v>
                </c:pt>
                <c:pt idx="79">
                  <c:v>550</c:v>
                </c:pt>
                <c:pt idx="80">
                  <c:v>1774</c:v>
                </c:pt>
                <c:pt idx="81">
                  <c:v>1197</c:v>
                </c:pt>
                <c:pt idx="82">
                  <c:v>843</c:v>
                </c:pt>
                <c:pt idx="83">
                  <c:v>1680</c:v>
                </c:pt>
                <c:pt idx="84">
                  <c:v>726</c:v>
                </c:pt>
                <c:pt idx="85">
                  <c:v>2131</c:v>
                </c:pt>
                <c:pt idx="86">
                  <c:v>2063</c:v>
                </c:pt>
                <c:pt idx="87">
                  <c:v>2101</c:v>
                </c:pt>
                <c:pt idx="88">
                  <c:v>1548</c:v>
                </c:pt>
                <c:pt idx="89">
                  <c:v>915</c:v>
                </c:pt>
                <c:pt idx="90">
                  <c:v>1858</c:v>
                </c:pt>
                <c:pt idx="91">
                  <c:v>1573</c:v>
                </c:pt>
                <c:pt idx="92">
                  <c:v>1942</c:v>
                </c:pt>
                <c:pt idx="93">
                  <c:v>1978</c:v>
                </c:pt>
                <c:pt idx="94">
                  <c:v>1631</c:v>
                </c:pt>
                <c:pt idx="95">
                  <c:v>1125</c:v>
                </c:pt>
                <c:pt idx="96">
                  <c:v>1287</c:v>
                </c:pt>
                <c:pt idx="97">
                  <c:v>1786</c:v>
                </c:pt>
                <c:pt idx="98">
                  <c:v>1823</c:v>
                </c:pt>
                <c:pt idx="99">
                  <c:v>1318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  <c:pt idx="0">
                  <c:v>2953</c:v>
                </c:pt>
                <c:pt idx="1">
                  <c:v>3762</c:v>
                </c:pt>
                <c:pt idx="2">
                  <c:v>2152</c:v>
                </c:pt>
                <c:pt idx="3">
                  <c:v>3125</c:v>
                </c:pt>
                <c:pt idx="4">
                  <c:v>2237</c:v>
                </c:pt>
                <c:pt idx="5">
                  <c:v>2872</c:v>
                </c:pt>
                <c:pt idx="6">
                  <c:v>3439</c:v>
                </c:pt>
                <c:pt idx="7">
                  <c:v>3606</c:v>
                </c:pt>
                <c:pt idx="8">
                  <c:v>2180</c:v>
                </c:pt>
                <c:pt idx="9">
                  <c:v>3252</c:v>
                </c:pt>
                <c:pt idx="10">
                  <c:v>2559</c:v>
                </c:pt>
                <c:pt idx="11">
                  <c:v>2720</c:v>
                </c:pt>
                <c:pt idx="12">
                  <c:v>2561</c:v>
                </c:pt>
                <c:pt idx="13">
                  <c:v>2324</c:v>
                </c:pt>
                <c:pt idx="14">
                  <c:v>2377</c:v>
                </c:pt>
                <c:pt idx="15">
                  <c:v>2240</c:v>
                </c:pt>
                <c:pt idx="16">
                  <c:v>2665</c:v>
                </c:pt>
                <c:pt idx="17">
                  <c:v>2374</c:v>
                </c:pt>
                <c:pt idx="18">
                  <c:v>3238</c:v>
                </c:pt>
                <c:pt idx="19">
                  <c:v>2039</c:v>
                </c:pt>
                <c:pt idx="20">
                  <c:v>3246</c:v>
                </c:pt>
                <c:pt idx="21">
                  <c:v>3264</c:v>
                </c:pt>
                <c:pt idx="22">
                  <c:v>1917</c:v>
                </c:pt>
                <c:pt idx="23">
                  <c:v>2438</c:v>
                </c:pt>
                <c:pt idx="24">
                  <c:v>3751</c:v>
                </c:pt>
                <c:pt idx="25">
                  <c:v>3127</c:v>
                </c:pt>
                <c:pt idx="26">
                  <c:v>2392</c:v>
                </c:pt>
                <c:pt idx="27">
                  <c:v>3009</c:v>
                </c:pt>
                <c:pt idx="28">
                  <c:v>3029</c:v>
                </c:pt>
                <c:pt idx="29">
                  <c:v>3358</c:v>
                </c:pt>
                <c:pt idx="30">
                  <c:v>3727</c:v>
                </c:pt>
                <c:pt idx="31">
                  <c:v>2928</c:v>
                </c:pt>
                <c:pt idx="32">
                  <c:v>2923</c:v>
                </c:pt>
                <c:pt idx="33">
                  <c:v>2523</c:v>
                </c:pt>
                <c:pt idx="34">
                  <c:v>2851</c:v>
                </c:pt>
                <c:pt idx="35">
                  <c:v>3355</c:v>
                </c:pt>
                <c:pt idx="36">
                  <c:v>3005</c:v>
                </c:pt>
                <c:pt idx="37">
                  <c:v>3061</c:v>
                </c:pt>
                <c:pt idx="38">
                  <c:v>2437</c:v>
                </c:pt>
                <c:pt idx="39">
                  <c:v>2756</c:v>
                </c:pt>
                <c:pt idx="40">
                  <c:v>2822</c:v>
                </c:pt>
                <c:pt idx="41">
                  <c:v>3800</c:v>
                </c:pt>
                <c:pt idx="42">
                  <c:v>2072</c:v>
                </c:pt>
                <c:pt idx="43">
                  <c:v>3639</c:v>
                </c:pt>
                <c:pt idx="44">
                  <c:v>2880</c:v>
                </c:pt>
                <c:pt idx="45">
                  <c:v>3064</c:v>
                </c:pt>
                <c:pt idx="46">
                  <c:v>2219</c:v>
                </c:pt>
                <c:pt idx="47">
                  <c:v>2087</c:v>
                </c:pt>
                <c:pt idx="48">
                  <c:v>1999</c:v>
                </c:pt>
                <c:pt idx="49">
                  <c:v>2483</c:v>
                </c:pt>
                <c:pt idx="50">
                  <c:v>2564</c:v>
                </c:pt>
                <c:pt idx="51">
                  <c:v>2694</c:v>
                </c:pt>
                <c:pt idx="52">
                  <c:v>2966</c:v>
                </c:pt>
                <c:pt idx="53">
                  <c:v>2492</c:v>
                </c:pt>
                <c:pt idx="54">
                  <c:v>3415</c:v>
                </c:pt>
                <c:pt idx="55">
                  <c:v>2386</c:v>
                </c:pt>
                <c:pt idx="56">
                  <c:v>2187</c:v>
                </c:pt>
                <c:pt idx="57">
                  <c:v>2739</c:v>
                </c:pt>
                <c:pt idx="58">
                  <c:v>3206</c:v>
                </c:pt>
                <c:pt idx="59">
                  <c:v>3308</c:v>
                </c:pt>
                <c:pt idx="60">
                  <c:v>3351</c:v>
                </c:pt>
                <c:pt idx="61">
                  <c:v>3423</c:v>
                </c:pt>
                <c:pt idx="62">
                  <c:v>2449</c:v>
                </c:pt>
                <c:pt idx="63">
                  <c:v>3133</c:v>
                </c:pt>
                <c:pt idx="64">
                  <c:v>3357</c:v>
                </c:pt>
                <c:pt idx="65">
                  <c:v>2657</c:v>
                </c:pt>
                <c:pt idx="66">
                  <c:v>2822</c:v>
                </c:pt>
                <c:pt idx="67">
                  <c:v>3793</c:v>
                </c:pt>
                <c:pt idx="68">
                  <c:v>2499</c:v>
                </c:pt>
                <c:pt idx="69">
                  <c:v>1901</c:v>
                </c:pt>
                <c:pt idx="70">
                  <c:v>2261</c:v>
                </c:pt>
                <c:pt idx="71">
                  <c:v>1894</c:v>
                </c:pt>
                <c:pt idx="72">
                  <c:v>2962</c:v>
                </c:pt>
                <c:pt idx="73">
                  <c:v>1871</c:v>
                </c:pt>
                <c:pt idx="74">
                  <c:v>2243</c:v>
                </c:pt>
                <c:pt idx="75">
                  <c:v>3278</c:v>
                </c:pt>
                <c:pt idx="76">
                  <c:v>2529</c:v>
                </c:pt>
                <c:pt idx="77">
                  <c:v>3116</c:v>
                </c:pt>
                <c:pt idx="78">
                  <c:v>2584</c:v>
                </c:pt>
                <c:pt idx="79">
                  <c:v>2339</c:v>
                </c:pt>
                <c:pt idx="80">
                  <c:v>2519</c:v>
                </c:pt>
                <c:pt idx="81">
                  <c:v>3527</c:v>
                </c:pt>
                <c:pt idx="82">
                  <c:v>2019</c:v>
                </c:pt>
                <c:pt idx="83">
                  <c:v>2354</c:v>
                </c:pt>
                <c:pt idx="84">
                  <c:v>1943</c:v>
                </c:pt>
                <c:pt idx="85">
                  <c:v>3395</c:v>
                </c:pt>
                <c:pt idx="86">
                  <c:v>2987</c:v>
                </c:pt>
                <c:pt idx="87">
                  <c:v>3400</c:v>
                </c:pt>
                <c:pt idx="88">
                  <c:v>2106</c:v>
                </c:pt>
                <c:pt idx="89">
                  <c:v>3366</c:v>
                </c:pt>
                <c:pt idx="90">
                  <c:v>2323</c:v>
                </c:pt>
                <c:pt idx="91">
                  <c:v>3566</c:v>
                </c:pt>
                <c:pt idx="92">
                  <c:v>3686</c:v>
                </c:pt>
                <c:pt idx="93">
                  <c:v>1913</c:v>
                </c:pt>
                <c:pt idx="94">
                  <c:v>2275</c:v>
                </c:pt>
                <c:pt idx="95">
                  <c:v>2413</c:v>
                </c:pt>
                <c:pt idx="96">
                  <c:v>3223</c:v>
                </c:pt>
                <c:pt idx="97">
                  <c:v>3466</c:v>
                </c:pt>
                <c:pt idx="98">
                  <c:v>2743</c:v>
                </c:pt>
                <c:pt idx="99">
                  <c:v>3609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  <c:pt idx="0">
                  <c:v>2054</c:v>
                </c:pt>
                <c:pt idx="1">
                  <c:v>1852</c:v>
                </c:pt>
                <c:pt idx="2">
                  <c:v>1269</c:v>
                </c:pt>
                <c:pt idx="3">
                  <c:v>2926</c:v>
                </c:pt>
                <c:pt idx="4">
                  <c:v>2803</c:v>
                </c:pt>
                <c:pt idx="5">
                  <c:v>2354</c:v>
                </c:pt>
                <c:pt idx="6">
                  <c:v>1412</c:v>
                </c:pt>
                <c:pt idx="7">
                  <c:v>1930</c:v>
                </c:pt>
                <c:pt idx="8">
                  <c:v>2775</c:v>
                </c:pt>
                <c:pt idx="9">
                  <c:v>1544</c:v>
                </c:pt>
                <c:pt idx="10">
                  <c:v>1538</c:v>
                </c:pt>
                <c:pt idx="11">
                  <c:v>2562</c:v>
                </c:pt>
                <c:pt idx="12">
                  <c:v>2869</c:v>
                </c:pt>
                <c:pt idx="13">
                  <c:v>1713</c:v>
                </c:pt>
                <c:pt idx="14">
                  <c:v>1995</c:v>
                </c:pt>
                <c:pt idx="15">
                  <c:v>2849</c:v>
                </c:pt>
                <c:pt idx="16">
                  <c:v>1079</c:v>
                </c:pt>
                <c:pt idx="17">
                  <c:v>2929</c:v>
                </c:pt>
                <c:pt idx="18">
                  <c:v>1445</c:v>
                </c:pt>
                <c:pt idx="19">
                  <c:v>2986</c:v>
                </c:pt>
                <c:pt idx="20">
                  <c:v>1351</c:v>
                </c:pt>
                <c:pt idx="21">
                  <c:v>1046</c:v>
                </c:pt>
                <c:pt idx="22">
                  <c:v>2066</c:v>
                </c:pt>
                <c:pt idx="23">
                  <c:v>2000</c:v>
                </c:pt>
                <c:pt idx="24">
                  <c:v>1258</c:v>
                </c:pt>
                <c:pt idx="25">
                  <c:v>2038</c:v>
                </c:pt>
                <c:pt idx="26">
                  <c:v>2284</c:v>
                </c:pt>
                <c:pt idx="27">
                  <c:v>1976</c:v>
                </c:pt>
                <c:pt idx="28">
                  <c:v>1276</c:v>
                </c:pt>
                <c:pt idx="29">
                  <c:v>1510</c:v>
                </c:pt>
                <c:pt idx="30">
                  <c:v>1626</c:v>
                </c:pt>
                <c:pt idx="31">
                  <c:v>1870</c:v>
                </c:pt>
                <c:pt idx="32">
                  <c:v>2026</c:v>
                </c:pt>
                <c:pt idx="33">
                  <c:v>1016</c:v>
                </c:pt>
                <c:pt idx="34">
                  <c:v>2664</c:v>
                </c:pt>
                <c:pt idx="35">
                  <c:v>2686</c:v>
                </c:pt>
                <c:pt idx="36">
                  <c:v>2309</c:v>
                </c:pt>
                <c:pt idx="37">
                  <c:v>2112</c:v>
                </c:pt>
                <c:pt idx="38">
                  <c:v>1901</c:v>
                </c:pt>
                <c:pt idx="39">
                  <c:v>2760</c:v>
                </c:pt>
                <c:pt idx="40">
                  <c:v>2320</c:v>
                </c:pt>
                <c:pt idx="41">
                  <c:v>2141</c:v>
                </c:pt>
                <c:pt idx="42">
                  <c:v>2842</c:v>
                </c:pt>
                <c:pt idx="43">
                  <c:v>1790</c:v>
                </c:pt>
                <c:pt idx="44">
                  <c:v>2416</c:v>
                </c:pt>
                <c:pt idx="45">
                  <c:v>2173</c:v>
                </c:pt>
                <c:pt idx="46">
                  <c:v>2914</c:v>
                </c:pt>
                <c:pt idx="47">
                  <c:v>2174</c:v>
                </c:pt>
                <c:pt idx="48">
                  <c:v>1555</c:v>
                </c:pt>
                <c:pt idx="49">
                  <c:v>1933</c:v>
                </c:pt>
                <c:pt idx="50">
                  <c:v>1670</c:v>
                </c:pt>
                <c:pt idx="51">
                  <c:v>2511</c:v>
                </c:pt>
                <c:pt idx="52">
                  <c:v>2423</c:v>
                </c:pt>
                <c:pt idx="53">
                  <c:v>1360</c:v>
                </c:pt>
                <c:pt idx="54">
                  <c:v>2472</c:v>
                </c:pt>
                <c:pt idx="55">
                  <c:v>1269</c:v>
                </c:pt>
                <c:pt idx="56">
                  <c:v>2811</c:v>
                </c:pt>
                <c:pt idx="57">
                  <c:v>2444</c:v>
                </c:pt>
                <c:pt idx="58">
                  <c:v>2504</c:v>
                </c:pt>
                <c:pt idx="59">
                  <c:v>1772</c:v>
                </c:pt>
                <c:pt idx="60">
                  <c:v>1610</c:v>
                </c:pt>
                <c:pt idx="61">
                  <c:v>2325</c:v>
                </c:pt>
                <c:pt idx="62">
                  <c:v>1162</c:v>
                </c:pt>
                <c:pt idx="63">
                  <c:v>2605</c:v>
                </c:pt>
                <c:pt idx="64">
                  <c:v>1598</c:v>
                </c:pt>
                <c:pt idx="65">
                  <c:v>2305</c:v>
                </c:pt>
                <c:pt idx="66">
                  <c:v>1145</c:v>
                </c:pt>
                <c:pt idx="67">
                  <c:v>2205</c:v>
                </c:pt>
                <c:pt idx="68">
                  <c:v>2073</c:v>
                </c:pt>
                <c:pt idx="69">
                  <c:v>2333</c:v>
                </c:pt>
                <c:pt idx="70">
                  <c:v>1140</c:v>
                </c:pt>
                <c:pt idx="71">
                  <c:v>2522</c:v>
                </c:pt>
                <c:pt idx="72">
                  <c:v>2036</c:v>
                </c:pt>
                <c:pt idx="73">
                  <c:v>1180</c:v>
                </c:pt>
                <c:pt idx="74">
                  <c:v>1014</c:v>
                </c:pt>
                <c:pt idx="75">
                  <c:v>2220</c:v>
                </c:pt>
                <c:pt idx="76">
                  <c:v>1825</c:v>
                </c:pt>
                <c:pt idx="77">
                  <c:v>1405</c:v>
                </c:pt>
                <c:pt idx="78">
                  <c:v>2608</c:v>
                </c:pt>
                <c:pt idx="79">
                  <c:v>2282</c:v>
                </c:pt>
                <c:pt idx="80">
                  <c:v>2148</c:v>
                </c:pt>
                <c:pt idx="81">
                  <c:v>1571</c:v>
                </c:pt>
                <c:pt idx="82">
                  <c:v>1851</c:v>
                </c:pt>
                <c:pt idx="83">
                  <c:v>2503</c:v>
                </c:pt>
                <c:pt idx="84">
                  <c:v>1520</c:v>
                </c:pt>
                <c:pt idx="85">
                  <c:v>1112</c:v>
                </c:pt>
                <c:pt idx="86">
                  <c:v>2471</c:v>
                </c:pt>
                <c:pt idx="87">
                  <c:v>1706</c:v>
                </c:pt>
                <c:pt idx="88">
                  <c:v>2224</c:v>
                </c:pt>
                <c:pt idx="89">
                  <c:v>2253</c:v>
                </c:pt>
                <c:pt idx="90">
                  <c:v>2899</c:v>
                </c:pt>
                <c:pt idx="91">
                  <c:v>2890</c:v>
                </c:pt>
                <c:pt idx="92">
                  <c:v>2633</c:v>
                </c:pt>
                <c:pt idx="93">
                  <c:v>1551</c:v>
                </c:pt>
                <c:pt idx="94">
                  <c:v>2689</c:v>
                </c:pt>
                <c:pt idx="95">
                  <c:v>3020</c:v>
                </c:pt>
                <c:pt idx="96">
                  <c:v>1065</c:v>
                </c:pt>
                <c:pt idx="97">
                  <c:v>1443</c:v>
                </c:pt>
                <c:pt idx="98">
                  <c:v>1708</c:v>
                </c:pt>
                <c:pt idx="99">
                  <c:v>1569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  <c:pt idx="0">
                  <c:v>1518</c:v>
                </c:pt>
                <c:pt idx="1">
                  <c:v>1438</c:v>
                </c:pt>
                <c:pt idx="2">
                  <c:v>2046</c:v>
                </c:pt>
                <c:pt idx="3">
                  <c:v>1332</c:v>
                </c:pt>
                <c:pt idx="4">
                  <c:v>1762</c:v>
                </c:pt>
                <c:pt idx="5">
                  <c:v>1634</c:v>
                </c:pt>
                <c:pt idx="6">
                  <c:v>1672</c:v>
                </c:pt>
                <c:pt idx="7">
                  <c:v>2203</c:v>
                </c:pt>
                <c:pt idx="8">
                  <c:v>2959</c:v>
                </c:pt>
                <c:pt idx="9">
                  <c:v>1896</c:v>
                </c:pt>
                <c:pt idx="10">
                  <c:v>2899</c:v>
                </c:pt>
                <c:pt idx="11">
                  <c:v>2815</c:v>
                </c:pt>
                <c:pt idx="12">
                  <c:v>3140</c:v>
                </c:pt>
                <c:pt idx="13">
                  <c:v>1925</c:v>
                </c:pt>
                <c:pt idx="14">
                  <c:v>2929</c:v>
                </c:pt>
                <c:pt idx="15">
                  <c:v>3266</c:v>
                </c:pt>
                <c:pt idx="16">
                  <c:v>1674</c:v>
                </c:pt>
                <c:pt idx="17">
                  <c:v>2328</c:v>
                </c:pt>
                <c:pt idx="18">
                  <c:v>2725</c:v>
                </c:pt>
                <c:pt idx="19">
                  <c:v>2819</c:v>
                </c:pt>
                <c:pt idx="20">
                  <c:v>3139</c:v>
                </c:pt>
                <c:pt idx="21">
                  <c:v>3142</c:v>
                </c:pt>
                <c:pt idx="22">
                  <c:v>3285</c:v>
                </c:pt>
                <c:pt idx="23">
                  <c:v>3125</c:v>
                </c:pt>
                <c:pt idx="24">
                  <c:v>2739</c:v>
                </c:pt>
                <c:pt idx="25">
                  <c:v>1473</c:v>
                </c:pt>
                <c:pt idx="26">
                  <c:v>3193</c:v>
                </c:pt>
                <c:pt idx="27">
                  <c:v>2187</c:v>
                </c:pt>
                <c:pt idx="28">
                  <c:v>1312</c:v>
                </c:pt>
                <c:pt idx="29">
                  <c:v>1477</c:v>
                </c:pt>
                <c:pt idx="30">
                  <c:v>1550</c:v>
                </c:pt>
                <c:pt idx="31">
                  <c:v>1568</c:v>
                </c:pt>
                <c:pt idx="32">
                  <c:v>2880</c:v>
                </c:pt>
                <c:pt idx="33">
                  <c:v>2777</c:v>
                </c:pt>
                <c:pt idx="34">
                  <c:v>1504</c:v>
                </c:pt>
                <c:pt idx="35">
                  <c:v>1717</c:v>
                </c:pt>
                <c:pt idx="36">
                  <c:v>2139</c:v>
                </c:pt>
                <c:pt idx="37">
                  <c:v>2121</c:v>
                </c:pt>
                <c:pt idx="38">
                  <c:v>2398</c:v>
                </c:pt>
                <c:pt idx="39">
                  <c:v>2951</c:v>
                </c:pt>
                <c:pt idx="40">
                  <c:v>2055</c:v>
                </c:pt>
                <c:pt idx="41">
                  <c:v>1599</c:v>
                </c:pt>
                <c:pt idx="42">
                  <c:v>2331</c:v>
                </c:pt>
                <c:pt idx="43">
                  <c:v>2253</c:v>
                </c:pt>
                <c:pt idx="44">
                  <c:v>2939</c:v>
                </c:pt>
                <c:pt idx="45">
                  <c:v>1783</c:v>
                </c:pt>
                <c:pt idx="46">
                  <c:v>2118</c:v>
                </c:pt>
                <c:pt idx="47">
                  <c:v>2691</c:v>
                </c:pt>
                <c:pt idx="48">
                  <c:v>1643</c:v>
                </c:pt>
                <c:pt idx="49">
                  <c:v>3008</c:v>
                </c:pt>
                <c:pt idx="50">
                  <c:v>2826</c:v>
                </c:pt>
                <c:pt idx="51">
                  <c:v>2881</c:v>
                </c:pt>
                <c:pt idx="52">
                  <c:v>1331</c:v>
                </c:pt>
                <c:pt idx="53">
                  <c:v>2475</c:v>
                </c:pt>
                <c:pt idx="54">
                  <c:v>1871</c:v>
                </c:pt>
                <c:pt idx="55">
                  <c:v>1355</c:v>
                </c:pt>
                <c:pt idx="56">
                  <c:v>1418</c:v>
                </c:pt>
                <c:pt idx="57">
                  <c:v>1866</c:v>
                </c:pt>
                <c:pt idx="58">
                  <c:v>2670</c:v>
                </c:pt>
                <c:pt idx="59">
                  <c:v>3015</c:v>
                </c:pt>
                <c:pt idx="60">
                  <c:v>1523</c:v>
                </c:pt>
                <c:pt idx="61">
                  <c:v>2881</c:v>
                </c:pt>
                <c:pt idx="62">
                  <c:v>2068</c:v>
                </c:pt>
                <c:pt idx="63">
                  <c:v>2289</c:v>
                </c:pt>
                <c:pt idx="64">
                  <c:v>2959</c:v>
                </c:pt>
                <c:pt idx="65">
                  <c:v>2319</c:v>
                </c:pt>
                <c:pt idx="66">
                  <c:v>3240</c:v>
                </c:pt>
                <c:pt idx="67">
                  <c:v>1784</c:v>
                </c:pt>
                <c:pt idx="68">
                  <c:v>2883</c:v>
                </c:pt>
                <c:pt idx="69">
                  <c:v>2498</c:v>
                </c:pt>
                <c:pt idx="70">
                  <c:v>3258</c:v>
                </c:pt>
                <c:pt idx="71">
                  <c:v>1701</c:v>
                </c:pt>
                <c:pt idx="72">
                  <c:v>3234</c:v>
                </c:pt>
                <c:pt idx="73">
                  <c:v>3078</c:v>
                </c:pt>
                <c:pt idx="74">
                  <c:v>2726</c:v>
                </c:pt>
                <c:pt idx="75">
                  <c:v>2590</c:v>
                </c:pt>
                <c:pt idx="76">
                  <c:v>1337</c:v>
                </c:pt>
                <c:pt idx="77">
                  <c:v>2320</c:v>
                </c:pt>
                <c:pt idx="78">
                  <c:v>1962</c:v>
                </c:pt>
                <c:pt idx="79">
                  <c:v>2374</c:v>
                </c:pt>
                <c:pt idx="80">
                  <c:v>1502</c:v>
                </c:pt>
                <c:pt idx="81">
                  <c:v>1645</c:v>
                </c:pt>
                <c:pt idx="82">
                  <c:v>1754</c:v>
                </c:pt>
                <c:pt idx="83">
                  <c:v>2420</c:v>
                </c:pt>
                <c:pt idx="84">
                  <c:v>2438</c:v>
                </c:pt>
                <c:pt idx="85">
                  <c:v>2309</c:v>
                </c:pt>
                <c:pt idx="86">
                  <c:v>3068</c:v>
                </c:pt>
                <c:pt idx="87">
                  <c:v>1742</c:v>
                </c:pt>
                <c:pt idx="88">
                  <c:v>2500</c:v>
                </c:pt>
                <c:pt idx="89">
                  <c:v>3155</c:v>
                </c:pt>
                <c:pt idx="90">
                  <c:v>3006</c:v>
                </c:pt>
                <c:pt idx="91">
                  <c:v>3032</c:v>
                </c:pt>
                <c:pt idx="92">
                  <c:v>1486</c:v>
                </c:pt>
                <c:pt idx="93">
                  <c:v>2688</c:v>
                </c:pt>
                <c:pt idx="94">
                  <c:v>2327</c:v>
                </c:pt>
                <c:pt idx="95">
                  <c:v>1632</c:v>
                </c:pt>
                <c:pt idx="96">
                  <c:v>1679</c:v>
                </c:pt>
                <c:pt idx="97">
                  <c:v>2105</c:v>
                </c:pt>
                <c:pt idx="98">
                  <c:v>2598</c:v>
                </c:pt>
                <c:pt idx="99">
                  <c:v>1528</c:v>
                </c:pt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  <c:pt idx="0">
                  <c:v>487</c:v>
                </c:pt>
                <c:pt idx="1">
                  <c:v>490</c:v>
                </c:pt>
                <c:pt idx="2">
                  <c:v>590</c:v>
                </c:pt>
                <c:pt idx="3">
                  <c:v>668</c:v>
                </c:pt>
                <c:pt idx="4">
                  <c:v>810</c:v>
                </c:pt>
                <c:pt idx="5">
                  <c:v>858</c:v>
                </c:pt>
                <c:pt idx="6">
                  <c:v>854</c:v>
                </c:pt>
                <c:pt idx="7">
                  <c:v>470</c:v>
                </c:pt>
                <c:pt idx="8">
                  <c:v>845</c:v>
                </c:pt>
                <c:pt idx="9">
                  <c:v>565</c:v>
                </c:pt>
                <c:pt idx="10">
                  <c:v>866</c:v>
                </c:pt>
                <c:pt idx="11">
                  <c:v>868</c:v>
                </c:pt>
                <c:pt idx="12">
                  <c:v>769</c:v>
                </c:pt>
                <c:pt idx="13">
                  <c:v>664</c:v>
                </c:pt>
                <c:pt idx="14">
                  <c:v>631</c:v>
                </c:pt>
                <c:pt idx="15">
                  <c:v>667</c:v>
                </c:pt>
                <c:pt idx="16">
                  <c:v>614</c:v>
                </c:pt>
                <c:pt idx="17">
                  <c:v>893</c:v>
                </c:pt>
                <c:pt idx="18">
                  <c:v>511</c:v>
                </c:pt>
                <c:pt idx="19">
                  <c:v>702</c:v>
                </c:pt>
                <c:pt idx="20">
                  <c:v>810</c:v>
                </c:pt>
                <c:pt idx="21">
                  <c:v>541</c:v>
                </c:pt>
                <c:pt idx="22">
                  <c:v>769</c:v>
                </c:pt>
                <c:pt idx="23">
                  <c:v>862</c:v>
                </c:pt>
                <c:pt idx="24">
                  <c:v>909</c:v>
                </c:pt>
                <c:pt idx="25">
                  <c:v>692</c:v>
                </c:pt>
                <c:pt idx="26">
                  <c:v>494</c:v>
                </c:pt>
                <c:pt idx="27">
                  <c:v>578</c:v>
                </c:pt>
                <c:pt idx="28">
                  <c:v>888</c:v>
                </c:pt>
                <c:pt idx="29">
                  <c:v>527</c:v>
                </c:pt>
                <c:pt idx="30">
                  <c:v>900</c:v>
                </c:pt>
                <c:pt idx="31">
                  <c:v>591</c:v>
                </c:pt>
                <c:pt idx="32">
                  <c:v>643</c:v>
                </c:pt>
                <c:pt idx="33">
                  <c:v>508</c:v>
                </c:pt>
                <c:pt idx="34">
                  <c:v>494</c:v>
                </c:pt>
                <c:pt idx="35">
                  <c:v>763</c:v>
                </c:pt>
                <c:pt idx="36">
                  <c:v>958</c:v>
                </c:pt>
                <c:pt idx="37">
                  <c:v>859</c:v>
                </c:pt>
                <c:pt idx="38">
                  <c:v>501</c:v>
                </c:pt>
                <c:pt idx="39">
                  <c:v>746</c:v>
                </c:pt>
                <c:pt idx="40">
                  <c:v>555</c:v>
                </c:pt>
                <c:pt idx="41">
                  <c:v>595</c:v>
                </c:pt>
                <c:pt idx="42">
                  <c:v>586</c:v>
                </c:pt>
                <c:pt idx="43">
                  <c:v>494</c:v>
                </c:pt>
                <c:pt idx="44">
                  <c:v>796</c:v>
                </c:pt>
                <c:pt idx="45">
                  <c:v>834</c:v>
                </c:pt>
                <c:pt idx="46">
                  <c:v>477</c:v>
                </c:pt>
                <c:pt idx="47">
                  <c:v>469</c:v>
                </c:pt>
                <c:pt idx="48">
                  <c:v>778</c:v>
                </c:pt>
                <c:pt idx="49">
                  <c:v>687</c:v>
                </c:pt>
                <c:pt idx="50">
                  <c:v>617</c:v>
                </c:pt>
                <c:pt idx="51">
                  <c:v>765</c:v>
                </c:pt>
                <c:pt idx="52">
                  <c:v>707</c:v>
                </c:pt>
                <c:pt idx="53">
                  <c:v>641</c:v>
                </c:pt>
                <c:pt idx="54">
                  <c:v>767</c:v>
                </c:pt>
                <c:pt idx="55">
                  <c:v>893</c:v>
                </c:pt>
                <c:pt idx="56">
                  <c:v>663</c:v>
                </c:pt>
                <c:pt idx="57">
                  <c:v>688</c:v>
                </c:pt>
                <c:pt idx="58">
                  <c:v>719</c:v>
                </c:pt>
                <c:pt idx="59">
                  <c:v>574</c:v>
                </c:pt>
                <c:pt idx="60">
                  <c:v>845</c:v>
                </c:pt>
                <c:pt idx="61">
                  <c:v>731</c:v>
                </c:pt>
                <c:pt idx="62">
                  <c:v>564</c:v>
                </c:pt>
                <c:pt idx="63">
                  <c:v>773</c:v>
                </c:pt>
                <c:pt idx="64">
                  <c:v>624</c:v>
                </c:pt>
                <c:pt idx="65">
                  <c:v>730</c:v>
                </c:pt>
                <c:pt idx="66">
                  <c:v>680</c:v>
                </c:pt>
                <c:pt idx="67">
                  <c:v>716</c:v>
                </c:pt>
                <c:pt idx="68">
                  <c:v>652</c:v>
                </c:pt>
                <c:pt idx="69">
                  <c:v>827</c:v>
                </c:pt>
                <c:pt idx="70">
                  <c:v>668</c:v>
                </c:pt>
                <c:pt idx="71">
                  <c:v>714</c:v>
                </c:pt>
                <c:pt idx="72">
                  <c:v>887</c:v>
                </c:pt>
                <c:pt idx="73">
                  <c:v>725</c:v>
                </c:pt>
                <c:pt idx="74">
                  <c:v>602</c:v>
                </c:pt>
                <c:pt idx="75">
                  <c:v>670</c:v>
                </c:pt>
                <c:pt idx="76">
                  <c:v>915</c:v>
                </c:pt>
                <c:pt idx="77">
                  <c:v>756</c:v>
                </c:pt>
                <c:pt idx="78">
                  <c:v>521</c:v>
                </c:pt>
                <c:pt idx="79">
                  <c:v>531</c:v>
                </c:pt>
                <c:pt idx="80">
                  <c:v>663</c:v>
                </c:pt>
                <c:pt idx="81">
                  <c:v>934</c:v>
                </c:pt>
                <c:pt idx="82">
                  <c:v>759</c:v>
                </c:pt>
                <c:pt idx="83">
                  <c:v>656</c:v>
                </c:pt>
                <c:pt idx="84">
                  <c:v>870</c:v>
                </c:pt>
                <c:pt idx="85">
                  <c:v>590</c:v>
                </c:pt>
                <c:pt idx="86">
                  <c:v>844</c:v>
                </c:pt>
                <c:pt idx="87">
                  <c:v>504</c:v>
                </c:pt>
                <c:pt idx="88">
                  <c:v>701</c:v>
                </c:pt>
                <c:pt idx="89">
                  <c:v>534</c:v>
                </c:pt>
                <c:pt idx="90">
                  <c:v>556</c:v>
                </c:pt>
                <c:pt idx="91">
                  <c:v>726</c:v>
                </c:pt>
                <c:pt idx="92">
                  <c:v>596</c:v>
                </c:pt>
                <c:pt idx="93">
                  <c:v>846</c:v>
                </c:pt>
                <c:pt idx="94">
                  <c:v>860</c:v>
                </c:pt>
                <c:pt idx="95">
                  <c:v>784</c:v>
                </c:pt>
                <c:pt idx="96">
                  <c:v>475</c:v>
                </c:pt>
                <c:pt idx="97">
                  <c:v>772</c:v>
                </c:pt>
                <c:pt idx="98">
                  <c:v>803</c:v>
                </c:pt>
                <c:pt idx="99">
                  <c:v>521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  <c:pt idx="0">
                  <c:v>2872</c:v>
                </c:pt>
                <c:pt idx="1">
                  <c:v>2753</c:v>
                </c:pt>
                <c:pt idx="2">
                  <c:v>3068</c:v>
                </c:pt>
                <c:pt idx="3">
                  <c:v>3178</c:v>
                </c:pt>
                <c:pt idx="4">
                  <c:v>3007</c:v>
                </c:pt>
                <c:pt idx="5">
                  <c:v>3129</c:v>
                </c:pt>
                <c:pt idx="6">
                  <c:v>3104</c:v>
                </c:pt>
                <c:pt idx="7">
                  <c:v>3209</c:v>
                </c:pt>
                <c:pt idx="8">
                  <c:v>2987</c:v>
                </c:pt>
                <c:pt idx="9">
                  <c:v>2929</c:v>
                </c:pt>
                <c:pt idx="10">
                  <c:v>3204</c:v>
                </c:pt>
                <c:pt idx="11">
                  <c:v>3133</c:v>
                </c:pt>
                <c:pt idx="12">
                  <c:v>2859</c:v>
                </c:pt>
                <c:pt idx="13">
                  <c:v>2838</c:v>
                </c:pt>
                <c:pt idx="14">
                  <c:v>3138</c:v>
                </c:pt>
                <c:pt idx="15">
                  <c:v>3138</c:v>
                </c:pt>
                <c:pt idx="16">
                  <c:v>3198</c:v>
                </c:pt>
                <c:pt idx="17">
                  <c:v>3134</c:v>
                </c:pt>
                <c:pt idx="18">
                  <c:v>3130</c:v>
                </c:pt>
                <c:pt idx="19">
                  <c:v>2992</c:v>
                </c:pt>
                <c:pt idx="20">
                  <c:v>3113</c:v>
                </c:pt>
                <c:pt idx="21">
                  <c:v>2803</c:v>
                </c:pt>
                <c:pt idx="22">
                  <c:v>3010</c:v>
                </c:pt>
                <c:pt idx="23">
                  <c:v>2908</c:v>
                </c:pt>
                <c:pt idx="24">
                  <c:v>2755</c:v>
                </c:pt>
                <c:pt idx="25">
                  <c:v>3168</c:v>
                </c:pt>
                <c:pt idx="26">
                  <c:v>2907</c:v>
                </c:pt>
                <c:pt idx="27">
                  <c:v>2984</c:v>
                </c:pt>
                <c:pt idx="28">
                  <c:v>3091</c:v>
                </c:pt>
                <c:pt idx="29">
                  <c:v>3045</c:v>
                </c:pt>
                <c:pt idx="30">
                  <c:v>2843</c:v>
                </c:pt>
                <c:pt idx="31">
                  <c:v>2882</c:v>
                </c:pt>
                <c:pt idx="32">
                  <c:v>3179</c:v>
                </c:pt>
                <c:pt idx="33">
                  <c:v>3226</c:v>
                </c:pt>
                <c:pt idx="34">
                  <c:v>3149</c:v>
                </c:pt>
                <c:pt idx="35">
                  <c:v>3161</c:v>
                </c:pt>
                <c:pt idx="36">
                  <c:v>2892</c:v>
                </c:pt>
                <c:pt idx="37">
                  <c:v>3075</c:v>
                </c:pt>
                <c:pt idx="38">
                  <c:v>2843</c:v>
                </c:pt>
                <c:pt idx="39">
                  <c:v>3018</c:v>
                </c:pt>
                <c:pt idx="40">
                  <c:v>2769</c:v>
                </c:pt>
                <c:pt idx="41">
                  <c:v>3129</c:v>
                </c:pt>
                <c:pt idx="42">
                  <c:v>3190</c:v>
                </c:pt>
                <c:pt idx="43">
                  <c:v>2877</c:v>
                </c:pt>
                <c:pt idx="44">
                  <c:v>2925</c:v>
                </c:pt>
                <c:pt idx="45">
                  <c:v>2832</c:v>
                </c:pt>
                <c:pt idx="46">
                  <c:v>2921</c:v>
                </c:pt>
                <c:pt idx="47">
                  <c:v>3179</c:v>
                </c:pt>
                <c:pt idx="48">
                  <c:v>3201</c:v>
                </c:pt>
                <c:pt idx="49">
                  <c:v>3215</c:v>
                </c:pt>
                <c:pt idx="50">
                  <c:v>3079</c:v>
                </c:pt>
                <c:pt idx="51">
                  <c:v>2901</c:v>
                </c:pt>
                <c:pt idx="52">
                  <c:v>3135</c:v>
                </c:pt>
                <c:pt idx="53">
                  <c:v>3037</c:v>
                </c:pt>
                <c:pt idx="54">
                  <c:v>2846</c:v>
                </c:pt>
                <c:pt idx="55">
                  <c:v>3157</c:v>
                </c:pt>
                <c:pt idx="56">
                  <c:v>2769</c:v>
                </c:pt>
                <c:pt idx="57">
                  <c:v>2797</c:v>
                </c:pt>
                <c:pt idx="58">
                  <c:v>2841</c:v>
                </c:pt>
                <c:pt idx="59">
                  <c:v>2949</c:v>
                </c:pt>
                <c:pt idx="60">
                  <c:v>2737</c:v>
                </c:pt>
                <c:pt idx="61">
                  <c:v>3063</c:v>
                </c:pt>
                <c:pt idx="62">
                  <c:v>2908</c:v>
                </c:pt>
                <c:pt idx="63">
                  <c:v>2805</c:v>
                </c:pt>
                <c:pt idx="64">
                  <c:v>3141</c:v>
                </c:pt>
                <c:pt idx="65">
                  <c:v>3061</c:v>
                </c:pt>
                <c:pt idx="66">
                  <c:v>3180</c:v>
                </c:pt>
                <c:pt idx="67">
                  <c:v>2859</c:v>
                </c:pt>
                <c:pt idx="68">
                  <c:v>2760</c:v>
                </c:pt>
                <c:pt idx="69">
                  <c:v>3203</c:v>
                </c:pt>
                <c:pt idx="70">
                  <c:v>2743</c:v>
                </c:pt>
                <c:pt idx="71">
                  <c:v>2902</c:v>
                </c:pt>
                <c:pt idx="72">
                  <c:v>2797</c:v>
                </c:pt>
                <c:pt idx="73">
                  <c:v>3123</c:v>
                </c:pt>
                <c:pt idx="74">
                  <c:v>2745</c:v>
                </c:pt>
                <c:pt idx="75">
                  <c:v>3211</c:v>
                </c:pt>
                <c:pt idx="76">
                  <c:v>2766</c:v>
                </c:pt>
                <c:pt idx="77">
                  <c:v>3093</c:v>
                </c:pt>
                <c:pt idx="78">
                  <c:v>3009</c:v>
                </c:pt>
                <c:pt idx="79">
                  <c:v>2948</c:v>
                </c:pt>
                <c:pt idx="80">
                  <c:v>3064</c:v>
                </c:pt>
                <c:pt idx="81">
                  <c:v>2860</c:v>
                </c:pt>
                <c:pt idx="82">
                  <c:v>2959</c:v>
                </c:pt>
                <c:pt idx="83">
                  <c:v>3102</c:v>
                </c:pt>
                <c:pt idx="84">
                  <c:v>3193</c:v>
                </c:pt>
                <c:pt idx="85">
                  <c:v>2967</c:v>
                </c:pt>
                <c:pt idx="86">
                  <c:v>2790</c:v>
                </c:pt>
                <c:pt idx="87">
                  <c:v>2883</c:v>
                </c:pt>
                <c:pt idx="88">
                  <c:v>3047</c:v>
                </c:pt>
                <c:pt idx="89">
                  <c:v>3218</c:v>
                </c:pt>
                <c:pt idx="90">
                  <c:v>2843</c:v>
                </c:pt>
                <c:pt idx="91">
                  <c:v>3131</c:v>
                </c:pt>
                <c:pt idx="92">
                  <c:v>2858</c:v>
                </c:pt>
                <c:pt idx="93">
                  <c:v>2920</c:v>
                </c:pt>
                <c:pt idx="94">
                  <c:v>2802</c:v>
                </c:pt>
                <c:pt idx="95">
                  <c:v>3143</c:v>
                </c:pt>
                <c:pt idx="96">
                  <c:v>2737</c:v>
                </c:pt>
                <c:pt idx="97">
                  <c:v>2779</c:v>
                </c:pt>
                <c:pt idx="98">
                  <c:v>2791</c:v>
                </c:pt>
                <c:pt idx="99">
                  <c:v>2759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  <c:pt idx="0">
                  <c:v>1752</c:v>
                </c:pt>
                <c:pt idx="1">
                  <c:v>1955</c:v>
                </c:pt>
                <c:pt idx="2">
                  <c:v>1703</c:v>
                </c:pt>
                <c:pt idx="3">
                  <c:v>2015</c:v>
                </c:pt>
                <c:pt idx="4">
                  <c:v>1723</c:v>
                </c:pt>
                <c:pt idx="5">
                  <c:v>1744</c:v>
                </c:pt>
                <c:pt idx="6">
                  <c:v>1912</c:v>
                </c:pt>
                <c:pt idx="7">
                  <c:v>1668</c:v>
                </c:pt>
                <c:pt idx="8">
                  <c:v>1647</c:v>
                </c:pt>
                <c:pt idx="9">
                  <c:v>1707</c:v>
                </c:pt>
                <c:pt idx="10">
                  <c:v>1687</c:v>
                </c:pt>
                <c:pt idx="11">
                  <c:v>1902</c:v>
                </c:pt>
                <c:pt idx="12">
                  <c:v>1723</c:v>
                </c:pt>
                <c:pt idx="13">
                  <c:v>1573</c:v>
                </c:pt>
                <c:pt idx="14">
                  <c:v>1751</c:v>
                </c:pt>
                <c:pt idx="15">
                  <c:v>1557</c:v>
                </c:pt>
                <c:pt idx="16">
                  <c:v>1786</c:v>
                </c:pt>
                <c:pt idx="17">
                  <c:v>1753</c:v>
                </c:pt>
                <c:pt idx="18">
                  <c:v>1766</c:v>
                </c:pt>
                <c:pt idx="19">
                  <c:v>1872</c:v>
                </c:pt>
                <c:pt idx="20">
                  <c:v>1577</c:v>
                </c:pt>
                <c:pt idx="21">
                  <c:v>1827</c:v>
                </c:pt>
                <c:pt idx="22">
                  <c:v>1858</c:v>
                </c:pt>
                <c:pt idx="23">
                  <c:v>1786</c:v>
                </c:pt>
                <c:pt idx="24">
                  <c:v>1811</c:v>
                </c:pt>
                <c:pt idx="25">
                  <c:v>1890</c:v>
                </c:pt>
                <c:pt idx="26">
                  <c:v>1973</c:v>
                </c:pt>
                <c:pt idx="27">
                  <c:v>1558</c:v>
                </c:pt>
                <c:pt idx="28">
                  <c:v>1689</c:v>
                </c:pt>
                <c:pt idx="29">
                  <c:v>1876</c:v>
                </c:pt>
                <c:pt idx="30">
                  <c:v>1711</c:v>
                </c:pt>
                <c:pt idx="31">
                  <c:v>1668</c:v>
                </c:pt>
                <c:pt idx="32">
                  <c:v>1544</c:v>
                </c:pt>
                <c:pt idx="33">
                  <c:v>1766</c:v>
                </c:pt>
                <c:pt idx="34">
                  <c:v>1854</c:v>
                </c:pt>
                <c:pt idx="35">
                  <c:v>1915</c:v>
                </c:pt>
                <c:pt idx="36">
                  <c:v>1990</c:v>
                </c:pt>
                <c:pt idx="37">
                  <c:v>1612</c:v>
                </c:pt>
                <c:pt idx="38">
                  <c:v>1681</c:v>
                </c:pt>
                <c:pt idx="39">
                  <c:v>1750</c:v>
                </c:pt>
                <c:pt idx="40">
                  <c:v>1518</c:v>
                </c:pt>
                <c:pt idx="41">
                  <c:v>1735</c:v>
                </c:pt>
                <c:pt idx="42">
                  <c:v>1571</c:v>
                </c:pt>
                <c:pt idx="43">
                  <c:v>1551</c:v>
                </c:pt>
                <c:pt idx="44">
                  <c:v>1833</c:v>
                </c:pt>
                <c:pt idx="45">
                  <c:v>1808</c:v>
                </c:pt>
                <c:pt idx="46">
                  <c:v>1709</c:v>
                </c:pt>
                <c:pt idx="47">
                  <c:v>1620</c:v>
                </c:pt>
                <c:pt idx="48">
                  <c:v>1883</c:v>
                </c:pt>
                <c:pt idx="49">
                  <c:v>1580</c:v>
                </c:pt>
                <c:pt idx="50">
                  <c:v>1534</c:v>
                </c:pt>
                <c:pt idx="51">
                  <c:v>1633</c:v>
                </c:pt>
                <c:pt idx="52">
                  <c:v>2009</c:v>
                </c:pt>
                <c:pt idx="53">
                  <c:v>1891</c:v>
                </c:pt>
                <c:pt idx="54">
                  <c:v>1517</c:v>
                </c:pt>
                <c:pt idx="55">
                  <c:v>1941</c:v>
                </c:pt>
                <c:pt idx="56">
                  <c:v>1584</c:v>
                </c:pt>
                <c:pt idx="57">
                  <c:v>1934</c:v>
                </c:pt>
                <c:pt idx="58">
                  <c:v>1715</c:v>
                </c:pt>
                <c:pt idx="59">
                  <c:v>1849</c:v>
                </c:pt>
                <c:pt idx="60">
                  <c:v>1788</c:v>
                </c:pt>
                <c:pt idx="61">
                  <c:v>1789</c:v>
                </c:pt>
                <c:pt idx="62">
                  <c:v>1852</c:v>
                </c:pt>
                <c:pt idx="63">
                  <c:v>1685</c:v>
                </c:pt>
                <c:pt idx="64">
                  <c:v>2013</c:v>
                </c:pt>
                <c:pt idx="65">
                  <c:v>1518</c:v>
                </c:pt>
                <c:pt idx="66">
                  <c:v>1765</c:v>
                </c:pt>
                <c:pt idx="67">
                  <c:v>1973</c:v>
                </c:pt>
                <c:pt idx="68">
                  <c:v>1781</c:v>
                </c:pt>
                <c:pt idx="69">
                  <c:v>1853</c:v>
                </c:pt>
                <c:pt idx="70">
                  <c:v>1531</c:v>
                </c:pt>
                <c:pt idx="71">
                  <c:v>1717</c:v>
                </c:pt>
                <c:pt idx="72">
                  <c:v>1608</c:v>
                </c:pt>
                <c:pt idx="73">
                  <c:v>1664</c:v>
                </c:pt>
                <c:pt idx="74">
                  <c:v>1710</c:v>
                </c:pt>
                <c:pt idx="75">
                  <c:v>1896</c:v>
                </c:pt>
                <c:pt idx="76">
                  <c:v>1718</c:v>
                </c:pt>
                <c:pt idx="77">
                  <c:v>1729</c:v>
                </c:pt>
                <c:pt idx="78">
                  <c:v>1969</c:v>
                </c:pt>
                <c:pt idx="79">
                  <c:v>1678</c:v>
                </c:pt>
                <c:pt idx="80">
                  <c:v>1692</c:v>
                </c:pt>
                <c:pt idx="81">
                  <c:v>1912</c:v>
                </c:pt>
                <c:pt idx="82">
                  <c:v>1768</c:v>
                </c:pt>
                <c:pt idx="83">
                  <c:v>1604</c:v>
                </c:pt>
                <c:pt idx="84">
                  <c:v>1730</c:v>
                </c:pt>
                <c:pt idx="85">
                  <c:v>1529</c:v>
                </c:pt>
                <c:pt idx="86">
                  <c:v>1661</c:v>
                </c:pt>
                <c:pt idx="87">
                  <c:v>1774</c:v>
                </c:pt>
                <c:pt idx="88">
                  <c:v>1590</c:v>
                </c:pt>
                <c:pt idx="89">
                  <c:v>1930</c:v>
                </c:pt>
                <c:pt idx="90">
                  <c:v>1818</c:v>
                </c:pt>
                <c:pt idx="91">
                  <c:v>1625</c:v>
                </c:pt>
                <c:pt idx="92">
                  <c:v>1881</c:v>
                </c:pt>
                <c:pt idx="93">
                  <c:v>1848</c:v>
                </c:pt>
                <c:pt idx="94">
                  <c:v>1978</c:v>
                </c:pt>
                <c:pt idx="95">
                  <c:v>1901</c:v>
                </c:pt>
                <c:pt idx="96">
                  <c:v>1900</c:v>
                </c:pt>
                <c:pt idx="97">
                  <c:v>1953</c:v>
                </c:pt>
                <c:pt idx="98">
                  <c:v>1547</c:v>
                </c:pt>
                <c:pt idx="99">
                  <c:v>1522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  <c:pt idx="0">
                  <c:v>2105</c:v>
                </c:pt>
                <c:pt idx="1">
                  <c:v>2173</c:v>
                </c:pt>
                <c:pt idx="2">
                  <c:v>2227</c:v>
                </c:pt>
                <c:pt idx="3">
                  <c:v>2118</c:v>
                </c:pt>
                <c:pt idx="4">
                  <c:v>2387</c:v>
                </c:pt>
                <c:pt idx="5">
                  <c:v>2378</c:v>
                </c:pt>
                <c:pt idx="6">
                  <c:v>2412</c:v>
                </c:pt>
                <c:pt idx="7">
                  <c:v>2413</c:v>
                </c:pt>
                <c:pt idx="8">
                  <c:v>1967</c:v>
                </c:pt>
                <c:pt idx="9">
                  <c:v>2216</c:v>
                </c:pt>
                <c:pt idx="10">
                  <c:v>2155</c:v>
                </c:pt>
                <c:pt idx="11">
                  <c:v>2316</c:v>
                </c:pt>
                <c:pt idx="12">
                  <c:v>2402</c:v>
                </c:pt>
                <c:pt idx="13">
                  <c:v>1947</c:v>
                </c:pt>
                <c:pt idx="14">
                  <c:v>1990</c:v>
                </c:pt>
                <c:pt idx="15">
                  <c:v>2312</c:v>
                </c:pt>
                <c:pt idx="16">
                  <c:v>2127</c:v>
                </c:pt>
                <c:pt idx="17">
                  <c:v>2195</c:v>
                </c:pt>
                <c:pt idx="18">
                  <c:v>2392</c:v>
                </c:pt>
                <c:pt idx="19">
                  <c:v>2281</c:v>
                </c:pt>
                <c:pt idx="20">
                  <c:v>2005</c:v>
                </c:pt>
                <c:pt idx="21">
                  <c:v>2428</c:v>
                </c:pt>
                <c:pt idx="22">
                  <c:v>2303</c:v>
                </c:pt>
                <c:pt idx="23">
                  <c:v>2288</c:v>
                </c:pt>
                <c:pt idx="24">
                  <c:v>2113</c:v>
                </c:pt>
                <c:pt idx="25">
                  <c:v>2054</c:v>
                </c:pt>
                <c:pt idx="26">
                  <c:v>2273</c:v>
                </c:pt>
                <c:pt idx="27">
                  <c:v>2173</c:v>
                </c:pt>
                <c:pt idx="28">
                  <c:v>2093</c:v>
                </c:pt>
                <c:pt idx="29">
                  <c:v>2245</c:v>
                </c:pt>
                <c:pt idx="30">
                  <c:v>2433</c:v>
                </c:pt>
                <c:pt idx="31">
                  <c:v>2202</c:v>
                </c:pt>
                <c:pt idx="32">
                  <c:v>2063</c:v>
                </c:pt>
                <c:pt idx="33">
                  <c:v>2231</c:v>
                </c:pt>
                <c:pt idx="34">
                  <c:v>2396</c:v>
                </c:pt>
                <c:pt idx="35">
                  <c:v>2376</c:v>
                </c:pt>
                <c:pt idx="36">
                  <c:v>2042</c:v>
                </c:pt>
                <c:pt idx="37">
                  <c:v>2159</c:v>
                </c:pt>
                <c:pt idx="38">
                  <c:v>2021</c:v>
                </c:pt>
                <c:pt idx="39">
                  <c:v>2209</c:v>
                </c:pt>
                <c:pt idx="40">
                  <c:v>1971</c:v>
                </c:pt>
                <c:pt idx="41">
                  <c:v>2104</c:v>
                </c:pt>
                <c:pt idx="42">
                  <c:v>2066</c:v>
                </c:pt>
                <c:pt idx="43">
                  <c:v>2243</c:v>
                </c:pt>
                <c:pt idx="44">
                  <c:v>1953</c:v>
                </c:pt>
                <c:pt idx="45">
                  <c:v>2359</c:v>
                </c:pt>
                <c:pt idx="46">
                  <c:v>2057</c:v>
                </c:pt>
                <c:pt idx="47">
                  <c:v>1979</c:v>
                </c:pt>
                <c:pt idx="48">
                  <c:v>1969</c:v>
                </c:pt>
                <c:pt idx="49">
                  <c:v>2061</c:v>
                </c:pt>
                <c:pt idx="50">
                  <c:v>2300</c:v>
                </c:pt>
                <c:pt idx="51">
                  <c:v>2022</c:v>
                </c:pt>
                <c:pt idx="52">
                  <c:v>2417</c:v>
                </c:pt>
                <c:pt idx="53">
                  <c:v>2221</c:v>
                </c:pt>
                <c:pt idx="54">
                  <c:v>2132</c:v>
                </c:pt>
                <c:pt idx="55">
                  <c:v>2096</c:v>
                </c:pt>
                <c:pt idx="56">
                  <c:v>2307</c:v>
                </c:pt>
                <c:pt idx="57">
                  <c:v>2375</c:v>
                </c:pt>
                <c:pt idx="58">
                  <c:v>2432</c:v>
                </c:pt>
                <c:pt idx="59">
                  <c:v>2293</c:v>
                </c:pt>
                <c:pt idx="60">
                  <c:v>2043</c:v>
                </c:pt>
                <c:pt idx="61">
                  <c:v>2171</c:v>
                </c:pt>
                <c:pt idx="62">
                  <c:v>2359</c:v>
                </c:pt>
                <c:pt idx="63">
                  <c:v>2304</c:v>
                </c:pt>
                <c:pt idx="64">
                  <c:v>2220</c:v>
                </c:pt>
                <c:pt idx="65">
                  <c:v>2390</c:v>
                </c:pt>
                <c:pt idx="66">
                  <c:v>2232</c:v>
                </c:pt>
                <c:pt idx="67">
                  <c:v>1976</c:v>
                </c:pt>
                <c:pt idx="68">
                  <c:v>2174</c:v>
                </c:pt>
                <c:pt idx="69">
                  <c:v>2151</c:v>
                </c:pt>
                <c:pt idx="70">
                  <c:v>2207</c:v>
                </c:pt>
                <c:pt idx="71">
                  <c:v>2231</c:v>
                </c:pt>
                <c:pt idx="72">
                  <c:v>2011</c:v>
                </c:pt>
                <c:pt idx="73">
                  <c:v>1965</c:v>
                </c:pt>
                <c:pt idx="74">
                  <c:v>1975</c:v>
                </c:pt>
                <c:pt idx="75">
                  <c:v>2048</c:v>
                </c:pt>
                <c:pt idx="76">
                  <c:v>2346</c:v>
                </c:pt>
                <c:pt idx="77">
                  <c:v>2088</c:v>
                </c:pt>
                <c:pt idx="78">
                  <c:v>1986</c:v>
                </c:pt>
                <c:pt idx="79">
                  <c:v>2036</c:v>
                </c:pt>
                <c:pt idx="80">
                  <c:v>2144</c:v>
                </c:pt>
                <c:pt idx="81">
                  <c:v>1976</c:v>
                </c:pt>
                <c:pt idx="82">
                  <c:v>2086</c:v>
                </c:pt>
                <c:pt idx="83">
                  <c:v>2405</c:v>
                </c:pt>
                <c:pt idx="84">
                  <c:v>2381</c:v>
                </c:pt>
                <c:pt idx="85">
                  <c:v>2308</c:v>
                </c:pt>
                <c:pt idx="86">
                  <c:v>2221</c:v>
                </c:pt>
                <c:pt idx="87">
                  <c:v>2232</c:v>
                </c:pt>
                <c:pt idx="88">
                  <c:v>2215</c:v>
                </c:pt>
                <c:pt idx="89">
                  <c:v>2345</c:v>
                </c:pt>
                <c:pt idx="90">
                  <c:v>2079</c:v>
                </c:pt>
                <c:pt idx="91">
                  <c:v>1981</c:v>
                </c:pt>
                <c:pt idx="92">
                  <c:v>2164</c:v>
                </c:pt>
                <c:pt idx="93">
                  <c:v>2202</c:v>
                </c:pt>
                <c:pt idx="94">
                  <c:v>1976</c:v>
                </c:pt>
                <c:pt idx="95">
                  <c:v>2374</c:v>
                </c:pt>
                <c:pt idx="96">
                  <c:v>2026</c:v>
                </c:pt>
                <c:pt idx="97">
                  <c:v>2147</c:v>
                </c:pt>
                <c:pt idx="98">
                  <c:v>2124</c:v>
                </c:pt>
                <c:pt idx="99">
                  <c:v>2174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  <c:pt idx="0">
                  <c:v>506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  <c:pt idx="0">
                  <c:v>3025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  <c:pt idx="0">
                  <c:v>1680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  <c:pt idx="0">
                  <c:v>2147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  <c:pt idx="0">
                  <c:v>511</c:v>
                </c:pt>
                <c:pt idx="1">
                  <c:v>534</c:v>
                </c:pt>
                <c:pt idx="2">
                  <c:v>528</c:v>
                </c:pt>
                <c:pt idx="3">
                  <c:v>571</c:v>
                </c:pt>
                <c:pt idx="4">
                  <c:v>501</c:v>
                </c:pt>
                <c:pt idx="5">
                  <c:v>532</c:v>
                </c:pt>
                <c:pt idx="6">
                  <c:v>513</c:v>
                </c:pt>
                <c:pt idx="7">
                  <c:v>502</c:v>
                </c:pt>
                <c:pt idx="8">
                  <c:v>535</c:v>
                </c:pt>
                <c:pt idx="9">
                  <c:v>559</c:v>
                </c:pt>
                <c:pt idx="10">
                  <c:v>571</c:v>
                </c:pt>
                <c:pt idx="11">
                  <c:v>522</c:v>
                </c:pt>
                <c:pt idx="12">
                  <c:v>583</c:v>
                </c:pt>
                <c:pt idx="13">
                  <c:v>541</c:v>
                </c:pt>
                <c:pt idx="14">
                  <c:v>542</c:v>
                </c:pt>
                <c:pt idx="15">
                  <c:v>535</c:v>
                </c:pt>
                <c:pt idx="16">
                  <c:v>543</c:v>
                </c:pt>
                <c:pt idx="17">
                  <c:v>561</c:v>
                </c:pt>
                <c:pt idx="18">
                  <c:v>526</c:v>
                </c:pt>
                <c:pt idx="19">
                  <c:v>518</c:v>
                </c:pt>
                <c:pt idx="20">
                  <c:v>567</c:v>
                </c:pt>
                <c:pt idx="21">
                  <c:v>544</c:v>
                </c:pt>
                <c:pt idx="22">
                  <c:v>558</c:v>
                </c:pt>
                <c:pt idx="23">
                  <c:v>564</c:v>
                </c:pt>
                <c:pt idx="24">
                  <c:v>538</c:v>
                </c:pt>
                <c:pt idx="25">
                  <c:v>544</c:v>
                </c:pt>
                <c:pt idx="26">
                  <c:v>539</c:v>
                </c:pt>
                <c:pt idx="27">
                  <c:v>559</c:v>
                </c:pt>
                <c:pt idx="28">
                  <c:v>521</c:v>
                </c:pt>
                <c:pt idx="29">
                  <c:v>498</c:v>
                </c:pt>
                <c:pt idx="30">
                  <c:v>530</c:v>
                </c:pt>
                <c:pt idx="31">
                  <c:v>585</c:v>
                </c:pt>
                <c:pt idx="32">
                  <c:v>572</c:v>
                </c:pt>
                <c:pt idx="33">
                  <c:v>551</c:v>
                </c:pt>
                <c:pt idx="34">
                  <c:v>505</c:v>
                </c:pt>
                <c:pt idx="35">
                  <c:v>589</c:v>
                </c:pt>
                <c:pt idx="36">
                  <c:v>578</c:v>
                </c:pt>
                <c:pt idx="37">
                  <c:v>546</c:v>
                </c:pt>
                <c:pt idx="38">
                  <c:v>585</c:v>
                </c:pt>
                <c:pt idx="39">
                  <c:v>593</c:v>
                </c:pt>
                <c:pt idx="40">
                  <c:v>557</c:v>
                </c:pt>
                <c:pt idx="41">
                  <c:v>530</c:v>
                </c:pt>
                <c:pt idx="42">
                  <c:v>587</c:v>
                </c:pt>
                <c:pt idx="43">
                  <c:v>590</c:v>
                </c:pt>
                <c:pt idx="44">
                  <c:v>524</c:v>
                </c:pt>
                <c:pt idx="45">
                  <c:v>568</c:v>
                </c:pt>
                <c:pt idx="46">
                  <c:v>530</c:v>
                </c:pt>
                <c:pt idx="47">
                  <c:v>578</c:v>
                </c:pt>
                <c:pt idx="48">
                  <c:v>548</c:v>
                </c:pt>
                <c:pt idx="49">
                  <c:v>587</c:v>
                </c:pt>
                <c:pt idx="50">
                  <c:v>579</c:v>
                </c:pt>
                <c:pt idx="51">
                  <c:v>528</c:v>
                </c:pt>
                <c:pt idx="52">
                  <c:v>513</c:v>
                </c:pt>
                <c:pt idx="53">
                  <c:v>541</c:v>
                </c:pt>
                <c:pt idx="54">
                  <c:v>587</c:v>
                </c:pt>
                <c:pt idx="55">
                  <c:v>566</c:v>
                </c:pt>
                <c:pt idx="56">
                  <c:v>500</c:v>
                </c:pt>
                <c:pt idx="57">
                  <c:v>560</c:v>
                </c:pt>
                <c:pt idx="58">
                  <c:v>584</c:v>
                </c:pt>
                <c:pt idx="59">
                  <c:v>570</c:v>
                </c:pt>
                <c:pt idx="60">
                  <c:v>537</c:v>
                </c:pt>
                <c:pt idx="61">
                  <c:v>510</c:v>
                </c:pt>
                <c:pt idx="62">
                  <c:v>550</c:v>
                </c:pt>
                <c:pt idx="63">
                  <c:v>536</c:v>
                </c:pt>
                <c:pt idx="64">
                  <c:v>533</c:v>
                </c:pt>
                <c:pt idx="65">
                  <c:v>506</c:v>
                </c:pt>
                <c:pt idx="66">
                  <c:v>586</c:v>
                </c:pt>
                <c:pt idx="67">
                  <c:v>540</c:v>
                </c:pt>
                <c:pt idx="68">
                  <c:v>542</c:v>
                </c:pt>
                <c:pt idx="69">
                  <c:v>561</c:v>
                </c:pt>
                <c:pt idx="70">
                  <c:v>510</c:v>
                </c:pt>
                <c:pt idx="71">
                  <c:v>537</c:v>
                </c:pt>
                <c:pt idx="72">
                  <c:v>522</c:v>
                </c:pt>
                <c:pt idx="73">
                  <c:v>506</c:v>
                </c:pt>
                <c:pt idx="74">
                  <c:v>509</c:v>
                </c:pt>
                <c:pt idx="75">
                  <c:v>568</c:v>
                </c:pt>
                <c:pt idx="76">
                  <c:v>571</c:v>
                </c:pt>
                <c:pt idx="77">
                  <c:v>509</c:v>
                </c:pt>
                <c:pt idx="78">
                  <c:v>573</c:v>
                </c:pt>
                <c:pt idx="79">
                  <c:v>497</c:v>
                </c:pt>
                <c:pt idx="80">
                  <c:v>577</c:v>
                </c:pt>
                <c:pt idx="81">
                  <c:v>545</c:v>
                </c:pt>
                <c:pt idx="82">
                  <c:v>530</c:v>
                </c:pt>
                <c:pt idx="83">
                  <c:v>522</c:v>
                </c:pt>
                <c:pt idx="84">
                  <c:v>504</c:v>
                </c:pt>
                <c:pt idx="85">
                  <c:v>568</c:v>
                </c:pt>
                <c:pt idx="86">
                  <c:v>527</c:v>
                </c:pt>
                <c:pt idx="87">
                  <c:v>561</c:v>
                </c:pt>
                <c:pt idx="88">
                  <c:v>527</c:v>
                </c:pt>
                <c:pt idx="89">
                  <c:v>583</c:v>
                </c:pt>
                <c:pt idx="90">
                  <c:v>514</c:v>
                </c:pt>
                <c:pt idx="91">
                  <c:v>559</c:v>
                </c:pt>
                <c:pt idx="92">
                  <c:v>511</c:v>
                </c:pt>
                <c:pt idx="93">
                  <c:v>552</c:v>
                </c:pt>
                <c:pt idx="94">
                  <c:v>557</c:v>
                </c:pt>
                <c:pt idx="95">
                  <c:v>515</c:v>
                </c:pt>
                <c:pt idx="96">
                  <c:v>532</c:v>
                </c:pt>
                <c:pt idx="97">
                  <c:v>549</c:v>
                </c:pt>
                <c:pt idx="98">
                  <c:v>587</c:v>
                </c:pt>
                <c:pt idx="99">
                  <c:v>557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  <c:pt idx="0">
                  <c:v>2981</c:v>
                </c:pt>
                <c:pt idx="1">
                  <c:v>2987</c:v>
                </c:pt>
                <c:pt idx="2">
                  <c:v>3019</c:v>
                </c:pt>
                <c:pt idx="3">
                  <c:v>2999</c:v>
                </c:pt>
                <c:pt idx="4">
                  <c:v>3034</c:v>
                </c:pt>
                <c:pt idx="5">
                  <c:v>3057</c:v>
                </c:pt>
                <c:pt idx="6">
                  <c:v>3057</c:v>
                </c:pt>
                <c:pt idx="7">
                  <c:v>2990</c:v>
                </c:pt>
                <c:pt idx="8">
                  <c:v>3042</c:v>
                </c:pt>
                <c:pt idx="9">
                  <c:v>3064</c:v>
                </c:pt>
                <c:pt idx="10">
                  <c:v>2994</c:v>
                </c:pt>
                <c:pt idx="11">
                  <c:v>2975</c:v>
                </c:pt>
                <c:pt idx="12">
                  <c:v>3014</c:v>
                </c:pt>
                <c:pt idx="13">
                  <c:v>3030</c:v>
                </c:pt>
                <c:pt idx="14">
                  <c:v>3025</c:v>
                </c:pt>
                <c:pt idx="15">
                  <c:v>2974</c:v>
                </c:pt>
                <c:pt idx="16">
                  <c:v>3046</c:v>
                </c:pt>
                <c:pt idx="17">
                  <c:v>2997</c:v>
                </c:pt>
                <c:pt idx="18">
                  <c:v>2987</c:v>
                </c:pt>
                <c:pt idx="19">
                  <c:v>3031</c:v>
                </c:pt>
                <c:pt idx="20">
                  <c:v>3045</c:v>
                </c:pt>
                <c:pt idx="21">
                  <c:v>3000</c:v>
                </c:pt>
                <c:pt idx="22">
                  <c:v>3013</c:v>
                </c:pt>
                <c:pt idx="23">
                  <c:v>3025</c:v>
                </c:pt>
                <c:pt idx="24">
                  <c:v>2978</c:v>
                </c:pt>
                <c:pt idx="25">
                  <c:v>2973</c:v>
                </c:pt>
                <c:pt idx="26">
                  <c:v>2999</c:v>
                </c:pt>
                <c:pt idx="27">
                  <c:v>3036</c:v>
                </c:pt>
                <c:pt idx="28">
                  <c:v>2976</c:v>
                </c:pt>
                <c:pt idx="29">
                  <c:v>3060</c:v>
                </c:pt>
                <c:pt idx="30">
                  <c:v>2989</c:v>
                </c:pt>
                <c:pt idx="31">
                  <c:v>3003</c:v>
                </c:pt>
                <c:pt idx="32">
                  <c:v>3003</c:v>
                </c:pt>
                <c:pt idx="33">
                  <c:v>3010</c:v>
                </c:pt>
                <c:pt idx="34">
                  <c:v>3031</c:v>
                </c:pt>
                <c:pt idx="35">
                  <c:v>2982</c:v>
                </c:pt>
                <c:pt idx="36">
                  <c:v>2983</c:v>
                </c:pt>
                <c:pt idx="37">
                  <c:v>3017</c:v>
                </c:pt>
                <c:pt idx="38">
                  <c:v>2968</c:v>
                </c:pt>
                <c:pt idx="39">
                  <c:v>3015</c:v>
                </c:pt>
                <c:pt idx="40">
                  <c:v>3045</c:v>
                </c:pt>
                <c:pt idx="41">
                  <c:v>3062</c:v>
                </c:pt>
                <c:pt idx="42">
                  <c:v>3053</c:v>
                </c:pt>
                <c:pt idx="43">
                  <c:v>2992</c:v>
                </c:pt>
                <c:pt idx="44">
                  <c:v>2970</c:v>
                </c:pt>
                <c:pt idx="45">
                  <c:v>3033</c:v>
                </c:pt>
                <c:pt idx="46">
                  <c:v>2974</c:v>
                </c:pt>
                <c:pt idx="47">
                  <c:v>2975</c:v>
                </c:pt>
                <c:pt idx="48">
                  <c:v>3061</c:v>
                </c:pt>
                <c:pt idx="49">
                  <c:v>3016</c:v>
                </c:pt>
                <c:pt idx="50">
                  <c:v>2986</c:v>
                </c:pt>
                <c:pt idx="51">
                  <c:v>3017</c:v>
                </c:pt>
                <c:pt idx="52">
                  <c:v>3011</c:v>
                </c:pt>
                <c:pt idx="53">
                  <c:v>3001</c:v>
                </c:pt>
                <c:pt idx="54">
                  <c:v>3047</c:v>
                </c:pt>
                <c:pt idx="55">
                  <c:v>3006</c:v>
                </c:pt>
                <c:pt idx="56">
                  <c:v>3000</c:v>
                </c:pt>
                <c:pt idx="57">
                  <c:v>2979</c:v>
                </c:pt>
                <c:pt idx="58">
                  <c:v>3044</c:v>
                </c:pt>
                <c:pt idx="59">
                  <c:v>3009</c:v>
                </c:pt>
                <c:pt idx="60">
                  <c:v>3031</c:v>
                </c:pt>
                <c:pt idx="61">
                  <c:v>3004</c:v>
                </c:pt>
                <c:pt idx="62">
                  <c:v>3051</c:v>
                </c:pt>
                <c:pt idx="63">
                  <c:v>3048</c:v>
                </c:pt>
                <c:pt idx="64">
                  <c:v>3027</c:v>
                </c:pt>
                <c:pt idx="65">
                  <c:v>3016</c:v>
                </c:pt>
                <c:pt idx="66">
                  <c:v>2997</c:v>
                </c:pt>
                <c:pt idx="67">
                  <c:v>3061</c:v>
                </c:pt>
                <c:pt idx="68">
                  <c:v>3065</c:v>
                </c:pt>
                <c:pt idx="69">
                  <c:v>3008</c:v>
                </c:pt>
                <c:pt idx="70">
                  <c:v>3017</c:v>
                </c:pt>
                <c:pt idx="71">
                  <c:v>3038</c:v>
                </c:pt>
                <c:pt idx="72">
                  <c:v>3036</c:v>
                </c:pt>
                <c:pt idx="73">
                  <c:v>2998</c:v>
                </c:pt>
                <c:pt idx="74">
                  <c:v>3052</c:v>
                </c:pt>
                <c:pt idx="75">
                  <c:v>3049</c:v>
                </c:pt>
                <c:pt idx="76">
                  <c:v>2988</c:v>
                </c:pt>
                <c:pt idx="77">
                  <c:v>3044</c:v>
                </c:pt>
                <c:pt idx="78">
                  <c:v>3021</c:v>
                </c:pt>
                <c:pt idx="79">
                  <c:v>3045</c:v>
                </c:pt>
                <c:pt idx="80">
                  <c:v>3024</c:v>
                </c:pt>
                <c:pt idx="81">
                  <c:v>3041</c:v>
                </c:pt>
                <c:pt idx="82">
                  <c:v>3040</c:v>
                </c:pt>
                <c:pt idx="83">
                  <c:v>2986</c:v>
                </c:pt>
                <c:pt idx="84">
                  <c:v>2969</c:v>
                </c:pt>
                <c:pt idx="85">
                  <c:v>2997</c:v>
                </c:pt>
                <c:pt idx="86">
                  <c:v>3018</c:v>
                </c:pt>
                <c:pt idx="87">
                  <c:v>3063</c:v>
                </c:pt>
                <c:pt idx="88">
                  <c:v>2991</c:v>
                </c:pt>
                <c:pt idx="89">
                  <c:v>2979</c:v>
                </c:pt>
                <c:pt idx="90">
                  <c:v>3008</c:v>
                </c:pt>
                <c:pt idx="91">
                  <c:v>3062</c:v>
                </c:pt>
                <c:pt idx="92">
                  <c:v>2996</c:v>
                </c:pt>
                <c:pt idx="93">
                  <c:v>2984</c:v>
                </c:pt>
                <c:pt idx="94">
                  <c:v>2980</c:v>
                </c:pt>
                <c:pt idx="95">
                  <c:v>2967</c:v>
                </c:pt>
                <c:pt idx="96">
                  <c:v>3015</c:v>
                </c:pt>
                <c:pt idx="97">
                  <c:v>3021</c:v>
                </c:pt>
                <c:pt idx="98">
                  <c:v>3036</c:v>
                </c:pt>
                <c:pt idx="99">
                  <c:v>2979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  <c:pt idx="0">
                  <c:v>1687</c:v>
                </c:pt>
                <c:pt idx="1">
                  <c:v>1703</c:v>
                </c:pt>
                <c:pt idx="2">
                  <c:v>1698</c:v>
                </c:pt>
                <c:pt idx="3">
                  <c:v>1725</c:v>
                </c:pt>
                <c:pt idx="4">
                  <c:v>1713</c:v>
                </c:pt>
                <c:pt idx="5">
                  <c:v>1684</c:v>
                </c:pt>
                <c:pt idx="6">
                  <c:v>1735</c:v>
                </c:pt>
                <c:pt idx="7">
                  <c:v>1685</c:v>
                </c:pt>
                <c:pt idx="8">
                  <c:v>1745</c:v>
                </c:pt>
                <c:pt idx="9">
                  <c:v>1729</c:v>
                </c:pt>
                <c:pt idx="10">
                  <c:v>1694</c:v>
                </c:pt>
                <c:pt idx="11">
                  <c:v>1688</c:v>
                </c:pt>
                <c:pt idx="12">
                  <c:v>1746</c:v>
                </c:pt>
                <c:pt idx="13">
                  <c:v>1665</c:v>
                </c:pt>
                <c:pt idx="14">
                  <c:v>1738</c:v>
                </c:pt>
                <c:pt idx="15">
                  <c:v>1693</c:v>
                </c:pt>
                <c:pt idx="16">
                  <c:v>1693</c:v>
                </c:pt>
                <c:pt idx="17">
                  <c:v>1653</c:v>
                </c:pt>
                <c:pt idx="18">
                  <c:v>1681</c:v>
                </c:pt>
                <c:pt idx="19">
                  <c:v>1679</c:v>
                </c:pt>
                <c:pt idx="20">
                  <c:v>1650</c:v>
                </c:pt>
                <c:pt idx="21">
                  <c:v>1708</c:v>
                </c:pt>
                <c:pt idx="22">
                  <c:v>1700</c:v>
                </c:pt>
                <c:pt idx="23">
                  <c:v>1747</c:v>
                </c:pt>
                <c:pt idx="24">
                  <c:v>1668</c:v>
                </c:pt>
                <c:pt idx="25">
                  <c:v>1690</c:v>
                </c:pt>
                <c:pt idx="26">
                  <c:v>1651</c:v>
                </c:pt>
                <c:pt idx="27">
                  <c:v>1730</c:v>
                </c:pt>
                <c:pt idx="28">
                  <c:v>1651</c:v>
                </c:pt>
                <c:pt idx="29">
                  <c:v>1721</c:v>
                </c:pt>
                <c:pt idx="30">
                  <c:v>1680</c:v>
                </c:pt>
                <c:pt idx="31">
                  <c:v>1673</c:v>
                </c:pt>
                <c:pt idx="32">
                  <c:v>1706</c:v>
                </c:pt>
                <c:pt idx="33">
                  <c:v>1687</c:v>
                </c:pt>
                <c:pt idx="34">
                  <c:v>1692</c:v>
                </c:pt>
                <c:pt idx="35">
                  <c:v>1656</c:v>
                </c:pt>
                <c:pt idx="36">
                  <c:v>1745</c:v>
                </c:pt>
                <c:pt idx="37">
                  <c:v>1686</c:v>
                </c:pt>
                <c:pt idx="38">
                  <c:v>1737</c:v>
                </c:pt>
                <c:pt idx="39">
                  <c:v>1738</c:v>
                </c:pt>
                <c:pt idx="40">
                  <c:v>1660</c:v>
                </c:pt>
                <c:pt idx="41">
                  <c:v>1707</c:v>
                </c:pt>
                <c:pt idx="42">
                  <c:v>1683</c:v>
                </c:pt>
                <c:pt idx="43">
                  <c:v>1712</c:v>
                </c:pt>
                <c:pt idx="44">
                  <c:v>1718</c:v>
                </c:pt>
                <c:pt idx="45">
                  <c:v>1702</c:v>
                </c:pt>
                <c:pt idx="46">
                  <c:v>1649</c:v>
                </c:pt>
                <c:pt idx="47">
                  <c:v>1654</c:v>
                </c:pt>
                <c:pt idx="48">
                  <c:v>1702</c:v>
                </c:pt>
                <c:pt idx="49">
                  <c:v>1669</c:v>
                </c:pt>
                <c:pt idx="50">
                  <c:v>1711</c:v>
                </c:pt>
                <c:pt idx="51">
                  <c:v>1724</c:v>
                </c:pt>
                <c:pt idx="52">
                  <c:v>1684</c:v>
                </c:pt>
                <c:pt idx="53">
                  <c:v>1691</c:v>
                </c:pt>
                <c:pt idx="54">
                  <c:v>1671</c:v>
                </c:pt>
                <c:pt idx="55">
                  <c:v>1742</c:v>
                </c:pt>
                <c:pt idx="56">
                  <c:v>1746</c:v>
                </c:pt>
                <c:pt idx="57">
                  <c:v>1726</c:v>
                </c:pt>
                <c:pt idx="58">
                  <c:v>1735</c:v>
                </c:pt>
                <c:pt idx="59">
                  <c:v>1658</c:v>
                </c:pt>
                <c:pt idx="60">
                  <c:v>1673</c:v>
                </c:pt>
                <c:pt idx="61">
                  <c:v>1676</c:v>
                </c:pt>
                <c:pt idx="62">
                  <c:v>1672</c:v>
                </c:pt>
                <c:pt idx="63">
                  <c:v>1656</c:v>
                </c:pt>
                <c:pt idx="64">
                  <c:v>1696</c:v>
                </c:pt>
                <c:pt idx="65">
                  <c:v>1686</c:v>
                </c:pt>
                <c:pt idx="66">
                  <c:v>1730</c:v>
                </c:pt>
                <c:pt idx="67">
                  <c:v>1706</c:v>
                </c:pt>
                <c:pt idx="68">
                  <c:v>1717</c:v>
                </c:pt>
                <c:pt idx="69">
                  <c:v>1713</c:v>
                </c:pt>
                <c:pt idx="70">
                  <c:v>1696</c:v>
                </c:pt>
                <c:pt idx="71">
                  <c:v>1673</c:v>
                </c:pt>
                <c:pt idx="72">
                  <c:v>1685</c:v>
                </c:pt>
                <c:pt idx="73">
                  <c:v>1690</c:v>
                </c:pt>
                <c:pt idx="74">
                  <c:v>1729</c:v>
                </c:pt>
                <c:pt idx="75">
                  <c:v>1717</c:v>
                </c:pt>
                <c:pt idx="76">
                  <c:v>1656</c:v>
                </c:pt>
                <c:pt idx="77">
                  <c:v>1735</c:v>
                </c:pt>
                <c:pt idx="78">
                  <c:v>1652</c:v>
                </c:pt>
                <c:pt idx="79">
                  <c:v>1705</c:v>
                </c:pt>
                <c:pt idx="80">
                  <c:v>1668</c:v>
                </c:pt>
                <c:pt idx="81">
                  <c:v>1677</c:v>
                </c:pt>
                <c:pt idx="82">
                  <c:v>1652</c:v>
                </c:pt>
                <c:pt idx="83">
                  <c:v>1662</c:v>
                </c:pt>
                <c:pt idx="84">
                  <c:v>1671</c:v>
                </c:pt>
                <c:pt idx="85">
                  <c:v>1703</c:v>
                </c:pt>
                <c:pt idx="86">
                  <c:v>1718</c:v>
                </c:pt>
                <c:pt idx="87">
                  <c:v>1666</c:v>
                </c:pt>
                <c:pt idx="88">
                  <c:v>1650</c:v>
                </c:pt>
                <c:pt idx="89">
                  <c:v>1697</c:v>
                </c:pt>
                <c:pt idx="90">
                  <c:v>1655</c:v>
                </c:pt>
                <c:pt idx="91">
                  <c:v>1662</c:v>
                </c:pt>
                <c:pt idx="92">
                  <c:v>1698</c:v>
                </c:pt>
                <c:pt idx="93">
                  <c:v>1715</c:v>
                </c:pt>
                <c:pt idx="94">
                  <c:v>1731</c:v>
                </c:pt>
                <c:pt idx="95">
                  <c:v>1665</c:v>
                </c:pt>
                <c:pt idx="96">
                  <c:v>1698</c:v>
                </c:pt>
                <c:pt idx="97">
                  <c:v>1668</c:v>
                </c:pt>
                <c:pt idx="98">
                  <c:v>1664</c:v>
                </c:pt>
                <c:pt idx="99">
                  <c:v>1648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  <c:pt idx="0">
                  <c:v>2177</c:v>
                </c:pt>
                <c:pt idx="1">
                  <c:v>2177</c:v>
                </c:pt>
                <c:pt idx="2">
                  <c:v>2161</c:v>
                </c:pt>
                <c:pt idx="3">
                  <c:v>2193</c:v>
                </c:pt>
                <c:pt idx="4">
                  <c:v>2166</c:v>
                </c:pt>
                <c:pt idx="5">
                  <c:v>2161</c:v>
                </c:pt>
                <c:pt idx="6">
                  <c:v>2108</c:v>
                </c:pt>
                <c:pt idx="7">
                  <c:v>2198</c:v>
                </c:pt>
                <c:pt idx="8">
                  <c:v>2167</c:v>
                </c:pt>
                <c:pt idx="9">
                  <c:v>2107</c:v>
                </c:pt>
                <c:pt idx="10">
                  <c:v>2175</c:v>
                </c:pt>
                <c:pt idx="11">
                  <c:v>2136</c:v>
                </c:pt>
                <c:pt idx="12">
                  <c:v>2154</c:v>
                </c:pt>
                <c:pt idx="13">
                  <c:v>2117</c:v>
                </c:pt>
                <c:pt idx="14">
                  <c:v>2138</c:v>
                </c:pt>
                <c:pt idx="15">
                  <c:v>2143</c:v>
                </c:pt>
                <c:pt idx="16">
                  <c:v>2181</c:v>
                </c:pt>
                <c:pt idx="17">
                  <c:v>2195</c:v>
                </c:pt>
                <c:pt idx="18">
                  <c:v>2133</c:v>
                </c:pt>
                <c:pt idx="19">
                  <c:v>2197</c:v>
                </c:pt>
                <c:pt idx="20">
                  <c:v>2172</c:v>
                </c:pt>
                <c:pt idx="21">
                  <c:v>2172</c:v>
                </c:pt>
                <c:pt idx="22">
                  <c:v>2119</c:v>
                </c:pt>
                <c:pt idx="23">
                  <c:v>2128</c:v>
                </c:pt>
                <c:pt idx="24">
                  <c:v>2106</c:v>
                </c:pt>
                <c:pt idx="25">
                  <c:v>2117</c:v>
                </c:pt>
                <c:pt idx="26">
                  <c:v>2161</c:v>
                </c:pt>
                <c:pt idx="27">
                  <c:v>2175</c:v>
                </c:pt>
                <c:pt idx="28">
                  <c:v>2165</c:v>
                </c:pt>
                <c:pt idx="29">
                  <c:v>2171</c:v>
                </c:pt>
                <c:pt idx="30">
                  <c:v>2129</c:v>
                </c:pt>
                <c:pt idx="31">
                  <c:v>2135</c:v>
                </c:pt>
                <c:pt idx="32">
                  <c:v>2176</c:v>
                </c:pt>
                <c:pt idx="33">
                  <c:v>2201</c:v>
                </c:pt>
                <c:pt idx="34">
                  <c:v>2190</c:v>
                </c:pt>
                <c:pt idx="35">
                  <c:v>2107</c:v>
                </c:pt>
                <c:pt idx="36">
                  <c:v>2151</c:v>
                </c:pt>
                <c:pt idx="37">
                  <c:v>2108</c:v>
                </c:pt>
                <c:pt idx="38">
                  <c:v>2161</c:v>
                </c:pt>
                <c:pt idx="39">
                  <c:v>2158</c:v>
                </c:pt>
                <c:pt idx="40">
                  <c:v>2131</c:v>
                </c:pt>
                <c:pt idx="41">
                  <c:v>2182</c:v>
                </c:pt>
                <c:pt idx="42">
                  <c:v>2157</c:v>
                </c:pt>
                <c:pt idx="43">
                  <c:v>2195</c:v>
                </c:pt>
                <c:pt idx="44">
                  <c:v>2184</c:v>
                </c:pt>
                <c:pt idx="45">
                  <c:v>2133</c:v>
                </c:pt>
                <c:pt idx="46">
                  <c:v>2173</c:v>
                </c:pt>
                <c:pt idx="47">
                  <c:v>2127</c:v>
                </c:pt>
                <c:pt idx="48">
                  <c:v>2162</c:v>
                </c:pt>
                <c:pt idx="49">
                  <c:v>2183</c:v>
                </c:pt>
                <c:pt idx="50">
                  <c:v>2108</c:v>
                </c:pt>
                <c:pt idx="51">
                  <c:v>2165</c:v>
                </c:pt>
                <c:pt idx="52">
                  <c:v>2202</c:v>
                </c:pt>
                <c:pt idx="53">
                  <c:v>2124</c:v>
                </c:pt>
                <c:pt idx="54">
                  <c:v>2169</c:v>
                </c:pt>
                <c:pt idx="55">
                  <c:v>2143</c:v>
                </c:pt>
                <c:pt idx="56">
                  <c:v>2148</c:v>
                </c:pt>
                <c:pt idx="57">
                  <c:v>2110</c:v>
                </c:pt>
                <c:pt idx="58">
                  <c:v>2152</c:v>
                </c:pt>
                <c:pt idx="59">
                  <c:v>2117</c:v>
                </c:pt>
                <c:pt idx="60">
                  <c:v>2173</c:v>
                </c:pt>
                <c:pt idx="61">
                  <c:v>2115</c:v>
                </c:pt>
                <c:pt idx="62">
                  <c:v>2201</c:v>
                </c:pt>
                <c:pt idx="63">
                  <c:v>2126</c:v>
                </c:pt>
                <c:pt idx="64">
                  <c:v>2163</c:v>
                </c:pt>
                <c:pt idx="65">
                  <c:v>2108</c:v>
                </c:pt>
                <c:pt idx="66">
                  <c:v>2158</c:v>
                </c:pt>
                <c:pt idx="67">
                  <c:v>2149</c:v>
                </c:pt>
                <c:pt idx="68">
                  <c:v>2174</c:v>
                </c:pt>
                <c:pt idx="69">
                  <c:v>2163</c:v>
                </c:pt>
                <c:pt idx="70">
                  <c:v>2111</c:v>
                </c:pt>
                <c:pt idx="71">
                  <c:v>2113</c:v>
                </c:pt>
                <c:pt idx="72">
                  <c:v>2166</c:v>
                </c:pt>
                <c:pt idx="73">
                  <c:v>2181</c:v>
                </c:pt>
                <c:pt idx="74">
                  <c:v>2194</c:v>
                </c:pt>
                <c:pt idx="75">
                  <c:v>2132</c:v>
                </c:pt>
                <c:pt idx="76">
                  <c:v>2109</c:v>
                </c:pt>
                <c:pt idx="77">
                  <c:v>2108</c:v>
                </c:pt>
                <c:pt idx="78">
                  <c:v>2120</c:v>
                </c:pt>
                <c:pt idx="79">
                  <c:v>2167</c:v>
                </c:pt>
                <c:pt idx="80">
                  <c:v>2112</c:v>
                </c:pt>
                <c:pt idx="81">
                  <c:v>2135</c:v>
                </c:pt>
                <c:pt idx="82">
                  <c:v>2186</c:v>
                </c:pt>
                <c:pt idx="83">
                  <c:v>2121</c:v>
                </c:pt>
                <c:pt idx="84">
                  <c:v>2162</c:v>
                </c:pt>
                <c:pt idx="85">
                  <c:v>2133</c:v>
                </c:pt>
                <c:pt idx="86">
                  <c:v>2153</c:v>
                </c:pt>
                <c:pt idx="87">
                  <c:v>2115</c:v>
                </c:pt>
                <c:pt idx="88">
                  <c:v>2185</c:v>
                </c:pt>
                <c:pt idx="89">
                  <c:v>2201</c:v>
                </c:pt>
                <c:pt idx="90">
                  <c:v>2138</c:v>
                </c:pt>
                <c:pt idx="91">
                  <c:v>2197</c:v>
                </c:pt>
                <c:pt idx="92">
                  <c:v>2122</c:v>
                </c:pt>
                <c:pt idx="93">
                  <c:v>2157</c:v>
                </c:pt>
                <c:pt idx="94">
                  <c:v>2152</c:v>
                </c:pt>
                <c:pt idx="95">
                  <c:v>2150</c:v>
                </c:pt>
                <c:pt idx="96">
                  <c:v>2161</c:v>
                </c:pt>
                <c:pt idx="97">
                  <c:v>2173</c:v>
                </c:pt>
                <c:pt idx="98">
                  <c:v>2126</c:v>
                </c:pt>
                <c:pt idx="99">
                  <c:v>2179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55</xdr:row>
      <xdr:rowOff>66675</xdr:rowOff>
    </xdr:from>
    <xdr:to>
      <xdr:col>18</xdr:col>
      <xdr:colOff>23814</xdr:colOff>
      <xdr:row>58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7F55F3-30AB-4341-9F4C-E22CAD31D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topLeftCell="A4" zoomScale="120" zoomScaleNormal="120" workbookViewId="0">
      <selection activeCell="A7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tabSelected="1" topLeftCell="A37" zoomScale="120" zoomScaleNormal="120" workbookViewId="0">
      <selection activeCell="N74" sqref="N74"/>
    </sheetView>
  </sheetViews>
  <sheetFormatPr defaultRowHeight="15" x14ac:dyDescent="0.25"/>
  <cols>
    <col min="1" max="1" width="5.425781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T17"/>
  <sheetViews>
    <sheetView topLeftCell="D1" workbookViewId="0">
      <selection activeCell="E13" sqref="E13:T17"/>
    </sheetView>
  </sheetViews>
  <sheetFormatPr defaultRowHeight="15" x14ac:dyDescent="0.25"/>
  <sheetData>
    <row r="1" spans="1:20" x14ac:dyDescent="0.25">
      <c r="A1" t="s">
        <v>7</v>
      </c>
    </row>
    <row r="2" spans="1:20" x14ac:dyDescent="0.25">
      <c r="B2" t="s">
        <v>4</v>
      </c>
      <c r="C2" t="s">
        <v>5</v>
      </c>
      <c r="E2" t="s">
        <v>2</v>
      </c>
      <c r="F2" t="str">
        <f>'Data-Difference'!D3</f>
        <v>Dummy1</v>
      </c>
      <c r="G2" t="str">
        <f>'Data-Difference'!E3</f>
        <v>Dummy2</v>
      </c>
      <c r="H2" t="str">
        <f>'Data-Difference'!F3</f>
        <v>Dummy3</v>
      </c>
      <c r="I2" t="str">
        <f>'Data-Difference'!G3</f>
        <v>Dummy4</v>
      </c>
      <c r="J2" t="str">
        <f>'Data-Difference'!H3</f>
        <v>Ursem</v>
      </c>
      <c r="K2" t="str">
        <f>'Data-Difference'!I3</f>
        <v>Wineberg and Oppacher</v>
      </c>
      <c r="L2" t="str">
        <f>'Data-Difference'!J3</f>
        <v>Zhu et al.</v>
      </c>
      <c r="M2" t="str">
        <f>'Data-Difference'!K3</f>
        <v>Shi</v>
      </c>
      <c r="N2" t="str">
        <f>'Data-Difference'!L3</f>
        <v>Wang et al.</v>
      </c>
      <c r="O2" t="str">
        <f>'Data-Difference'!M3</f>
        <v>Li et al.</v>
      </c>
      <c r="P2" t="str">
        <f>'Data-Difference'!N3</f>
        <v>Cheng</v>
      </c>
      <c r="Q2" t="str">
        <f>'Data-Difference'!O3</f>
        <v>Tilahun</v>
      </c>
      <c r="R2" t="str">
        <f>'Data-Difference'!P3</f>
        <v>Salleh et al.</v>
      </c>
      <c r="S2" t="str">
        <f>'Data-Difference'!Q3</f>
        <v>Zhao et al.</v>
      </c>
      <c r="T2" t="str">
        <f>'Data-Difference'!R3</f>
        <v>Osuna Enciso et al.</v>
      </c>
    </row>
    <row r="3" spans="1:20" x14ac:dyDescent="0.25">
      <c r="A3" t="s">
        <v>3</v>
      </c>
      <c r="B3">
        <f>MIN(F3:T3)</f>
        <v>-1</v>
      </c>
      <c r="C3">
        <f>MAX(F3:T3)</f>
        <v>0</v>
      </c>
      <c r="E3">
        <f>'Data-Difference'!C4-'Data-Difference'!B4</f>
        <v>-1.0044039453361209</v>
      </c>
      <c r="F3">
        <f>'Data-Difference'!D1</f>
        <v>-1</v>
      </c>
      <c r="G3">
        <f>'Data-Difference'!E1</f>
        <v>-1</v>
      </c>
      <c r="H3">
        <f>'Data-Difference'!F1</f>
        <v>-1</v>
      </c>
      <c r="I3">
        <f>'Data-Difference'!G1</f>
        <v>-1</v>
      </c>
      <c r="J3">
        <f>'Data-Difference'!H1</f>
        <v>-1.7582352373712862E-4</v>
      </c>
      <c r="K3">
        <f>'Data-Difference'!I1</f>
        <v>-1.4149522211237553E-4</v>
      </c>
      <c r="L3">
        <f>'Data-Difference'!J1</f>
        <v>-3.7182746620789686E-5</v>
      </c>
      <c r="M3">
        <f>'Data-Difference'!K1</f>
        <v>-1.0318260705821647E-4</v>
      </c>
      <c r="N3">
        <f>'Data-Difference'!L1</f>
        <v>-1.3644454744510259E-4</v>
      </c>
      <c r="O3">
        <f>'Data-Difference'!M1</f>
        <v>-1.7582352373712862E-4</v>
      </c>
      <c r="P3">
        <f>'Data-Difference'!N1</f>
        <v>-4.0101694806649046E-4</v>
      </c>
      <c r="Q3">
        <f>'Data-Difference'!O1</f>
        <v>-1.7582352373712862E-4</v>
      </c>
      <c r="R3">
        <f>'Data-Difference'!P1</f>
        <v>-4.3284061260043805E-3</v>
      </c>
      <c r="S3">
        <f>'Data-Difference'!Q1</f>
        <v>-2.3342404600764421E-2</v>
      </c>
      <c r="T3">
        <f>'Data-Difference'!R1</f>
        <v>0</v>
      </c>
    </row>
    <row r="4" spans="1:20" x14ac:dyDescent="0.25">
      <c r="B4">
        <f>MIN(F4:T4)</f>
        <v>-100</v>
      </c>
      <c r="C4">
        <f>MAX(F4:T4)</f>
        <v>0</v>
      </c>
      <c r="F4">
        <f>F3*100</f>
        <v>-100</v>
      </c>
      <c r="G4">
        <f t="shared" ref="G4:T4" si="0">G3*100</f>
        <v>-100</v>
      </c>
      <c r="H4">
        <f t="shared" si="0"/>
        <v>-100</v>
      </c>
      <c r="I4">
        <f t="shared" si="0"/>
        <v>-100</v>
      </c>
      <c r="J4">
        <f t="shared" si="0"/>
        <v>-1.7582352373712862E-2</v>
      </c>
      <c r="K4">
        <f t="shared" si="0"/>
        <v>-1.4149522211237553E-2</v>
      </c>
      <c r="L4">
        <f t="shared" si="0"/>
        <v>-3.7182746620789686E-3</v>
      </c>
      <c r="M4">
        <f t="shared" si="0"/>
        <v>-1.0318260705821647E-2</v>
      </c>
      <c r="N4">
        <f t="shared" si="0"/>
        <v>-1.3644454744510259E-2</v>
      </c>
      <c r="O4">
        <f t="shared" si="0"/>
        <v>-1.7582352373712862E-2</v>
      </c>
      <c r="P4">
        <f t="shared" si="0"/>
        <v>-4.0101694806649046E-2</v>
      </c>
      <c r="Q4">
        <f t="shared" si="0"/>
        <v>-1.7582352373712862E-2</v>
      </c>
      <c r="R4">
        <f t="shared" si="0"/>
        <v>-0.43284061260043805</v>
      </c>
      <c r="S4">
        <f t="shared" si="0"/>
        <v>-2.3342404600764421</v>
      </c>
      <c r="T4">
        <f t="shared" si="0"/>
        <v>0</v>
      </c>
    </row>
    <row r="6" spans="1:20" x14ac:dyDescent="0.25">
      <c r="A6" t="s">
        <v>0</v>
      </c>
      <c r="B6">
        <f>MAX(F6:T6)</f>
        <v>0.99978643140056656</v>
      </c>
      <c r="C6">
        <f>MIN(F6:T6)</f>
        <v>-0.14616445787036464</v>
      </c>
      <c r="F6">
        <f>'Data-Difference'!D2</f>
        <v>-0.14616445787036464</v>
      </c>
      <c r="G6">
        <f>'Data-Difference'!E2</f>
        <v>0</v>
      </c>
      <c r="H6">
        <f>'Data-Difference'!F2</f>
        <v>0</v>
      </c>
      <c r="I6">
        <f>'Data-Difference'!G2</f>
        <v>0</v>
      </c>
      <c r="J6">
        <f>'Data-Difference'!H2</f>
        <v>0.99978643140056656</v>
      </c>
      <c r="K6">
        <f>'Data-Difference'!I2</f>
        <v>0.81660320042694279</v>
      </c>
      <c r="L6">
        <f>'Data-Difference'!J2</f>
        <v>0.81463396242332542</v>
      </c>
      <c r="M6">
        <f>'Data-Difference'!K2</f>
        <v>0.81960131353943932</v>
      </c>
      <c r="N6">
        <f>'Data-Difference'!L2</f>
        <v>0.81556069570075085</v>
      </c>
      <c r="O6">
        <f>'Data-Difference'!M2</f>
        <v>0.8338208870805135</v>
      </c>
      <c r="P6">
        <f>'Data-Difference'!N2</f>
        <v>0.734938487151648</v>
      </c>
      <c r="Q6">
        <f>'Data-Difference'!O2</f>
        <v>0.8338208870805135</v>
      </c>
      <c r="R6">
        <f>'Data-Difference'!P2</f>
        <v>0.74731571360058657</v>
      </c>
      <c r="S6">
        <f>'Data-Difference'!Q2</f>
        <v>0.4518546367457405</v>
      </c>
      <c r="T6">
        <f>'Data-Difference'!R2</f>
        <v>0.77315825735455368</v>
      </c>
    </row>
    <row r="7" spans="1:20" x14ac:dyDescent="0.25">
      <c r="B7">
        <f>MAX(F7:T7)</f>
        <v>99.978643140056661</v>
      </c>
      <c r="C7">
        <f>MIN(F7:T7)</f>
        <v>-14.616445787036463</v>
      </c>
      <c r="F7">
        <f t="shared" ref="F7:R7" si="1">F6*100</f>
        <v>-14.616445787036463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99.978643140056661</v>
      </c>
      <c r="K7">
        <f t="shared" si="1"/>
        <v>81.660320042694281</v>
      </c>
      <c r="L7">
        <f t="shared" si="1"/>
        <v>81.463396242332536</v>
      </c>
      <c r="M7">
        <f t="shared" si="1"/>
        <v>81.960131353943936</v>
      </c>
      <c r="N7">
        <f t="shared" si="1"/>
        <v>81.556069570075081</v>
      </c>
      <c r="O7">
        <f t="shared" si="1"/>
        <v>83.382088708051356</v>
      </c>
      <c r="P7">
        <f t="shared" si="1"/>
        <v>73.493848715164802</v>
      </c>
      <c r="Q7">
        <f t="shared" si="1"/>
        <v>83.382088708051356</v>
      </c>
      <c r="R7">
        <f t="shared" si="1"/>
        <v>74.731571360058652</v>
      </c>
      <c r="S7">
        <f>S6*100</f>
        <v>45.185463674574052</v>
      </c>
      <c r="T7">
        <f>T6*100</f>
        <v>77.315825735455363</v>
      </c>
    </row>
    <row r="12" spans="1:20" x14ac:dyDescent="0.25">
      <c r="A12" t="s">
        <v>6</v>
      </c>
    </row>
    <row r="13" spans="1:20" x14ac:dyDescent="0.25">
      <c r="E13" t="str">
        <f>Time!D2</f>
        <v>Ours</v>
      </c>
      <c r="F13" t="str">
        <f>Time!E2</f>
        <v>Dummy1</v>
      </c>
      <c r="G13" t="str">
        <f>Time!F2</f>
        <v>Dummy2</v>
      </c>
      <c r="H13" t="str">
        <f>Time!G2</f>
        <v>Dummy3</v>
      </c>
      <c r="I13" t="str">
        <f>Time!H2</f>
        <v>Dummy4</v>
      </c>
      <c r="J13" t="str">
        <f>Time!I2</f>
        <v>Ursem</v>
      </c>
      <c r="K13" t="str">
        <f>Time!J2</f>
        <v>Wineberg and Oppacher</v>
      </c>
      <c r="L13" t="str">
        <f>Time!K2</f>
        <v>Zhu et al.</v>
      </c>
      <c r="M13" t="str">
        <f>Time!L2</f>
        <v>Shi</v>
      </c>
      <c r="N13" t="str">
        <f>Time!M2</f>
        <v>Wang et al.</v>
      </c>
      <c r="O13" t="str">
        <f>Time!N2</f>
        <v>Li et al.</v>
      </c>
      <c r="P13" t="str">
        <f>Time!O2</f>
        <v>Cheng</v>
      </c>
      <c r="Q13" t="str">
        <f>Time!P2</f>
        <v>Tilahun</v>
      </c>
      <c r="R13" t="str">
        <f>Time!Q2</f>
        <v>Salleh et al.</v>
      </c>
      <c r="S13" t="str">
        <f>Time!R2</f>
        <v>Zhao et al.</v>
      </c>
      <c r="T13" t="str">
        <f>Time!S2</f>
        <v>Osuna Enciso et al.</v>
      </c>
    </row>
    <row r="14" spans="1:20" x14ac:dyDescent="0.25">
      <c r="A14" t="s">
        <v>8</v>
      </c>
      <c r="E14">
        <f>SUM(Time!D3:D102)</f>
        <v>1435</v>
      </c>
      <c r="F14">
        <f>SUM(Time!E3:E102)</f>
        <v>2</v>
      </c>
      <c r="G14">
        <f>SUM(Time!F3:F102)</f>
        <v>2</v>
      </c>
      <c r="H14">
        <f>SUM(Time!G3:G102)</f>
        <v>2</v>
      </c>
      <c r="I14">
        <f>SUM(Time!H3:H102)</f>
        <v>2</v>
      </c>
      <c r="J14">
        <f>SUM(Time!I3:I102)</f>
        <v>3049</v>
      </c>
      <c r="K14">
        <f>SUM(Time!J3:J102)</f>
        <v>431638</v>
      </c>
      <c r="L14">
        <f>SUM(Time!K3:K102)</f>
        <v>3146110</v>
      </c>
      <c r="M14">
        <f>SUM(Time!L3:L102)</f>
        <v>370591</v>
      </c>
      <c r="N14">
        <f>SUM(Time!M3:M102)</f>
        <v>351263</v>
      </c>
      <c r="O14">
        <f>SUM(Time!N3:N102)</f>
        <v>2827</v>
      </c>
      <c r="P14">
        <f>SUM(Time!O3:O102)</f>
        <v>3277</v>
      </c>
      <c r="Q14">
        <f>SUM(Time!P3:P102)</f>
        <v>2948</v>
      </c>
      <c r="R14">
        <f>SUM(Time!Q3:Q102)</f>
        <v>4329</v>
      </c>
      <c r="S14">
        <f>SUM(Time!R3:R102)</f>
        <v>447754</v>
      </c>
      <c r="T14">
        <f>SUM(Time!S3:S102)</f>
        <v>2083</v>
      </c>
    </row>
    <row r="15" spans="1:20" x14ac:dyDescent="0.25">
      <c r="A15" t="s">
        <v>9</v>
      </c>
      <c r="E15">
        <f>E14/COUNT(Time!D3:D102)</f>
        <v>14.35</v>
      </c>
      <c r="F15">
        <f>F14/COUNT(Time!E3:E102)</f>
        <v>0.02</v>
      </c>
      <c r="G15">
        <f>G14/COUNT(Time!F3:F102)</f>
        <v>0.02</v>
      </c>
      <c r="H15">
        <f>H14/COUNT(Time!G3:G102)</f>
        <v>0.02</v>
      </c>
      <c r="I15">
        <f>I14/COUNT(Time!H3:H102)</f>
        <v>0.02</v>
      </c>
      <c r="J15">
        <f>J14/COUNT(Time!I3:I102)</f>
        <v>30.49</v>
      </c>
      <c r="K15">
        <f>K14/COUNT(Time!J3:J102)</f>
        <v>4316.38</v>
      </c>
      <c r="L15">
        <f>L14/COUNT(Time!K3:K102)</f>
        <v>31461.1</v>
      </c>
      <c r="M15">
        <f>M14/COUNT(Time!L3:L102)</f>
        <v>3705.91</v>
      </c>
      <c r="N15">
        <f>N14/COUNT(Time!M3:M102)</f>
        <v>3512.63</v>
      </c>
      <c r="O15">
        <f>O14/COUNT(Time!N3:N102)</f>
        <v>28.27</v>
      </c>
      <c r="P15">
        <f>P14/COUNT(Time!O3:O102)</f>
        <v>32.770000000000003</v>
      </c>
      <c r="Q15">
        <f>Q14/COUNT(Time!P3:P102)</f>
        <v>29.48</v>
      </c>
      <c r="R15">
        <f>R14/COUNT(Time!Q3:Q102)</f>
        <v>43.29</v>
      </c>
      <c r="S15">
        <f>S14/COUNT(Time!R3:R102)</f>
        <v>4477.54</v>
      </c>
      <c r="T15">
        <f>T14/COUNT(Time!S3:S102)</f>
        <v>20.83</v>
      </c>
    </row>
    <row r="16" spans="1:20" x14ac:dyDescent="0.25">
      <c r="E16">
        <f>OUR_TIME-OUR_TIME</f>
        <v>0</v>
      </c>
      <c r="F16">
        <f t="shared" ref="F16:T16" si="2">F15-OUR_TIME</f>
        <v>-14.33</v>
      </c>
      <c r="G16">
        <f t="shared" si="2"/>
        <v>-14.33</v>
      </c>
      <c r="H16">
        <f t="shared" si="2"/>
        <v>-14.33</v>
      </c>
      <c r="I16">
        <f t="shared" si="2"/>
        <v>-14.33</v>
      </c>
      <c r="J16">
        <f t="shared" si="2"/>
        <v>16.14</v>
      </c>
      <c r="K16">
        <f t="shared" si="2"/>
        <v>4302.03</v>
      </c>
      <c r="L16">
        <f t="shared" si="2"/>
        <v>31446.75</v>
      </c>
      <c r="M16">
        <f t="shared" si="2"/>
        <v>3691.56</v>
      </c>
      <c r="N16">
        <f t="shared" si="2"/>
        <v>3498.28</v>
      </c>
      <c r="O16">
        <f t="shared" si="2"/>
        <v>13.92</v>
      </c>
      <c r="P16">
        <f t="shared" si="2"/>
        <v>18.420000000000002</v>
      </c>
      <c r="Q16">
        <f t="shared" si="2"/>
        <v>15.13</v>
      </c>
      <c r="R16">
        <f t="shared" si="2"/>
        <v>28.939999999999998</v>
      </c>
      <c r="S16">
        <f t="shared" si="2"/>
        <v>4463.1899999999996</v>
      </c>
      <c r="T16">
        <f t="shared" si="2"/>
        <v>6.4799999999999986</v>
      </c>
    </row>
    <row r="17" spans="6:20" x14ac:dyDescent="0.25">
      <c r="F17" s="3">
        <f>F16/F15</f>
        <v>-716.5</v>
      </c>
      <c r="G17" s="3">
        <f t="shared" ref="G17:T17" si="3">G16/G15</f>
        <v>-716.5</v>
      </c>
      <c r="H17" s="3">
        <f t="shared" si="3"/>
        <v>-716.5</v>
      </c>
      <c r="I17" s="3">
        <f t="shared" si="3"/>
        <v>-716.5</v>
      </c>
      <c r="J17" s="3">
        <f t="shared" si="3"/>
        <v>0.52935388652017057</v>
      </c>
      <c r="K17" s="3">
        <f t="shared" si="3"/>
        <v>0.99667545489507403</v>
      </c>
      <c r="L17" s="3">
        <f t="shared" si="3"/>
        <v>0.99954388117389414</v>
      </c>
      <c r="M17" s="3">
        <f t="shared" si="3"/>
        <v>0.99612780666556933</v>
      </c>
      <c r="N17" s="3">
        <f t="shared" si="3"/>
        <v>0.9959147419454939</v>
      </c>
      <c r="O17" s="3">
        <f t="shared" si="3"/>
        <v>0.49239476476830563</v>
      </c>
      <c r="P17" s="3">
        <f t="shared" si="3"/>
        <v>0.56209948123283493</v>
      </c>
      <c r="Q17" s="3">
        <f t="shared" si="3"/>
        <v>0.51322930800542743</v>
      </c>
      <c r="R17" s="3">
        <f t="shared" si="3"/>
        <v>0.66851466851466845</v>
      </c>
      <c r="S17" s="3">
        <f t="shared" si="3"/>
        <v>0.99679511517485042</v>
      </c>
      <c r="T17" s="3">
        <f t="shared" si="3"/>
        <v>0.31108977436389817</v>
      </c>
    </row>
  </sheetData>
  <conditionalFormatting sqref="F3:G3">
    <cfRule type="cellIs" dxfId="41" priority="10" operator="equal">
      <formula>"V_MIN"</formula>
    </cfRule>
  </conditionalFormatting>
  <conditionalFormatting sqref="F3:T3">
    <cfRule type="cellIs" dxfId="40" priority="2" operator="equal">
      <formula>$C$3</formula>
    </cfRule>
    <cfRule type="cellIs" dxfId="39" priority="8" operator="equal">
      <formula>$B$3</formula>
    </cfRule>
    <cfRule type="cellIs" dxfId="38" priority="9" operator="equal">
      <formula>"V_MIN"</formula>
    </cfRule>
  </conditionalFormatting>
  <conditionalFormatting sqref="F4:T4">
    <cfRule type="cellIs" dxfId="37" priority="1" operator="equal">
      <formula>$C$4</formula>
    </cfRule>
    <cfRule type="cellIs" dxfId="36" priority="7" operator="equal">
      <formula>$B$4</formula>
    </cfRule>
  </conditionalFormatting>
  <conditionalFormatting sqref="F6:T6">
    <cfRule type="cellIs" dxfId="35" priority="4" operator="equal">
      <formula>$C$6</formula>
    </cfRule>
    <cfRule type="cellIs" dxfId="34" priority="6" operator="equal">
      <formula>$B$6</formula>
    </cfRule>
  </conditionalFormatting>
  <conditionalFormatting sqref="F7:T7">
    <cfRule type="cellIs" dxfId="33" priority="3" operator="equal">
      <formula>$C$7</formula>
    </cfRule>
    <cfRule type="cellIs" dxfId="32" priority="5" operator="equal">
      <formula>$B$7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V103"/>
  <sheetViews>
    <sheetView topLeftCell="G1" workbookViewId="0">
      <selection activeCell="J62" sqref="J62"/>
    </sheetView>
  </sheetViews>
  <sheetFormatPr defaultRowHeight="15" x14ac:dyDescent="0.25"/>
  <cols>
    <col min="9" max="10" width="12.7109375" bestFit="1" customWidth="1"/>
  </cols>
  <sheetData>
    <row r="1" spans="1:22" x14ac:dyDescent="0.25">
      <c r="A1">
        <f>'Data-Normalized'!A1</f>
        <v>0</v>
      </c>
      <c r="B1" t="s">
        <v>5</v>
      </c>
      <c r="C1">
        <f>MIN(C4:C103)</f>
        <v>-3.7387297463970626E-2</v>
      </c>
      <c r="D1">
        <f>MIN(D4:D103)</f>
        <v>-1</v>
      </c>
      <c r="E1">
        <f t="shared" ref="E1:R1" si="0">MIN(E4:E103)</f>
        <v>-1</v>
      </c>
      <c r="F1">
        <f t="shared" si="0"/>
        <v>-1</v>
      </c>
      <c r="G1">
        <f t="shared" si="0"/>
        <v>-1</v>
      </c>
      <c r="H1">
        <f t="shared" si="0"/>
        <v>-1.7582352373712862E-4</v>
      </c>
      <c r="I1">
        <f t="shared" si="0"/>
        <v>-1.4149522211237553E-4</v>
      </c>
      <c r="J1">
        <f t="shared" si="0"/>
        <v>-3.7182746620789686E-5</v>
      </c>
      <c r="K1">
        <f t="shared" si="0"/>
        <v>-1.0318260705821647E-4</v>
      </c>
      <c r="L1">
        <f t="shared" si="0"/>
        <v>-1.3644454744510259E-4</v>
      </c>
      <c r="M1">
        <f t="shared" si="0"/>
        <v>-1.7582352373712862E-4</v>
      </c>
      <c r="N1">
        <f t="shared" si="0"/>
        <v>-4.0101694806649046E-4</v>
      </c>
      <c r="O1">
        <f t="shared" si="0"/>
        <v>-1.7582352373712862E-4</v>
      </c>
      <c r="P1">
        <f t="shared" si="0"/>
        <v>-4.3284061260043805E-3</v>
      </c>
      <c r="Q1">
        <f t="shared" si="0"/>
        <v>-2.3342404600764421E-2</v>
      </c>
      <c r="R1">
        <f t="shared" si="0"/>
        <v>0</v>
      </c>
      <c r="S1">
        <f>'Data-Normalized'!S1</f>
        <v>17</v>
      </c>
      <c r="T1">
        <f>'Data-Normalized'!T1</f>
        <v>18</v>
      </c>
      <c r="U1">
        <f>'Data-Normalized'!U1</f>
        <v>19</v>
      </c>
      <c r="V1">
        <f>'Data-Normalized'!V1</f>
        <v>20</v>
      </c>
    </row>
    <row r="2" spans="1:22" x14ac:dyDescent="0.25">
      <c r="A2">
        <f>'Data-Normalized'!A2</f>
        <v>0</v>
      </c>
      <c r="B2" t="s">
        <v>4</v>
      </c>
      <c r="C2">
        <f>MAX(C4:C103)</f>
        <v>0.31367759945291912</v>
      </c>
      <c r="D2">
        <f>MAX(D4:D103)</f>
        <v>-0.14616445787036464</v>
      </c>
      <c r="E2">
        <f t="shared" ref="E2:R2" si="1">MAX(E4:E103)</f>
        <v>0</v>
      </c>
      <c r="F2">
        <f t="shared" si="1"/>
        <v>0</v>
      </c>
      <c r="G2">
        <f t="shared" si="1"/>
        <v>0</v>
      </c>
      <c r="H2">
        <f t="shared" si="1"/>
        <v>0.99978643140056656</v>
      </c>
      <c r="I2">
        <f t="shared" si="1"/>
        <v>0.81660320042694279</v>
      </c>
      <c r="J2">
        <f t="shared" si="1"/>
        <v>0.81463396242332542</v>
      </c>
      <c r="K2">
        <f t="shared" si="1"/>
        <v>0.81960131353943932</v>
      </c>
      <c r="L2">
        <f t="shared" si="1"/>
        <v>0.81556069570075085</v>
      </c>
      <c r="M2">
        <f t="shared" si="1"/>
        <v>0.8338208870805135</v>
      </c>
      <c r="N2">
        <f t="shared" si="1"/>
        <v>0.734938487151648</v>
      </c>
      <c r="O2">
        <f t="shared" si="1"/>
        <v>0.8338208870805135</v>
      </c>
      <c r="P2">
        <f t="shared" si="1"/>
        <v>0.74731571360058657</v>
      </c>
      <c r="Q2">
        <f t="shared" si="1"/>
        <v>0.4518546367457405</v>
      </c>
      <c r="R2">
        <f t="shared" si="1"/>
        <v>0.77315825735455368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x14ac:dyDescent="0.25">
      <c r="A3" t="str">
        <f>'Data-Normalized'!A3</f>
        <v>H-Axis</v>
      </c>
      <c r="B3" t="str">
        <f>'Data-Normalized'!B3</f>
        <v>Desired Diversity</v>
      </c>
      <c r="C3" t="str">
        <f>'Data-Normalized'!C3</f>
        <v>Ours</v>
      </c>
      <c r="D3" t="str">
        <f>'Data-Normalized'!D3</f>
        <v>Dummy1</v>
      </c>
      <c r="E3" t="str">
        <f>'Data-Normalized'!E3</f>
        <v>Dummy2</v>
      </c>
      <c r="F3" t="str">
        <f>'Data-Normalized'!F3</f>
        <v>Dummy3</v>
      </c>
      <c r="G3" t="str">
        <f>'Data-Normalized'!G3</f>
        <v>Dummy4</v>
      </c>
      <c r="H3" t="str">
        <f>'Data-Normalized'!H3</f>
        <v>Ursem</v>
      </c>
      <c r="I3" t="str">
        <f>'Data-Normalized'!I3</f>
        <v>Wineberg and Oppacher</v>
      </c>
      <c r="J3" t="str">
        <f>'Data-Normalized'!J3</f>
        <v>Zhu et al.</v>
      </c>
      <c r="K3" t="str">
        <f>'Data-Normalized'!K3</f>
        <v>Shi</v>
      </c>
      <c r="L3" t="str">
        <f>'Data-Normalized'!L3</f>
        <v>Wang et al.</v>
      </c>
      <c r="M3" t="str">
        <f>'Data-Normalized'!M3</f>
        <v>Li et al.</v>
      </c>
      <c r="N3" t="str">
        <f>'Data-Normalized'!N3</f>
        <v>Cheng</v>
      </c>
      <c r="O3" t="str">
        <f>'Data-Normalized'!O3</f>
        <v>Tilahun</v>
      </c>
      <c r="P3" t="str">
        <f>'Data-Normalized'!P3</f>
        <v>Salleh et al.</v>
      </c>
      <c r="Q3" t="str">
        <f>'Data-Normalized'!Q3</f>
        <v>Zhao et al.</v>
      </c>
      <c r="R3" t="str">
        <f>'Data-Normalized'!R3</f>
        <v>Osuna Enciso et al.</v>
      </c>
      <c r="S3">
        <f>'Data-Normalized'!S3</f>
        <v>0</v>
      </c>
      <c r="T3">
        <f>'Data-Normalized'!T3</f>
        <v>0</v>
      </c>
      <c r="U3">
        <f>'Data-Normalized'!U3</f>
        <v>0</v>
      </c>
      <c r="V3">
        <f>'Data-Normalized'!V3</f>
        <v>0</v>
      </c>
    </row>
    <row r="4" spans="1:22" x14ac:dyDescent="0.25">
      <c r="A4">
        <f>'Data-Normalized'!A4</f>
        <v>100</v>
      </c>
      <c r="B4">
        <f>'Data-Normalized'!B4</f>
        <v>1</v>
      </c>
      <c r="C4">
        <f>'Data-Normalized'!C4-'Data-Normalized'!B4</f>
        <v>-4.4039453361208736E-3</v>
      </c>
      <c r="D4">
        <f>'Data-Normalized'!D4-'Data-Normalized'!C4</f>
        <v>-0.99559605466387913</v>
      </c>
      <c r="E4">
        <f>'Data-Normalized'!E4-'Data-Normalized'!D4</f>
        <v>0</v>
      </c>
      <c r="F4">
        <f>'Data-Normalized'!F4-'Data-Normalized'!E4</f>
        <v>0</v>
      </c>
      <c r="G4">
        <f>'Data-Normalized'!G4-'Data-Normalized'!F4</f>
        <v>0</v>
      </c>
      <c r="H4">
        <f>'Data-Normalized'!H4-'Data-Normalized'!G4</f>
        <v>0.99978643140056656</v>
      </c>
      <c r="I4">
        <f>'Data-Normalized'!I4-'Data-Normalized'!H4</f>
        <v>5.2429424800104485E-5</v>
      </c>
      <c r="J4">
        <f>'Data-Normalized'!J4-'Data-Normalized'!I4</f>
        <v>5.0273187002569664E-5</v>
      </c>
      <c r="K4">
        <f>'Data-Normalized'!K4-'Data-Normalized'!J4</f>
        <v>-8.6665742822567005E-5</v>
      </c>
      <c r="L4">
        <f>'Data-Normalized'!L4-'Data-Normalized'!K4</f>
        <v>4.0413766728808476E-5</v>
      </c>
      <c r="M4">
        <f>'Data-Normalized'!M4-'Data-Normalized'!L4</f>
        <v>-5.645063570891562E-5</v>
      </c>
      <c r="N4">
        <f>'Data-Normalized'!N4-'Data-Normalized'!M4</f>
        <v>-4.0101694806649046E-4</v>
      </c>
      <c r="O4">
        <f>'Data-Normalized'!O4-'Data-Normalized'!N4</f>
        <v>4.0101694806649046E-4</v>
      </c>
      <c r="P4">
        <f>'Data-Normalized'!P4-'Data-Normalized'!O4</f>
        <v>-4.3284061260043805E-3</v>
      </c>
      <c r="Q4">
        <f>'Data-Normalized'!Q4-'Data-Normalized'!P4</f>
        <v>4.5419747254378251E-3</v>
      </c>
      <c r="R4">
        <f>'Data-Normalized'!R4-'Data-Normalized'!Q4</f>
        <v>0</v>
      </c>
      <c r="S4">
        <f>'Data-Normalized'!S4</f>
        <v>0</v>
      </c>
      <c r="T4">
        <f>'Data-Normalized'!T4</f>
        <v>0</v>
      </c>
      <c r="U4">
        <f>'Data-Normalized'!U4</f>
        <v>0</v>
      </c>
      <c r="V4">
        <f>'Data-Normalized'!V4</f>
        <v>0</v>
      </c>
    </row>
    <row r="5" spans="1:22" x14ac:dyDescent="0.25">
      <c r="A5">
        <f>'Data-Normalized'!A5</f>
        <v>99</v>
      </c>
      <c r="B5">
        <f>'Data-Normalized'!B5</f>
        <v>0.99</v>
      </c>
      <c r="C5">
        <f>'Data-Normalized'!C5-'Data-Normalized'!B5</f>
        <v>1.0000000000000009E-2</v>
      </c>
      <c r="D5">
        <f>'Data-Normalized'!D5-'Data-Normalized'!C5</f>
        <v>-1</v>
      </c>
      <c r="E5">
        <f>'Data-Normalized'!E5-'Data-Normalized'!C5</f>
        <v>-1</v>
      </c>
      <c r="F5">
        <f>'Data-Normalized'!F5-'Data-Normalized'!C5</f>
        <v>-1</v>
      </c>
      <c r="G5">
        <f>'Data-Normalized'!G5-'Data-Normalized'!C5</f>
        <v>-1</v>
      </c>
      <c r="H5">
        <f>'Data-Normalized'!H5-'Data-Normalized'!C5</f>
        <v>-1.7582352373712862E-4</v>
      </c>
      <c r="I5">
        <f>'Data-Normalized'!I5-'Data-Normalized'!C5</f>
        <v>-1.4149522211237553E-4</v>
      </c>
      <c r="J5">
        <f>'Data-Normalized'!J5-'Data-Normalized'!C5</f>
        <v>-3.7182746620789686E-5</v>
      </c>
      <c r="K5">
        <f>'Data-Normalized'!K5-'Data-Normalized'!C5</f>
        <v>-1.0318260705821647E-4</v>
      </c>
      <c r="L5">
        <f>'Data-Normalized'!L5-'Data-Normalized'!C5</f>
        <v>-1.3644454744510259E-4</v>
      </c>
      <c r="M5">
        <f>'Data-Normalized'!M5-'Data-Normalized'!C5</f>
        <v>-1.7582352373712862E-4</v>
      </c>
      <c r="N5">
        <f>'Data-Normalized'!N5-'Data-Normalized'!C5</f>
        <v>0</v>
      </c>
      <c r="O5">
        <f>'Data-Normalized'!O5-'Data-Normalized'!C5</f>
        <v>-1.7582352373712862E-4</v>
      </c>
      <c r="P5">
        <f>'Data-Normalized'!P5-'Data-Normalized'!C5</f>
        <v>0</v>
      </c>
      <c r="Q5">
        <f>'Data-Normalized'!Q5-'Data-Normalized'!C5</f>
        <v>-2.1427787962333689E-3</v>
      </c>
      <c r="R5">
        <f>'Data-Normalized'!R5-'Data-Normalized'!C5</f>
        <v>0</v>
      </c>
      <c r="S5">
        <f>'Data-Normalized'!S5</f>
        <v>0</v>
      </c>
      <c r="T5">
        <f>'Data-Normalized'!T5</f>
        <v>0</v>
      </c>
      <c r="U5">
        <f>'Data-Normalized'!U5</f>
        <v>0</v>
      </c>
      <c r="V5">
        <f>'Data-Normalized'!V5</f>
        <v>0</v>
      </c>
    </row>
    <row r="6" spans="1:22" x14ac:dyDescent="0.25">
      <c r="A6">
        <f>'Data-Normalized'!A6</f>
        <v>98</v>
      </c>
      <c r="B6">
        <f>'Data-Normalized'!B6</f>
        <v>0.98</v>
      </c>
      <c r="C6">
        <f>'Data-Normalized'!C6-'Data-Normalized'!B6</f>
        <v>-8.1513960403339913E-3</v>
      </c>
      <c r="D6">
        <f>'Data-Normalized'!D6-'Data-Normalized'!C6</f>
        <v>-0.97184860395966599</v>
      </c>
      <c r="E6">
        <f>'Data-Normalized'!E6-'Data-Normalized'!C6</f>
        <v>-0.97184860395966599</v>
      </c>
      <c r="F6">
        <f>'Data-Normalized'!F6-'Data-Normalized'!C6</f>
        <v>-0.97184860395966599</v>
      </c>
      <c r="G6">
        <f>'Data-Normalized'!G6-'Data-Normalized'!C6</f>
        <v>-0.97184860395966599</v>
      </c>
      <c r="H6">
        <f>'Data-Normalized'!H6-'Data-Normalized'!C6</f>
        <v>2.8069507961573592E-2</v>
      </c>
      <c r="I6">
        <f>'Data-Normalized'!I6-'Data-Normalized'!C6</f>
        <v>2.8151396040334009E-2</v>
      </c>
      <c r="J6">
        <f>'Data-Normalized'!J6-'Data-Normalized'!C6</f>
        <v>2.8151396040334009E-2</v>
      </c>
      <c r="K6">
        <f>'Data-Normalized'!K6-'Data-Normalized'!C6</f>
        <v>2.8151396040334009E-2</v>
      </c>
      <c r="L6">
        <f>'Data-Normalized'!L6-'Data-Normalized'!C6</f>
        <v>2.8151396040334009E-2</v>
      </c>
      <c r="M6">
        <f>'Data-Normalized'!M6-'Data-Normalized'!C6</f>
        <v>2.8069507961573592E-2</v>
      </c>
      <c r="N6">
        <f>'Data-Normalized'!N6-'Data-Normalized'!C6</f>
        <v>2.5349214849370694E-2</v>
      </c>
      <c r="O6">
        <f>'Data-Normalized'!O6-'Data-Normalized'!C6</f>
        <v>2.8069507961573592E-2</v>
      </c>
      <c r="P6">
        <f>'Data-Normalized'!P6-'Data-Normalized'!C6</f>
        <v>2.5494666727626236E-2</v>
      </c>
      <c r="Q6">
        <f>'Data-Normalized'!Q6-'Data-Normalized'!C6</f>
        <v>1.155401036778847E-2</v>
      </c>
      <c r="R6">
        <f>'Data-Normalized'!R6-'Data-Normalized'!C6</f>
        <v>2.8151396040334009E-2</v>
      </c>
      <c r="S6">
        <f>'Data-Normalized'!S6</f>
        <v>0</v>
      </c>
      <c r="T6">
        <f>'Data-Normalized'!T6</f>
        <v>0</v>
      </c>
      <c r="U6">
        <f>'Data-Normalized'!U6</f>
        <v>0</v>
      </c>
      <c r="V6">
        <f>'Data-Normalized'!V6</f>
        <v>0</v>
      </c>
    </row>
    <row r="7" spans="1:22" x14ac:dyDescent="0.25">
      <c r="A7">
        <f>'Data-Normalized'!A7</f>
        <v>97</v>
      </c>
      <c r="B7">
        <f>'Data-Normalized'!B7</f>
        <v>0.97</v>
      </c>
      <c r="C7">
        <f>'Data-Normalized'!C7-'Data-Normalized'!B7</f>
        <v>-3.7387297463970626E-2</v>
      </c>
      <c r="D7">
        <f>'Data-Normalized'!D7-'Data-Normalized'!C7</f>
        <v>-0.93261270253602935</v>
      </c>
      <c r="E7">
        <f>'Data-Normalized'!E7-'Data-Normalized'!C7</f>
        <v>-0.93261270253602935</v>
      </c>
      <c r="F7">
        <f>'Data-Normalized'!F7-'Data-Normalized'!C7</f>
        <v>-0.93261270253602935</v>
      </c>
      <c r="G7">
        <f>'Data-Normalized'!G7-'Data-Normalized'!C7</f>
        <v>-0.93261270253602935</v>
      </c>
      <c r="H7">
        <f>'Data-Normalized'!H7-'Data-Normalized'!C7</f>
        <v>6.7076027691637563E-2</v>
      </c>
      <c r="I7">
        <f>'Data-Normalized'!I7-'Data-Normalized'!C7</f>
        <v>6.7073749760268919E-2</v>
      </c>
      <c r="J7">
        <f>'Data-Normalized'!J7-'Data-Normalized'!C7</f>
        <v>6.7352161474044436E-2</v>
      </c>
      <c r="K7">
        <f>'Data-Normalized'!K7-'Data-Normalized'!C7</f>
        <v>6.7059142943161953E-2</v>
      </c>
      <c r="L7">
        <f>'Data-Normalized'!L7-'Data-Normalized'!C7</f>
        <v>6.7077029161868085E-2</v>
      </c>
      <c r="M7">
        <f>'Data-Normalized'!M7-'Data-Normalized'!C7</f>
        <v>6.7076027691637563E-2</v>
      </c>
      <c r="N7">
        <f>'Data-Normalized'!N7-'Data-Normalized'!C7</f>
        <v>6.4155612374970916E-2</v>
      </c>
      <c r="O7">
        <f>'Data-Normalized'!O7-'Data-Normalized'!C7</f>
        <v>6.7076027691637563E-2</v>
      </c>
      <c r="P7">
        <f>'Data-Normalized'!P7-'Data-Normalized'!C7</f>
        <v>6.4743703388160379E-2</v>
      </c>
      <c r="Q7">
        <f>'Data-Normalized'!Q7-'Data-Normalized'!C7</f>
        <v>4.8178318743011594E-2</v>
      </c>
      <c r="R7">
        <f>'Data-Normalized'!R7-'Data-Normalized'!C7</f>
        <v>6.7387297463970652E-2</v>
      </c>
      <c r="S7">
        <f>'Data-Normalized'!S7</f>
        <v>0</v>
      </c>
      <c r="T7">
        <f>'Data-Normalized'!T7</f>
        <v>0</v>
      </c>
      <c r="U7">
        <f>'Data-Normalized'!U7</f>
        <v>0</v>
      </c>
      <c r="V7">
        <f>'Data-Normalized'!V7</f>
        <v>0</v>
      </c>
    </row>
    <row r="8" spans="1:22" x14ac:dyDescent="0.25">
      <c r="A8">
        <f>'Data-Normalized'!A8</f>
        <v>96</v>
      </c>
      <c r="B8">
        <f>'Data-Normalized'!B8</f>
        <v>0.96</v>
      </c>
      <c r="C8">
        <f>'Data-Normalized'!C8-'Data-Normalized'!B8</f>
        <v>-1.464360952803323E-2</v>
      </c>
      <c r="D8">
        <f>'Data-Normalized'!D8-'Data-Normalized'!C8</f>
        <v>-0.94535639047196673</v>
      </c>
      <c r="E8">
        <f>'Data-Normalized'!E8-'Data-Normalized'!C8</f>
        <v>-0.94535639047196673</v>
      </c>
      <c r="F8">
        <f>'Data-Normalized'!F8-'Data-Normalized'!C8</f>
        <v>-0.94535639047196673</v>
      </c>
      <c r="G8">
        <f>'Data-Normalized'!G8-'Data-Normalized'!C8</f>
        <v>-0.94535639047196673</v>
      </c>
      <c r="H8">
        <f>'Data-Normalized'!H8-'Data-Normalized'!C8</f>
        <v>5.4643609528033266E-2</v>
      </c>
      <c r="I8">
        <f>'Data-Normalized'!I8-'Data-Normalized'!C8</f>
        <v>5.4366621402634596E-2</v>
      </c>
      <c r="J8">
        <f>'Data-Normalized'!J8-'Data-Normalized'!C8</f>
        <v>5.4344149530674457E-2</v>
      </c>
      <c r="K8">
        <f>'Data-Normalized'!K8-'Data-Normalized'!C8</f>
        <v>5.4619771651903348E-2</v>
      </c>
      <c r="L8">
        <f>'Data-Normalized'!L8-'Data-Normalized'!C8</f>
        <v>5.4371806309553405E-2</v>
      </c>
      <c r="M8">
        <f>'Data-Normalized'!M8-'Data-Normalized'!C8</f>
        <v>5.4643609528033266E-2</v>
      </c>
      <c r="N8">
        <f>'Data-Normalized'!N8-'Data-Normalized'!C8</f>
        <v>5.1728434434798687E-2</v>
      </c>
      <c r="O8">
        <f>'Data-Normalized'!O8-'Data-Normalized'!C8</f>
        <v>5.4643609528033266E-2</v>
      </c>
      <c r="P8">
        <f>'Data-Normalized'!P8-'Data-Normalized'!C8</f>
        <v>5.3290202389155605E-2</v>
      </c>
      <c r="Q8">
        <f>'Data-Normalized'!Q8-'Data-Normalized'!C8</f>
        <v>1.7397228218672622E-2</v>
      </c>
      <c r="R8">
        <f>'Data-Normalized'!R8-'Data-Normalized'!C8</f>
        <v>5.4643609528033266E-2</v>
      </c>
      <c r="S8">
        <f>'Data-Normalized'!S8</f>
        <v>0</v>
      </c>
      <c r="T8">
        <f>'Data-Normalized'!T8</f>
        <v>0</v>
      </c>
      <c r="U8">
        <f>'Data-Normalized'!U8</f>
        <v>0</v>
      </c>
      <c r="V8">
        <f>'Data-Normalized'!V8</f>
        <v>0</v>
      </c>
    </row>
    <row r="9" spans="1:22" x14ac:dyDescent="0.25">
      <c r="A9">
        <f>'Data-Normalized'!A9</f>
        <v>95</v>
      </c>
      <c r="B9">
        <f>'Data-Normalized'!B9</f>
        <v>0.95</v>
      </c>
      <c r="C9">
        <f>'Data-Normalized'!C9-'Data-Normalized'!B9</f>
        <v>8.5999608216362766E-3</v>
      </c>
      <c r="D9">
        <f>'Data-Normalized'!D9-'Data-Normalized'!C9</f>
        <v>-0.95859996082163623</v>
      </c>
      <c r="E9">
        <f>'Data-Normalized'!E9-'Data-Normalized'!C9</f>
        <v>-0.95859996082163623</v>
      </c>
      <c r="F9">
        <f>'Data-Normalized'!F9-'Data-Normalized'!C9</f>
        <v>-0.95859996082163623</v>
      </c>
      <c r="G9">
        <f>'Data-Normalized'!G9-'Data-Normalized'!C9</f>
        <v>-0.95859996082163623</v>
      </c>
      <c r="H9">
        <f>'Data-Normalized'!H9-'Data-Normalized'!C9</f>
        <v>4.1296082775879928E-2</v>
      </c>
      <c r="I9">
        <f>'Data-Normalized'!I9-'Data-Normalized'!C9</f>
        <v>4.0823732622563891E-2</v>
      </c>
      <c r="J9">
        <f>'Data-Normalized'!J9-'Data-Normalized'!C9</f>
        <v>4.1162371740264714E-2</v>
      </c>
      <c r="K9">
        <f>'Data-Normalized'!K9-'Data-Normalized'!C9</f>
        <v>4.1145904238756636E-2</v>
      </c>
      <c r="L9">
        <f>'Data-Normalized'!L9-'Data-Normalized'!C9</f>
        <v>4.0820849406718485E-2</v>
      </c>
      <c r="M9">
        <f>'Data-Normalized'!M9-'Data-Normalized'!C9</f>
        <v>4.1296082775879928E-2</v>
      </c>
      <c r="N9">
        <f>'Data-Normalized'!N9-'Data-Normalized'!C9</f>
        <v>3.7968131933692417E-2</v>
      </c>
      <c r="O9">
        <f>'Data-Normalized'!O9-'Data-Normalized'!C9</f>
        <v>4.1296082775879928E-2</v>
      </c>
      <c r="P9">
        <f>'Data-Normalized'!P9-'Data-Normalized'!C9</f>
        <v>3.2159354858600775E-2</v>
      </c>
      <c r="Q9">
        <f>'Data-Normalized'!Q9-'Data-Normalized'!C9</f>
        <v>-7.2782135279279014E-3</v>
      </c>
      <c r="R9">
        <f>'Data-Normalized'!R9-'Data-Normalized'!C9</f>
        <v>4.1400039178363768E-2</v>
      </c>
      <c r="S9">
        <f>'Data-Normalized'!S9</f>
        <v>0</v>
      </c>
      <c r="T9">
        <f>'Data-Normalized'!T9</f>
        <v>0</v>
      </c>
      <c r="U9">
        <f>'Data-Normalized'!U9</f>
        <v>0</v>
      </c>
      <c r="V9">
        <f>'Data-Normalized'!V9</f>
        <v>0</v>
      </c>
    </row>
    <row r="10" spans="1:22" x14ac:dyDescent="0.25">
      <c r="A10">
        <f>'Data-Normalized'!A10</f>
        <v>94</v>
      </c>
      <c r="B10">
        <f>'Data-Normalized'!B10</f>
        <v>0.94</v>
      </c>
      <c r="C10">
        <f>'Data-Normalized'!C10-'Data-Normalized'!B10</f>
        <v>5.2865895215037373E-3</v>
      </c>
      <c r="D10">
        <f>'Data-Normalized'!D10-'Data-Normalized'!C10</f>
        <v>-0.94528658952150368</v>
      </c>
      <c r="E10">
        <f>'Data-Normalized'!E10-'Data-Normalized'!C10</f>
        <v>-0.94528658952150368</v>
      </c>
      <c r="F10">
        <f>'Data-Normalized'!F10-'Data-Normalized'!C10</f>
        <v>-0.94528658952150368</v>
      </c>
      <c r="G10">
        <f>'Data-Normalized'!G10-'Data-Normalized'!C10</f>
        <v>-0.94528658952150368</v>
      </c>
      <c r="H10">
        <f>'Data-Normalized'!H10-'Data-Normalized'!C10</f>
        <v>5.4370056807936495E-2</v>
      </c>
      <c r="I10">
        <f>'Data-Normalized'!I10-'Data-Normalized'!C10</f>
        <v>5.4200736897102364E-2</v>
      </c>
      <c r="J10">
        <f>'Data-Normalized'!J10-'Data-Normalized'!C10</f>
        <v>5.443748818312677E-2</v>
      </c>
      <c r="K10">
        <f>'Data-Normalized'!K10-'Data-Normalized'!C10</f>
        <v>5.4179297960901929E-2</v>
      </c>
      <c r="L10">
        <f>'Data-Normalized'!L10-'Data-Normalized'!C10</f>
        <v>5.4199164469102223E-2</v>
      </c>
      <c r="M10">
        <f>'Data-Normalized'!M10-'Data-Normalized'!C10</f>
        <v>5.4370056807936495E-2</v>
      </c>
      <c r="N10">
        <f>'Data-Normalized'!N10-'Data-Normalized'!C10</f>
        <v>4.7303467200663918E-2</v>
      </c>
      <c r="O10">
        <f>'Data-Normalized'!O10-'Data-Normalized'!C10</f>
        <v>5.4370056807936495E-2</v>
      </c>
      <c r="P10">
        <f>'Data-Normalized'!P10-'Data-Normalized'!C10</f>
        <v>5.0849126799511257E-2</v>
      </c>
      <c r="Q10">
        <f>'Data-Normalized'!Q10-'Data-Normalized'!C10</f>
        <v>-2.3008438339306991E-3</v>
      </c>
      <c r="R10">
        <f>'Data-Normalized'!R10-'Data-Normalized'!C10</f>
        <v>5.4713410478496316E-2</v>
      </c>
      <c r="S10">
        <f>'Data-Normalized'!S10</f>
        <v>0</v>
      </c>
      <c r="T10">
        <f>'Data-Normalized'!T10</f>
        <v>0</v>
      </c>
      <c r="U10">
        <f>'Data-Normalized'!U10</f>
        <v>0</v>
      </c>
      <c r="V10">
        <f>'Data-Normalized'!V10</f>
        <v>0</v>
      </c>
    </row>
    <row r="11" spans="1:22" x14ac:dyDescent="0.25">
      <c r="A11">
        <f>'Data-Normalized'!A11</f>
        <v>93</v>
      </c>
      <c r="B11">
        <f>'Data-Normalized'!B11</f>
        <v>0.93</v>
      </c>
      <c r="C11">
        <f>'Data-Normalized'!C11-'Data-Normalized'!B11</f>
        <v>-2.6315040192952055E-2</v>
      </c>
      <c r="D11">
        <f>'Data-Normalized'!D11-'Data-Normalized'!C11</f>
        <v>-0.90368495980704799</v>
      </c>
      <c r="E11">
        <f>'Data-Normalized'!E11-'Data-Normalized'!C11</f>
        <v>-0.90368495980704799</v>
      </c>
      <c r="F11">
        <f>'Data-Normalized'!F11-'Data-Normalized'!C11</f>
        <v>-0.90368495980704799</v>
      </c>
      <c r="G11">
        <f>'Data-Normalized'!G11-'Data-Normalized'!C11</f>
        <v>-0.90368495980704799</v>
      </c>
      <c r="H11">
        <f>'Data-Normalized'!H11-'Data-Normalized'!C11</f>
        <v>9.6032563485491829E-2</v>
      </c>
      <c r="I11">
        <f>'Data-Normalized'!I11-'Data-Normalized'!C11</f>
        <v>9.5732227627235988E-2</v>
      </c>
      <c r="J11">
        <f>'Data-Normalized'!J11-'Data-Normalized'!C11</f>
        <v>9.5947354972435894E-2</v>
      </c>
      <c r="K11">
        <f>'Data-Normalized'!K11-'Data-Normalized'!C11</f>
        <v>9.5826191448035503E-2</v>
      </c>
      <c r="L11">
        <f>'Data-Normalized'!L11-'Data-Normalized'!C11</f>
        <v>9.5718351105304134E-2</v>
      </c>
      <c r="M11">
        <f>'Data-Normalized'!M11-'Data-Normalized'!C11</f>
        <v>9.6032563485491829E-2</v>
      </c>
      <c r="N11">
        <f>'Data-Normalized'!N11-'Data-Normalized'!C11</f>
        <v>8.930914170894666E-2</v>
      </c>
      <c r="O11">
        <f>'Data-Normalized'!O11-'Data-Normalized'!C11</f>
        <v>9.6032563485491829E-2</v>
      </c>
      <c r="P11">
        <f>'Data-Normalized'!P11-'Data-Normalized'!C11</f>
        <v>8.883252585030077E-2</v>
      </c>
      <c r="Q11">
        <f>'Data-Normalized'!Q11-'Data-Normalized'!C11</f>
        <v>3.9963100250822725E-2</v>
      </c>
      <c r="R11">
        <f>'Data-Normalized'!R11-'Data-Normalized'!C11</f>
        <v>9.6315040192952006E-2</v>
      </c>
      <c r="S11">
        <f>'Data-Normalized'!S11</f>
        <v>0</v>
      </c>
      <c r="T11">
        <f>'Data-Normalized'!T11</f>
        <v>0</v>
      </c>
      <c r="U11">
        <f>'Data-Normalized'!U11</f>
        <v>0</v>
      </c>
      <c r="V11">
        <f>'Data-Normalized'!V11</f>
        <v>0</v>
      </c>
    </row>
    <row r="12" spans="1:22" x14ac:dyDescent="0.25">
      <c r="A12">
        <f>'Data-Normalized'!A12</f>
        <v>92</v>
      </c>
      <c r="B12">
        <f>'Data-Normalized'!B12</f>
        <v>0.92</v>
      </c>
      <c r="C12">
        <f>'Data-Normalized'!C12-'Data-Normalized'!B12</f>
        <v>-3.5064034505816188E-5</v>
      </c>
      <c r="D12">
        <f>'Data-Normalized'!D12-'Data-Normalized'!C12</f>
        <v>-0.91996493596549422</v>
      </c>
      <c r="E12">
        <f>'Data-Normalized'!E12-'Data-Normalized'!C12</f>
        <v>-0.91996493596549422</v>
      </c>
      <c r="F12">
        <f>'Data-Normalized'!F12-'Data-Normalized'!C12</f>
        <v>-0.91996493596549422</v>
      </c>
      <c r="G12">
        <f>'Data-Normalized'!G12-'Data-Normalized'!C12</f>
        <v>-0.91996493596549422</v>
      </c>
      <c r="H12">
        <f>'Data-Normalized'!H12-'Data-Normalized'!C12</f>
        <v>7.9881457075499096E-2</v>
      </c>
      <c r="I12">
        <f>'Data-Normalized'!I12-'Data-Normalized'!C12</f>
        <v>7.9321711527891248E-2</v>
      </c>
      <c r="J12">
        <f>'Data-Normalized'!J12-'Data-Normalized'!C12</f>
        <v>7.9671131201263234E-2</v>
      </c>
      <c r="K12">
        <f>'Data-Normalized'!K12-'Data-Normalized'!C12</f>
        <v>7.9550538058190234E-2</v>
      </c>
      <c r="L12">
        <f>'Data-Normalized'!L12-'Data-Normalized'!C12</f>
        <v>7.9324483217172226E-2</v>
      </c>
      <c r="M12">
        <f>'Data-Normalized'!M12-'Data-Normalized'!C12</f>
        <v>7.9881457075499096E-2</v>
      </c>
      <c r="N12">
        <f>'Data-Normalized'!N12-'Data-Normalized'!C12</f>
        <v>7.1440089665449569E-2</v>
      </c>
      <c r="O12">
        <f>'Data-Normalized'!O12-'Data-Normalized'!C12</f>
        <v>7.9881457075499096E-2</v>
      </c>
      <c r="P12">
        <f>'Data-Normalized'!P12-'Data-Normalized'!C12</f>
        <v>7.1270249217629478E-2</v>
      </c>
      <c r="Q12">
        <f>'Data-Normalized'!Q12-'Data-Normalized'!C12</f>
        <v>4.9791555224006911E-3</v>
      </c>
      <c r="R12">
        <f>'Data-Normalized'!R12-'Data-Normalized'!C12</f>
        <v>8.0035064034505776E-2</v>
      </c>
      <c r="S12">
        <f>'Data-Normalized'!S12</f>
        <v>0</v>
      </c>
      <c r="T12">
        <f>'Data-Normalized'!T12</f>
        <v>0</v>
      </c>
      <c r="U12">
        <f>'Data-Normalized'!U12</f>
        <v>0</v>
      </c>
      <c r="V12">
        <f>'Data-Normalized'!V12</f>
        <v>0</v>
      </c>
    </row>
    <row r="13" spans="1:22" x14ac:dyDescent="0.25">
      <c r="A13">
        <f>'Data-Normalized'!A13</f>
        <v>91</v>
      </c>
      <c r="B13">
        <f>'Data-Normalized'!B13</f>
        <v>0.91</v>
      </c>
      <c r="C13">
        <f>'Data-Normalized'!C13-'Data-Normalized'!B13</f>
        <v>-9.8032670418639611E-3</v>
      </c>
      <c r="D13">
        <f>'Data-Normalized'!D13-'Data-Normalized'!C13</f>
        <v>-0.90019673295813607</v>
      </c>
      <c r="E13">
        <f>'Data-Normalized'!E13-'Data-Normalized'!C13</f>
        <v>-0.90019673295813607</v>
      </c>
      <c r="F13">
        <f>'Data-Normalized'!F13-'Data-Normalized'!C13</f>
        <v>-0.90019673295813607</v>
      </c>
      <c r="G13">
        <f>'Data-Normalized'!G13-'Data-Normalized'!C13</f>
        <v>-0.90019673295813607</v>
      </c>
      <c r="H13">
        <f>'Data-Normalized'!H13-'Data-Normalized'!C13</f>
        <v>9.9453913704293129E-2</v>
      </c>
      <c r="I13">
        <f>'Data-Normalized'!I13-'Data-Normalized'!C13</f>
        <v>9.8849276116866336E-2</v>
      </c>
      <c r="J13">
        <f>'Data-Normalized'!J13-'Data-Normalized'!C13</f>
        <v>9.9390114583343681E-2</v>
      </c>
      <c r="K13">
        <f>'Data-Normalized'!K13-'Data-Normalized'!C13</f>
        <v>9.8968314889117059E-2</v>
      </c>
      <c r="L13">
        <f>'Data-Normalized'!L13-'Data-Normalized'!C13</f>
        <v>9.8856466340738414E-2</v>
      </c>
      <c r="M13">
        <f>'Data-Normalized'!M13-'Data-Normalized'!C13</f>
        <v>9.9453913704293129E-2</v>
      </c>
      <c r="N13">
        <f>'Data-Normalized'!N13-'Data-Normalized'!C13</f>
        <v>8.9096339422416682E-2</v>
      </c>
      <c r="O13">
        <f>'Data-Normalized'!O13-'Data-Normalized'!C13</f>
        <v>9.9453913704293129E-2</v>
      </c>
      <c r="P13">
        <f>'Data-Normalized'!P13-'Data-Normalized'!C13</f>
        <v>9.2143267045786903E-2</v>
      </c>
      <c r="Q13">
        <f>'Data-Normalized'!Q13-'Data-Normalized'!C13</f>
        <v>1.4528829667116772E-2</v>
      </c>
      <c r="R13">
        <f>'Data-Normalized'!R13-'Data-Normalized'!C13</f>
        <v>9.980326704186393E-2</v>
      </c>
      <c r="S13">
        <f>'Data-Normalized'!S13</f>
        <v>0</v>
      </c>
      <c r="T13">
        <f>'Data-Normalized'!T13</f>
        <v>0</v>
      </c>
      <c r="U13">
        <f>'Data-Normalized'!U13</f>
        <v>0</v>
      </c>
      <c r="V13">
        <f>'Data-Normalized'!V13</f>
        <v>0</v>
      </c>
    </row>
    <row r="14" spans="1:22" x14ac:dyDescent="0.25">
      <c r="A14">
        <f>'Data-Normalized'!A14</f>
        <v>90</v>
      </c>
      <c r="B14">
        <f>'Data-Normalized'!B14</f>
        <v>0.9</v>
      </c>
      <c r="C14">
        <f>'Data-Normalized'!C14-'Data-Normalized'!B14</f>
        <v>2.509360259208393E-2</v>
      </c>
      <c r="D14">
        <f>'Data-Normalized'!D14-'Data-Normalized'!C14</f>
        <v>-0.92509360259208395</v>
      </c>
      <c r="E14">
        <f>'Data-Normalized'!E14-'Data-Normalized'!C14</f>
        <v>-0.92509360259208395</v>
      </c>
      <c r="F14">
        <f>'Data-Normalized'!F14-'Data-Normalized'!C14</f>
        <v>-0.92509360259208395</v>
      </c>
      <c r="G14">
        <f>'Data-Normalized'!G14-'Data-Normalized'!C14</f>
        <v>-0.92509360259208395</v>
      </c>
      <c r="H14">
        <f>'Data-Normalized'!H14-'Data-Normalized'!C14</f>
        <v>7.4632466007473641E-2</v>
      </c>
      <c r="I14">
        <f>'Data-Normalized'!I14-'Data-Normalized'!C14</f>
        <v>7.3858887837155773E-2</v>
      </c>
      <c r="J14">
        <f>'Data-Normalized'!J14-'Data-Normalized'!C14</f>
        <v>7.4568243962566561E-2</v>
      </c>
      <c r="K14">
        <f>'Data-Normalized'!K14-'Data-Normalized'!C14</f>
        <v>7.4043723152179886E-2</v>
      </c>
      <c r="L14">
        <f>'Data-Normalized'!L14-'Data-Normalized'!C14</f>
        <v>7.3850048482748343E-2</v>
      </c>
      <c r="M14">
        <f>'Data-Normalized'!M14-'Data-Normalized'!C14</f>
        <v>7.4632466007473641E-2</v>
      </c>
      <c r="N14">
        <f>'Data-Normalized'!N14-'Data-Normalized'!C14</f>
        <v>6.2498214427679111E-2</v>
      </c>
      <c r="O14">
        <f>'Data-Normalized'!O14-'Data-Normalized'!C14</f>
        <v>7.4632466007473641E-2</v>
      </c>
      <c r="P14">
        <f>'Data-Normalized'!P14-'Data-Normalized'!C14</f>
        <v>6.3571420726162398E-2</v>
      </c>
      <c r="Q14">
        <f>'Data-Normalized'!Q14-'Data-Normalized'!C14</f>
        <v>-2.0368884082978544E-2</v>
      </c>
      <c r="R14">
        <f>'Data-Normalized'!R14-'Data-Normalized'!C14</f>
        <v>7.4906397407916048E-2</v>
      </c>
      <c r="S14">
        <f>'Data-Normalized'!S14</f>
        <v>0</v>
      </c>
      <c r="T14">
        <f>'Data-Normalized'!T14</f>
        <v>0</v>
      </c>
      <c r="U14">
        <f>'Data-Normalized'!U14</f>
        <v>0</v>
      </c>
      <c r="V14">
        <f>'Data-Normalized'!V14</f>
        <v>0</v>
      </c>
    </row>
    <row r="15" spans="1:22" x14ac:dyDescent="0.25">
      <c r="A15">
        <f>'Data-Normalized'!A15</f>
        <v>89</v>
      </c>
      <c r="B15">
        <f>'Data-Normalized'!B15</f>
        <v>0.89</v>
      </c>
      <c r="C15">
        <f>'Data-Normalized'!C15-'Data-Normalized'!B15</f>
        <v>-1.1022753309707256E-2</v>
      </c>
      <c r="D15">
        <f>'Data-Normalized'!D15-'Data-Normalized'!C15</f>
        <v>-0.87897724669029276</v>
      </c>
      <c r="E15">
        <f>'Data-Normalized'!E15-'Data-Normalized'!C15</f>
        <v>-0.87897724669029276</v>
      </c>
      <c r="F15">
        <f>'Data-Normalized'!F15-'Data-Normalized'!C15</f>
        <v>-0.87897724669029276</v>
      </c>
      <c r="G15">
        <f>'Data-Normalized'!G15-'Data-Normalized'!C15</f>
        <v>-0.87897724669029276</v>
      </c>
      <c r="H15">
        <f>'Data-Normalized'!H15-'Data-Normalized'!C15</f>
        <v>0.12061054203962918</v>
      </c>
      <c r="I15">
        <f>'Data-Normalized'!I15-'Data-Normalized'!C15</f>
        <v>0.11948872011999023</v>
      </c>
      <c r="J15">
        <f>'Data-Normalized'!J15-'Data-Normalized'!C15</f>
        <v>0.12058655047222011</v>
      </c>
      <c r="K15">
        <f>'Data-Normalized'!K15-'Data-Normalized'!C15</f>
        <v>0.11977995733671032</v>
      </c>
      <c r="L15">
        <f>'Data-Normalized'!L15-'Data-Normalized'!C15</f>
        <v>0.11948782523878665</v>
      </c>
      <c r="M15">
        <f>'Data-Normalized'!M15-'Data-Normalized'!C15</f>
        <v>0.12061054203962918</v>
      </c>
      <c r="N15">
        <f>'Data-Normalized'!N15-'Data-Normalized'!C15</f>
        <v>0.10559401054932172</v>
      </c>
      <c r="O15">
        <f>'Data-Normalized'!O15-'Data-Normalized'!C15</f>
        <v>0.12061054203962918</v>
      </c>
      <c r="P15">
        <f>'Data-Normalized'!P15-'Data-Normalized'!C15</f>
        <v>0.10842814567212455</v>
      </c>
      <c r="Q15">
        <f>'Data-Normalized'!Q15-'Data-Normalized'!C15</f>
        <v>1.7311196811640839E-2</v>
      </c>
      <c r="R15">
        <f>'Data-Normalized'!R15-'Data-Normalized'!C15</f>
        <v>0.12102275330970724</v>
      </c>
      <c r="S15">
        <f>'Data-Normalized'!S15</f>
        <v>0</v>
      </c>
      <c r="T15">
        <f>'Data-Normalized'!T15</f>
        <v>0</v>
      </c>
      <c r="U15">
        <f>'Data-Normalized'!U15</f>
        <v>0</v>
      </c>
      <c r="V15">
        <f>'Data-Normalized'!V15</f>
        <v>0</v>
      </c>
    </row>
    <row r="16" spans="1:22" x14ac:dyDescent="0.25">
      <c r="A16">
        <f>'Data-Normalized'!A16</f>
        <v>88</v>
      </c>
      <c r="B16">
        <f>'Data-Normalized'!B16</f>
        <v>0.88</v>
      </c>
      <c r="C16">
        <f>'Data-Normalized'!C16-'Data-Normalized'!B16</f>
        <v>2.200118436379439E-2</v>
      </c>
      <c r="D16">
        <f>'Data-Normalized'!D16-'Data-Normalized'!C16</f>
        <v>-0.90200118436379439</v>
      </c>
      <c r="E16">
        <f>'Data-Normalized'!E16-'Data-Normalized'!C16</f>
        <v>-0.90200118436379439</v>
      </c>
      <c r="F16">
        <f>'Data-Normalized'!F16-'Data-Normalized'!C16</f>
        <v>-0.90200118436379439</v>
      </c>
      <c r="G16">
        <f>'Data-Normalized'!G16-'Data-Normalized'!C16</f>
        <v>-0.90200118436379439</v>
      </c>
      <c r="H16">
        <f>'Data-Normalized'!H16-'Data-Normalized'!C16</f>
        <v>9.7493086074904589E-2</v>
      </c>
      <c r="I16">
        <f>'Data-Normalized'!I16-'Data-Normalized'!C16</f>
        <v>9.6404591361199721E-2</v>
      </c>
      <c r="J16">
        <f>'Data-Normalized'!J16-'Data-Normalized'!C16</f>
        <v>9.7454134693898187E-2</v>
      </c>
      <c r="K16">
        <f>'Data-Normalized'!K16-'Data-Normalized'!C16</f>
        <v>9.6581386076581954E-2</v>
      </c>
      <c r="L16">
        <f>'Data-Normalized'!L16-'Data-Normalized'!C16</f>
        <v>9.6410387269822428E-2</v>
      </c>
      <c r="M16">
        <f>'Data-Normalized'!M16-'Data-Normalized'!C16</f>
        <v>9.7493086074904589E-2</v>
      </c>
      <c r="N16">
        <f>'Data-Normalized'!N16-'Data-Normalized'!C16</f>
        <v>7.8967402791261576E-2</v>
      </c>
      <c r="O16">
        <f>'Data-Normalized'!O16-'Data-Normalized'!C16</f>
        <v>9.7493086074904589E-2</v>
      </c>
      <c r="P16">
        <f>'Data-Normalized'!P16-'Data-Normalized'!C16</f>
        <v>8.0293952945441061E-2</v>
      </c>
      <c r="Q16">
        <f>'Data-Normalized'!Q16-'Data-Normalized'!C16</f>
        <v>-1.3310523004242625E-2</v>
      </c>
      <c r="R16">
        <f>'Data-Normalized'!R16-'Data-Normalized'!C16</f>
        <v>9.7998815636205605E-2</v>
      </c>
      <c r="S16">
        <f>'Data-Normalized'!S16</f>
        <v>0</v>
      </c>
      <c r="T16">
        <f>'Data-Normalized'!T16</f>
        <v>0</v>
      </c>
      <c r="U16">
        <f>'Data-Normalized'!U16</f>
        <v>0</v>
      </c>
      <c r="V16">
        <f>'Data-Normalized'!V16</f>
        <v>0</v>
      </c>
    </row>
    <row r="17" spans="1:22" x14ac:dyDescent="0.25">
      <c r="A17">
        <f>'Data-Normalized'!A17</f>
        <v>87</v>
      </c>
      <c r="B17">
        <f>'Data-Normalized'!B17</f>
        <v>0.87</v>
      </c>
      <c r="C17">
        <f>'Data-Normalized'!C17-'Data-Normalized'!B17</f>
        <v>-3.0203721043384646E-2</v>
      </c>
      <c r="D17">
        <f>'Data-Normalized'!D17-'Data-Normalized'!C17</f>
        <v>-0.83979627895661535</v>
      </c>
      <c r="E17">
        <f>'Data-Normalized'!E17-'Data-Normalized'!C17</f>
        <v>-0.83979627895661535</v>
      </c>
      <c r="F17">
        <f>'Data-Normalized'!F17-'Data-Normalized'!C17</f>
        <v>-0.83979627895661535</v>
      </c>
      <c r="G17">
        <f>'Data-Normalized'!G17-'Data-Normalized'!C17</f>
        <v>-0.83979627895661535</v>
      </c>
      <c r="H17">
        <f>'Data-Normalized'!H17-'Data-Normalized'!C17</f>
        <v>0.15959321396598392</v>
      </c>
      <c r="I17">
        <f>'Data-Normalized'!I17-'Data-Normalized'!C17</f>
        <v>0.15801417587392064</v>
      </c>
      <c r="J17">
        <f>'Data-Normalized'!J17-'Data-Normalized'!C17</f>
        <v>0.15954827157805107</v>
      </c>
      <c r="K17">
        <f>'Data-Normalized'!K17-'Data-Normalized'!C17</f>
        <v>0.15831789757867676</v>
      </c>
      <c r="L17">
        <f>'Data-Normalized'!L17-'Data-Normalized'!C17</f>
        <v>0.15801797712219379</v>
      </c>
      <c r="M17">
        <f>'Data-Normalized'!M17-'Data-Normalized'!C17</f>
        <v>0.15959321396598392</v>
      </c>
      <c r="N17">
        <f>'Data-Normalized'!N17-'Data-Normalized'!C17</f>
        <v>0.1382218124825082</v>
      </c>
      <c r="O17">
        <f>'Data-Normalized'!O17-'Data-Normalized'!C17</f>
        <v>0.15959321396598392</v>
      </c>
      <c r="P17">
        <f>'Data-Normalized'!P17-'Data-Normalized'!C17</f>
        <v>0.14667245073863477</v>
      </c>
      <c r="Q17">
        <f>'Data-Normalized'!Q17-'Data-Normalized'!C17</f>
        <v>4.0222710876022361E-2</v>
      </c>
      <c r="R17">
        <f>'Data-Normalized'!R17-'Data-Normalized'!C17</f>
        <v>0.16020372104338465</v>
      </c>
      <c r="S17">
        <f>'Data-Normalized'!S17</f>
        <v>0</v>
      </c>
      <c r="T17">
        <f>'Data-Normalized'!T17</f>
        <v>0</v>
      </c>
      <c r="U17">
        <f>'Data-Normalized'!U17</f>
        <v>0</v>
      </c>
      <c r="V17">
        <f>'Data-Normalized'!V17</f>
        <v>0</v>
      </c>
    </row>
    <row r="18" spans="1:22" x14ac:dyDescent="0.25">
      <c r="A18">
        <f>'Data-Normalized'!A18</f>
        <v>86</v>
      </c>
      <c r="B18">
        <f>'Data-Normalized'!B18</f>
        <v>0.86</v>
      </c>
      <c r="C18">
        <f>'Data-Normalized'!C18-'Data-Normalized'!B18</f>
        <v>1.3275241824841633E-2</v>
      </c>
      <c r="D18">
        <f>'Data-Normalized'!D18-'Data-Normalized'!C18</f>
        <v>-0.87327524182484162</v>
      </c>
      <c r="E18">
        <f>'Data-Normalized'!E18-'Data-Normalized'!C18</f>
        <v>-0.87327524182484162</v>
      </c>
      <c r="F18">
        <f>'Data-Normalized'!F18-'Data-Normalized'!C18</f>
        <v>-0.87327524182484162</v>
      </c>
      <c r="G18">
        <f>'Data-Normalized'!G18-'Data-Normalized'!C18</f>
        <v>-0.87327524182484162</v>
      </c>
      <c r="H18">
        <f>'Data-Normalized'!H18-'Data-Normalized'!C18</f>
        <v>0.12591044125669149</v>
      </c>
      <c r="I18">
        <f>'Data-Normalized'!I18-'Data-Normalized'!C18</f>
        <v>0.12436836533203788</v>
      </c>
      <c r="J18">
        <f>'Data-Normalized'!J18-'Data-Normalized'!C18</f>
        <v>0.12604659945697383</v>
      </c>
      <c r="K18">
        <f>'Data-Normalized'!K18-'Data-Normalized'!C18</f>
        <v>0.1244919542191355</v>
      </c>
      <c r="L18">
        <f>'Data-Normalized'!L18-'Data-Normalized'!C18</f>
        <v>0.12436498167692334</v>
      </c>
      <c r="M18">
        <f>'Data-Normalized'!M18-'Data-Normalized'!C18</f>
        <v>0.12591044125669149</v>
      </c>
      <c r="N18">
        <f>'Data-Normalized'!N18-'Data-Normalized'!C18</f>
        <v>0.10434055518252339</v>
      </c>
      <c r="O18">
        <f>'Data-Normalized'!O18-'Data-Normalized'!C18</f>
        <v>0.12591044125669149</v>
      </c>
      <c r="P18">
        <f>'Data-Normalized'!P18-'Data-Normalized'!C18</f>
        <v>0.11311436006655617</v>
      </c>
      <c r="Q18">
        <f>'Data-Normalized'!Q18-'Data-Normalized'!C18</f>
        <v>-7.9043913741503324E-3</v>
      </c>
      <c r="R18">
        <f>'Data-Normalized'!R18-'Data-Normalized'!C18</f>
        <v>0.12672475817515838</v>
      </c>
      <c r="S18">
        <f>'Data-Normalized'!S18</f>
        <v>0</v>
      </c>
      <c r="T18">
        <f>'Data-Normalized'!T18</f>
        <v>0</v>
      </c>
      <c r="U18">
        <f>'Data-Normalized'!U18</f>
        <v>0</v>
      </c>
      <c r="V18">
        <f>'Data-Normalized'!V18</f>
        <v>0</v>
      </c>
    </row>
    <row r="19" spans="1:22" x14ac:dyDescent="0.25">
      <c r="A19">
        <f>'Data-Normalized'!A19</f>
        <v>85</v>
      </c>
      <c r="B19">
        <f>'Data-Normalized'!B19</f>
        <v>0.85</v>
      </c>
      <c r="C19">
        <f>'Data-Normalized'!C19-'Data-Normalized'!B19</f>
        <v>1.3101642388025914E-3</v>
      </c>
      <c r="D19">
        <f>'Data-Normalized'!D19-'Data-Normalized'!C19</f>
        <v>-0.85131016423880257</v>
      </c>
      <c r="E19">
        <f>'Data-Normalized'!E19-'Data-Normalized'!C19</f>
        <v>-0.85131016423880257</v>
      </c>
      <c r="F19">
        <f>'Data-Normalized'!F19-'Data-Normalized'!C19</f>
        <v>-0.85131016423880257</v>
      </c>
      <c r="G19">
        <f>'Data-Normalized'!G19-'Data-Normalized'!C19</f>
        <v>-0.85131016423880257</v>
      </c>
      <c r="H19">
        <f>'Data-Normalized'!H19-'Data-Normalized'!C19</f>
        <v>0.14807016884721425</v>
      </c>
      <c r="I19">
        <f>'Data-Normalized'!I19-'Data-Normalized'!C19</f>
        <v>0.14598119494893846</v>
      </c>
      <c r="J19">
        <f>'Data-Normalized'!J19-'Data-Normalized'!C19</f>
        <v>0.14799272017743559</v>
      </c>
      <c r="K19">
        <f>'Data-Normalized'!K19-'Data-Normalized'!C19</f>
        <v>0.14638085083967289</v>
      </c>
      <c r="L19">
        <f>'Data-Normalized'!L19-'Data-Normalized'!C19</f>
        <v>0.14599130758731904</v>
      </c>
      <c r="M19">
        <f>'Data-Normalized'!M19-'Data-Normalized'!C19</f>
        <v>0.14807016884721425</v>
      </c>
      <c r="N19">
        <f>'Data-Normalized'!N19-'Data-Normalized'!C19</f>
        <v>0.12954670819095238</v>
      </c>
      <c r="O19">
        <f>'Data-Normalized'!O19-'Data-Normalized'!C19</f>
        <v>0.14807016884721425</v>
      </c>
      <c r="P19">
        <f>'Data-Normalized'!P19-'Data-Normalized'!C19</f>
        <v>0.13373825268340533</v>
      </c>
      <c r="Q19">
        <f>'Data-Normalized'!Q19-'Data-Normalized'!C19</f>
        <v>5.4481517414330938E-3</v>
      </c>
      <c r="R19">
        <f>'Data-Normalized'!R19-'Data-Normalized'!C19</f>
        <v>0.14868983576119743</v>
      </c>
      <c r="S19">
        <f>'Data-Normalized'!S19</f>
        <v>0</v>
      </c>
      <c r="T19">
        <f>'Data-Normalized'!T19</f>
        <v>0</v>
      </c>
      <c r="U19">
        <f>'Data-Normalized'!U19</f>
        <v>0</v>
      </c>
      <c r="V19">
        <f>'Data-Normalized'!V19</f>
        <v>0</v>
      </c>
    </row>
    <row r="20" spans="1:22" x14ac:dyDescent="0.25">
      <c r="A20">
        <f>'Data-Normalized'!A20</f>
        <v>84</v>
      </c>
      <c r="B20">
        <f>'Data-Normalized'!B20</f>
        <v>0.84</v>
      </c>
      <c r="C20">
        <f>'Data-Normalized'!C20-'Data-Normalized'!B20</f>
        <v>-1.8593961820590255E-2</v>
      </c>
      <c r="D20">
        <f>'Data-Normalized'!D20-'Data-Normalized'!C20</f>
        <v>-0.82140603817940971</v>
      </c>
      <c r="E20">
        <f>'Data-Normalized'!E20-'Data-Normalized'!C20</f>
        <v>-0.82140603817940971</v>
      </c>
      <c r="F20">
        <f>'Data-Normalized'!F20-'Data-Normalized'!C20</f>
        <v>-0.82140603817940971</v>
      </c>
      <c r="G20">
        <f>'Data-Normalized'!G20-'Data-Normalized'!C20</f>
        <v>-0.82140603817940971</v>
      </c>
      <c r="H20">
        <f>'Data-Normalized'!H20-'Data-Normalized'!C20</f>
        <v>0.17763317604488271</v>
      </c>
      <c r="I20">
        <f>'Data-Normalized'!I20-'Data-Normalized'!C20</f>
        <v>0.17556178343133888</v>
      </c>
      <c r="J20">
        <f>'Data-Normalized'!J20-'Data-Normalized'!C20</f>
        <v>0.17791200198282986</v>
      </c>
      <c r="K20">
        <f>'Data-Normalized'!K20-'Data-Normalized'!C20</f>
        <v>0.17574525731205282</v>
      </c>
      <c r="L20">
        <f>'Data-Normalized'!L20-'Data-Normalized'!C20</f>
        <v>0.17556298840714635</v>
      </c>
      <c r="M20">
        <f>'Data-Normalized'!M20-'Data-Normalized'!C20</f>
        <v>0.17763317604488271</v>
      </c>
      <c r="N20">
        <f>'Data-Normalized'!N20-'Data-Normalized'!C20</f>
        <v>0.15328696980696088</v>
      </c>
      <c r="O20">
        <f>'Data-Normalized'!O20-'Data-Normalized'!C20</f>
        <v>0.17763317604488271</v>
      </c>
      <c r="P20">
        <f>'Data-Normalized'!P20-'Data-Normalized'!C20</f>
        <v>0.15731121924092428</v>
      </c>
      <c r="Q20">
        <f>'Data-Normalized'!Q20-'Data-Normalized'!C20</f>
        <v>3.0618880771733137E-2</v>
      </c>
      <c r="R20">
        <f>'Data-Normalized'!R20-'Data-Normalized'!C20</f>
        <v>0.17859396182059029</v>
      </c>
      <c r="S20">
        <f>'Data-Normalized'!S20</f>
        <v>0</v>
      </c>
      <c r="T20">
        <f>'Data-Normalized'!T20</f>
        <v>0</v>
      </c>
      <c r="U20">
        <f>'Data-Normalized'!U20</f>
        <v>0</v>
      </c>
      <c r="V20">
        <f>'Data-Normalized'!V20</f>
        <v>0</v>
      </c>
    </row>
    <row r="21" spans="1:22" x14ac:dyDescent="0.25">
      <c r="A21">
        <f>'Data-Normalized'!A21</f>
        <v>83</v>
      </c>
      <c r="B21">
        <f>'Data-Normalized'!B21</f>
        <v>0.83</v>
      </c>
      <c r="C21">
        <f>'Data-Normalized'!C21-'Data-Normalized'!B21</f>
        <v>-1.3699258252259927E-2</v>
      </c>
      <c r="D21">
        <f>'Data-Normalized'!D21-'Data-Normalized'!C21</f>
        <v>-0.81630074174774003</v>
      </c>
      <c r="E21">
        <f>'Data-Normalized'!E21-'Data-Normalized'!C21</f>
        <v>-0.81630074174774003</v>
      </c>
      <c r="F21">
        <f>'Data-Normalized'!F21-'Data-Normalized'!C21</f>
        <v>-0.81630074174774003</v>
      </c>
      <c r="G21">
        <f>'Data-Normalized'!G21-'Data-Normalized'!C21</f>
        <v>-0.81630074174774003</v>
      </c>
      <c r="H21">
        <f>'Data-Normalized'!H21-'Data-Normalized'!C21</f>
        <v>0.1829816225000418</v>
      </c>
      <c r="I21">
        <f>'Data-Normalized'!I21-'Data-Normalized'!C21</f>
        <v>0.18043496221890287</v>
      </c>
      <c r="J21">
        <f>'Data-Normalized'!J21-'Data-Normalized'!C21</f>
        <v>0.18288732936438468</v>
      </c>
      <c r="K21">
        <f>'Data-Normalized'!K21-'Data-Normalized'!C21</f>
        <v>0.18080814049236826</v>
      </c>
      <c r="L21">
        <f>'Data-Normalized'!L21-'Data-Normalized'!C21</f>
        <v>0.18043557317112024</v>
      </c>
      <c r="M21">
        <f>'Data-Normalized'!M21-'Data-Normalized'!C21</f>
        <v>0.1829816225000418</v>
      </c>
      <c r="N21">
        <f>'Data-Normalized'!N21-'Data-Normalized'!C21</f>
        <v>0.15717694664757442</v>
      </c>
      <c r="O21">
        <f>'Data-Normalized'!O21-'Data-Normalized'!C21</f>
        <v>0.1829816225000418</v>
      </c>
      <c r="P21">
        <f>'Data-Normalized'!P21-'Data-Normalized'!C21</f>
        <v>0.16538309515919125</v>
      </c>
      <c r="Q21">
        <f>'Data-Normalized'!Q21-'Data-Normalized'!C21</f>
        <v>2.4582679835911003E-2</v>
      </c>
      <c r="R21">
        <f>'Data-Normalized'!R21-'Data-Normalized'!C21</f>
        <v>0.18369925825225997</v>
      </c>
      <c r="S21">
        <f>'Data-Normalized'!S21</f>
        <v>0</v>
      </c>
      <c r="T21">
        <f>'Data-Normalized'!T21</f>
        <v>0</v>
      </c>
      <c r="U21">
        <f>'Data-Normalized'!U21</f>
        <v>0</v>
      </c>
      <c r="V21">
        <f>'Data-Normalized'!V21</f>
        <v>0</v>
      </c>
    </row>
    <row r="22" spans="1:22" x14ac:dyDescent="0.25">
      <c r="A22">
        <f>'Data-Normalized'!A22</f>
        <v>82</v>
      </c>
      <c r="B22">
        <f>'Data-Normalized'!B22</f>
        <v>0.82</v>
      </c>
      <c r="C22">
        <f>'Data-Normalized'!C22-'Data-Normalized'!B22</f>
        <v>1.3743321780671836E-2</v>
      </c>
      <c r="D22">
        <f>'Data-Normalized'!D22-'Data-Normalized'!C22</f>
        <v>-0.83374332178067179</v>
      </c>
      <c r="E22">
        <f>'Data-Normalized'!E22-'Data-Normalized'!C22</f>
        <v>-0.83374332178067179</v>
      </c>
      <c r="F22">
        <f>'Data-Normalized'!F22-'Data-Normalized'!C22</f>
        <v>-0.83374332178067179</v>
      </c>
      <c r="G22">
        <f>'Data-Normalized'!G22-'Data-Normalized'!C22</f>
        <v>-0.83374332178067179</v>
      </c>
      <c r="H22">
        <f>'Data-Normalized'!H22-'Data-Normalized'!C22</f>
        <v>0.16538702233315827</v>
      </c>
      <c r="I22">
        <f>'Data-Normalized'!I22-'Data-Normalized'!C22</f>
        <v>0.16253414921658527</v>
      </c>
      <c r="J22">
        <f>'Data-Normalized'!J22-'Data-Normalized'!C22</f>
        <v>0.1654122936181508</v>
      </c>
      <c r="K22">
        <f>'Data-Normalized'!K22-'Data-Normalized'!C22</f>
        <v>0.16287567800898439</v>
      </c>
      <c r="L22">
        <f>'Data-Normalized'!L22-'Data-Normalized'!C22</f>
        <v>0.16254728263609686</v>
      </c>
      <c r="M22">
        <f>'Data-Normalized'!M22-'Data-Normalized'!C22</f>
        <v>0.16538702233315827</v>
      </c>
      <c r="N22">
        <f>'Data-Normalized'!N22-'Data-Normalized'!C22</f>
        <v>0.1386646774696717</v>
      </c>
      <c r="O22">
        <f>'Data-Normalized'!O22-'Data-Normalized'!C22</f>
        <v>0.16538702233315827</v>
      </c>
      <c r="P22">
        <f>'Data-Normalized'!P22-'Data-Normalized'!C22</f>
        <v>0.14400065425141673</v>
      </c>
      <c r="Q22">
        <f>'Data-Normalized'!Q22-'Data-Normalized'!C22</f>
        <v>-5.5029777516768519E-3</v>
      </c>
      <c r="R22">
        <f>'Data-Normalized'!R22-'Data-Normalized'!C22</f>
        <v>0.16625667821932821</v>
      </c>
      <c r="S22">
        <f>'Data-Normalized'!S22</f>
        <v>0</v>
      </c>
      <c r="T22">
        <f>'Data-Normalized'!T22</f>
        <v>0</v>
      </c>
      <c r="U22">
        <f>'Data-Normalized'!U22</f>
        <v>0</v>
      </c>
      <c r="V22">
        <f>'Data-Normalized'!V22</f>
        <v>0</v>
      </c>
    </row>
    <row r="23" spans="1:22" x14ac:dyDescent="0.25">
      <c r="A23">
        <f>'Data-Normalized'!A23</f>
        <v>81</v>
      </c>
      <c r="B23">
        <f>'Data-Normalized'!B23</f>
        <v>0.81</v>
      </c>
      <c r="C23">
        <f>'Data-Normalized'!C23-'Data-Normalized'!B23</f>
        <v>-4.632116840214251E-3</v>
      </c>
      <c r="D23">
        <f>'Data-Normalized'!D23-'Data-Normalized'!C23</f>
        <v>-0.8053678831597858</v>
      </c>
      <c r="E23">
        <f>'Data-Normalized'!E23-'Data-Normalized'!C23</f>
        <v>-0.8053678831597858</v>
      </c>
      <c r="F23">
        <f>'Data-Normalized'!F23-'Data-Normalized'!C23</f>
        <v>-0.8053678831597858</v>
      </c>
      <c r="G23">
        <f>'Data-Normalized'!G23-'Data-Normalized'!C23</f>
        <v>-0.8053678831597858</v>
      </c>
      <c r="H23">
        <f>'Data-Normalized'!H23-'Data-Normalized'!C23</f>
        <v>0.19373922609403937</v>
      </c>
      <c r="I23">
        <f>'Data-Normalized'!I23-'Data-Normalized'!C23</f>
        <v>0.19049668706621115</v>
      </c>
      <c r="J23">
        <f>'Data-Normalized'!J23-'Data-Normalized'!C23</f>
        <v>0.19376239144186413</v>
      </c>
      <c r="K23">
        <f>'Data-Normalized'!K23-'Data-Normalized'!C23</f>
        <v>0.19086040726197717</v>
      </c>
      <c r="L23">
        <f>'Data-Normalized'!L23-'Data-Normalized'!C23</f>
        <v>0.19050390707829323</v>
      </c>
      <c r="M23">
        <f>'Data-Normalized'!M23-'Data-Normalized'!C23</f>
        <v>0.19373922609403937</v>
      </c>
      <c r="N23">
        <f>'Data-Normalized'!N23-'Data-Normalized'!C23</f>
        <v>0.1651022069593383</v>
      </c>
      <c r="O23">
        <f>'Data-Normalized'!O23-'Data-Normalized'!C23</f>
        <v>0.19373922609403937</v>
      </c>
      <c r="P23">
        <f>'Data-Normalized'!P23-'Data-Normalized'!C23</f>
        <v>0.17056124712338339</v>
      </c>
      <c r="Q23">
        <f>'Data-Normalized'!Q23-'Data-Normalized'!C23</f>
        <v>1.0032397639893942E-2</v>
      </c>
      <c r="R23">
        <f>'Data-Normalized'!R23-'Data-Normalized'!C23</f>
        <v>0.1946321168402142</v>
      </c>
      <c r="S23">
        <f>'Data-Normalized'!S23</f>
        <v>0</v>
      </c>
      <c r="T23">
        <f>'Data-Normalized'!T23</f>
        <v>0</v>
      </c>
      <c r="U23">
        <f>'Data-Normalized'!U23</f>
        <v>0</v>
      </c>
      <c r="V23">
        <f>'Data-Normalized'!V23</f>
        <v>0</v>
      </c>
    </row>
    <row r="24" spans="1:22" x14ac:dyDescent="0.25">
      <c r="A24">
        <f>'Data-Normalized'!A24</f>
        <v>80</v>
      </c>
      <c r="B24">
        <f>'Data-Normalized'!B24</f>
        <v>0.8</v>
      </c>
      <c r="C24">
        <f>'Data-Normalized'!C24-'Data-Normalized'!B24</f>
        <v>6.9631815021143906E-3</v>
      </c>
      <c r="D24">
        <f>'Data-Normalized'!D24-'Data-Normalized'!C24</f>
        <v>-0.80696318150211443</v>
      </c>
      <c r="E24">
        <f>'Data-Normalized'!E24-'Data-Normalized'!C24</f>
        <v>-0.80696318150211443</v>
      </c>
      <c r="F24">
        <f>'Data-Normalized'!F24-'Data-Normalized'!C24</f>
        <v>-0.80696318150211443</v>
      </c>
      <c r="G24">
        <f>'Data-Normalized'!G24-'Data-Normalized'!C24</f>
        <v>-0.80696318150211443</v>
      </c>
      <c r="H24">
        <f>'Data-Normalized'!H24-'Data-Normalized'!C24</f>
        <v>0.19218314978174811</v>
      </c>
      <c r="I24">
        <f>'Data-Normalized'!I24-'Data-Normalized'!C24</f>
        <v>0.18862448454699887</v>
      </c>
      <c r="J24">
        <f>'Data-Normalized'!J24-'Data-Normalized'!C24</f>
        <v>0.19220388598773819</v>
      </c>
      <c r="K24">
        <f>'Data-Normalized'!K24-'Data-Normalized'!C24</f>
        <v>0.18913047660479154</v>
      </c>
      <c r="L24">
        <f>'Data-Normalized'!L24-'Data-Normalized'!C24</f>
        <v>0.18862757556799525</v>
      </c>
      <c r="M24">
        <f>'Data-Normalized'!M24-'Data-Normalized'!C24</f>
        <v>0.19218314978174811</v>
      </c>
      <c r="N24">
        <f>'Data-Normalized'!N24-'Data-Normalized'!C24</f>
        <v>0.16502220593285999</v>
      </c>
      <c r="O24">
        <f>'Data-Normalized'!O24-'Data-Normalized'!C24</f>
        <v>0.19218314978174811</v>
      </c>
      <c r="P24">
        <f>'Data-Normalized'!P24-'Data-Normalized'!C24</f>
        <v>0.17102253498477182</v>
      </c>
      <c r="Q24">
        <f>'Data-Normalized'!Q24-'Data-Normalized'!C24</f>
        <v>5.5487295788029245E-3</v>
      </c>
      <c r="R24">
        <f>'Data-Normalized'!R24-'Data-Normalized'!C24</f>
        <v>0.19303681849788557</v>
      </c>
      <c r="S24">
        <f>'Data-Normalized'!S24</f>
        <v>0</v>
      </c>
      <c r="T24">
        <f>'Data-Normalized'!T24</f>
        <v>0</v>
      </c>
      <c r="U24">
        <f>'Data-Normalized'!U24</f>
        <v>0</v>
      </c>
      <c r="V24">
        <f>'Data-Normalized'!V24</f>
        <v>0</v>
      </c>
    </row>
    <row r="25" spans="1:22" x14ac:dyDescent="0.25">
      <c r="A25">
        <f>'Data-Normalized'!A25</f>
        <v>79</v>
      </c>
      <c r="B25">
        <f>'Data-Normalized'!B25</f>
        <v>0.79</v>
      </c>
      <c r="C25">
        <f>'Data-Normalized'!C25-'Data-Normalized'!B25</f>
        <v>1.4559487028228402E-2</v>
      </c>
      <c r="D25">
        <f>'Data-Normalized'!D25-'Data-Normalized'!C25</f>
        <v>-0.80455948702822844</v>
      </c>
      <c r="E25">
        <f>'Data-Normalized'!E25-'Data-Normalized'!C25</f>
        <v>-0.80455948702822844</v>
      </c>
      <c r="F25">
        <f>'Data-Normalized'!F25-'Data-Normalized'!C25</f>
        <v>-0.80455948702822844</v>
      </c>
      <c r="G25">
        <f>'Data-Normalized'!G25-'Data-Normalized'!C25</f>
        <v>-0.80455948702822844</v>
      </c>
      <c r="H25">
        <f>'Data-Normalized'!H25-'Data-Normalized'!C25</f>
        <v>0.19431864245434294</v>
      </c>
      <c r="I25">
        <f>'Data-Normalized'!I25-'Data-Normalized'!C25</f>
        <v>0.19077457055692704</v>
      </c>
      <c r="J25">
        <f>'Data-Normalized'!J25-'Data-Normalized'!C25</f>
        <v>0.19453984256148937</v>
      </c>
      <c r="K25">
        <f>'Data-Normalized'!K25-'Data-Normalized'!C25</f>
        <v>0.19103727196035036</v>
      </c>
      <c r="L25">
        <f>'Data-Normalized'!L25-'Data-Normalized'!C25</f>
        <v>0.19077057617437321</v>
      </c>
      <c r="M25">
        <f>'Data-Normalized'!M25-'Data-Normalized'!C25</f>
        <v>0.19431864245434294</v>
      </c>
      <c r="N25">
        <f>'Data-Normalized'!N25-'Data-Normalized'!C25</f>
        <v>0.16753365613380222</v>
      </c>
      <c r="O25">
        <f>'Data-Normalized'!O25-'Data-Normalized'!C25</f>
        <v>0.19431864245434294</v>
      </c>
      <c r="P25">
        <f>'Data-Normalized'!P25-'Data-Normalized'!C25</f>
        <v>0.1722380879432962</v>
      </c>
      <c r="Q25">
        <f>'Data-Normalized'!Q25-'Data-Normalized'!C25</f>
        <v>2.0843986181795504E-4</v>
      </c>
      <c r="R25">
        <f>'Data-Normalized'!R25-'Data-Normalized'!C25</f>
        <v>0.19544051297177156</v>
      </c>
      <c r="S25">
        <f>'Data-Normalized'!S25</f>
        <v>0</v>
      </c>
      <c r="T25">
        <f>'Data-Normalized'!T25</f>
        <v>0</v>
      </c>
      <c r="U25">
        <f>'Data-Normalized'!U25</f>
        <v>0</v>
      </c>
      <c r="V25">
        <f>'Data-Normalized'!V25</f>
        <v>0</v>
      </c>
    </row>
    <row r="26" spans="1:22" x14ac:dyDescent="0.25">
      <c r="A26">
        <f>'Data-Normalized'!A26</f>
        <v>78</v>
      </c>
      <c r="B26">
        <f>'Data-Normalized'!B26</f>
        <v>0.78</v>
      </c>
      <c r="C26">
        <f>'Data-Normalized'!C26-'Data-Normalized'!B26</f>
        <v>3.1014799458174425E-3</v>
      </c>
      <c r="D26">
        <f>'Data-Normalized'!D26-'Data-Normalized'!C26</f>
        <v>-0.78310147994581747</v>
      </c>
      <c r="E26">
        <f>'Data-Normalized'!E26-'Data-Normalized'!C26</f>
        <v>-0.78310147994581747</v>
      </c>
      <c r="F26">
        <f>'Data-Normalized'!F26-'Data-Normalized'!C26</f>
        <v>-0.78310147994581747</v>
      </c>
      <c r="G26">
        <f>'Data-Normalized'!G26-'Data-Normalized'!C26</f>
        <v>-0.78310147994581747</v>
      </c>
      <c r="H26">
        <f>'Data-Normalized'!H26-'Data-Normalized'!C26</f>
        <v>0.21559714336804991</v>
      </c>
      <c r="I26">
        <f>'Data-Normalized'!I26-'Data-Normalized'!C26</f>
        <v>0.21168670242024279</v>
      </c>
      <c r="J26">
        <f>'Data-Normalized'!J26-'Data-Normalized'!C26</f>
        <v>0.21588108704769671</v>
      </c>
      <c r="K26">
        <f>'Data-Normalized'!K26-'Data-Normalized'!C26</f>
        <v>0.21198516102334786</v>
      </c>
      <c r="L26">
        <f>'Data-Normalized'!L26-'Data-Normalized'!C26</f>
        <v>0.21168489329087048</v>
      </c>
      <c r="M26">
        <f>'Data-Normalized'!M26-'Data-Normalized'!C26</f>
        <v>0.21559714336804991</v>
      </c>
      <c r="N26">
        <f>'Data-Normalized'!N26-'Data-Normalized'!C26</f>
        <v>0.18399613369928225</v>
      </c>
      <c r="O26">
        <f>'Data-Normalized'!O26-'Data-Normalized'!C26</f>
        <v>0.21559714336804991</v>
      </c>
      <c r="P26">
        <f>'Data-Normalized'!P26-'Data-Normalized'!C26</f>
        <v>0.19016735731567225</v>
      </c>
      <c r="Q26">
        <f>'Data-Normalized'!Q26-'Data-Normalized'!C26</f>
        <v>1.3960441465000861E-2</v>
      </c>
      <c r="R26">
        <f>'Data-Normalized'!R26-'Data-Normalized'!C26</f>
        <v>0.21689852005418253</v>
      </c>
      <c r="S26">
        <f>'Data-Normalized'!S26</f>
        <v>0</v>
      </c>
      <c r="T26">
        <f>'Data-Normalized'!T26</f>
        <v>0</v>
      </c>
      <c r="U26">
        <f>'Data-Normalized'!U26</f>
        <v>0</v>
      </c>
      <c r="V26">
        <f>'Data-Normalized'!V26</f>
        <v>0</v>
      </c>
    </row>
    <row r="27" spans="1:22" x14ac:dyDescent="0.25">
      <c r="A27">
        <f>'Data-Normalized'!A27</f>
        <v>77</v>
      </c>
      <c r="B27">
        <f>'Data-Normalized'!B27</f>
        <v>0.77</v>
      </c>
      <c r="C27">
        <f>'Data-Normalized'!C27-'Data-Normalized'!B27</f>
        <v>3.7245593009022637E-2</v>
      </c>
      <c r="D27">
        <f>'Data-Normalized'!D27-'Data-Normalized'!C27</f>
        <v>-0.80724559300902266</v>
      </c>
      <c r="E27">
        <f>'Data-Normalized'!E27-'Data-Normalized'!C27</f>
        <v>-0.80724559300902266</v>
      </c>
      <c r="F27">
        <f>'Data-Normalized'!F27-'Data-Normalized'!C27</f>
        <v>-0.80724559300902266</v>
      </c>
      <c r="G27">
        <f>'Data-Normalized'!G27-'Data-Normalized'!C27</f>
        <v>-0.80724559300902266</v>
      </c>
      <c r="H27">
        <f>'Data-Normalized'!H27-'Data-Normalized'!C27</f>
        <v>0.1915071753069254</v>
      </c>
      <c r="I27">
        <f>'Data-Normalized'!I27-'Data-Normalized'!C27</f>
        <v>0.18710223742135701</v>
      </c>
      <c r="J27">
        <f>'Data-Normalized'!J27-'Data-Normalized'!C27</f>
        <v>0.19160164438112859</v>
      </c>
      <c r="K27">
        <f>'Data-Normalized'!K27-'Data-Normalized'!C27</f>
        <v>0.1873379779330141</v>
      </c>
      <c r="L27">
        <f>'Data-Normalized'!L27-'Data-Normalized'!C27</f>
        <v>0.187095779721689</v>
      </c>
      <c r="M27">
        <f>'Data-Normalized'!M27-'Data-Normalized'!C27</f>
        <v>0.1915071753069254</v>
      </c>
      <c r="N27">
        <f>'Data-Normalized'!N27-'Data-Normalized'!C27</f>
        <v>0.158476867817814</v>
      </c>
      <c r="O27">
        <f>'Data-Normalized'!O27-'Data-Normalized'!C27</f>
        <v>0.1915071753069254</v>
      </c>
      <c r="P27">
        <f>'Data-Normalized'!P27-'Data-Normalized'!C27</f>
        <v>0.15965897950691377</v>
      </c>
      <c r="Q27">
        <f>'Data-Normalized'!Q27-'Data-Normalized'!C27</f>
        <v>-2.3342404600764421E-2</v>
      </c>
      <c r="R27">
        <f>'Data-Normalized'!R27-'Data-Normalized'!C27</f>
        <v>0.19275440699097734</v>
      </c>
      <c r="S27">
        <f>'Data-Normalized'!S27</f>
        <v>0</v>
      </c>
      <c r="T27">
        <f>'Data-Normalized'!T27</f>
        <v>0</v>
      </c>
      <c r="U27">
        <f>'Data-Normalized'!U27</f>
        <v>0</v>
      </c>
      <c r="V27">
        <f>'Data-Normalized'!V27</f>
        <v>0</v>
      </c>
    </row>
    <row r="28" spans="1:22" x14ac:dyDescent="0.25">
      <c r="A28">
        <f>'Data-Normalized'!A28</f>
        <v>76</v>
      </c>
      <c r="B28">
        <f>'Data-Normalized'!B28</f>
        <v>0.76</v>
      </c>
      <c r="C28">
        <f>'Data-Normalized'!C28-'Data-Normalized'!B28</f>
        <v>2.7551090056855077E-2</v>
      </c>
      <c r="D28">
        <f>'Data-Normalized'!D28-'Data-Normalized'!C28</f>
        <v>-0.78755109005685509</v>
      </c>
      <c r="E28">
        <f>'Data-Normalized'!E28-'Data-Normalized'!C28</f>
        <v>-0.78755109005685509</v>
      </c>
      <c r="F28">
        <f>'Data-Normalized'!F28-'Data-Normalized'!C28</f>
        <v>-0.78755109005685509</v>
      </c>
      <c r="G28">
        <f>'Data-Normalized'!G28-'Data-Normalized'!C28</f>
        <v>-0.78755109005685509</v>
      </c>
      <c r="H28">
        <f>'Data-Normalized'!H28-'Data-Normalized'!C28</f>
        <v>0.21116113051802721</v>
      </c>
      <c r="I28">
        <f>'Data-Normalized'!I28-'Data-Normalized'!C28</f>
        <v>0.20673369503872407</v>
      </c>
      <c r="J28">
        <f>'Data-Normalized'!J28-'Data-Normalized'!C28</f>
        <v>0.21133518190740264</v>
      </c>
      <c r="K28">
        <f>'Data-Normalized'!K28-'Data-Normalized'!C28</f>
        <v>0.20695915044100266</v>
      </c>
      <c r="L28">
        <f>'Data-Normalized'!L28-'Data-Normalized'!C28</f>
        <v>0.20673678237839288</v>
      </c>
      <c r="M28">
        <f>'Data-Normalized'!M28-'Data-Normalized'!C28</f>
        <v>0.21116113051802721</v>
      </c>
      <c r="N28">
        <f>'Data-Normalized'!N28-'Data-Normalized'!C28</f>
        <v>0.17915129673973351</v>
      </c>
      <c r="O28">
        <f>'Data-Normalized'!O28-'Data-Normalized'!C28</f>
        <v>0.21116113051802721</v>
      </c>
      <c r="P28">
        <f>'Data-Normalized'!P28-'Data-Normalized'!C28</f>
        <v>0.18568676473326939</v>
      </c>
      <c r="Q28">
        <f>'Data-Normalized'!Q28-'Data-Normalized'!C28</f>
        <v>-6.6944292076577261E-3</v>
      </c>
      <c r="R28">
        <f>'Data-Normalized'!R28-'Data-Normalized'!C28</f>
        <v>0.21244890994314491</v>
      </c>
      <c r="S28">
        <f>'Data-Normalized'!S28</f>
        <v>0</v>
      </c>
      <c r="T28">
        <f>'Data-Normalized'!T28</f>
        <v>0</v>
      </c>
      <c r="U28">
        <f>'Data-Normalized'!U28</f>
        <v>0</v>
      </c>
      <c r="V28">
        <f>'Data-Normalized'!V28</f>
        <v>0</v>
      </c>
    </row>
    <row r="29" spans="1:22" x14ac:dyDescent="0.25">
      <c r="A29">
        <f>'Data-Normalized'!A29</f>
        <v>75</v>
      </c>
      <c r="B29">
        <f>'Data-Normalized'!B29</f>
        <v>0.75</v>
      </c>
      <c r="C29">
        <f>'Data-Normalized'!C29-'Data-Normalized'!B29</f>
        <v>2.4280086149941371E-2</v>
      </c>
      <c r="D29">
        <f>'Data-Normalized'!D29-'Data-Normalized'!C29</f>
        <v>-0.77428008614994137</v>
      </c>
      <c r="E29">
        <f>'Data-Normalized'!E29-'Data-Normalized'!C29</f>
        <v>-0.77428008614994137</v>
      </c>
      <c r="F29">
        <f>'Data-Normalized'!F29-'Data-Normalized'!C29</f>
        <v>-0.77428008614994137</v>
      </c>
      <c r="G29">
        <f>'Data-Normalized'!G29-'Data-Normalized'!C29</f>
        <v>-0.77428008614994137</v>
      </c>
      <c r="H29">
        <f>'Data-Normalized'!H29-'Data-Normalized'!C29</f>
        <v>0.22418745567295129</v>
      </c>
      <c r="I29">
        <f>'Data-Normalized'!I29-'Data-Normalized'!C29</f>
        <v>0.21960283740410635</v>
      </c>
      <c r="J29">
        <f>'Data-Normalized'!J29-'Data-Normalized'!C29</f>
        <v>0.22450677191771562</v>
      </c>
      <c r="K29">
        <f>'Data-Normalized'!K29-'Data-Normalized'!C29</f>
        <v>0.21957093213615297</v>
      </c>
      <c r="L29">
        <f>'Data-Normalized'!L29-'Data-Normalized'!C29</f>
        <v>0.21959435972419372</v>
      </c>
      <c r="M29">
        <f>'Data-Normalized'!M29-'Data-Normalized'!C29</f>
        <v>0.22418745567295129</v>
      </c>
      <c r="N29">
        <f>'Data-Normalized'!N29-'Data-Normalized'!C29</f>
        <v>0.19111271676365593</v>
      </c>
      <c r="O29">
        <f>'Data-Normalized'!O29-'Data-Normalized'!C29</f>
        <v>0.22418745567295129</v>
      </c>
      <c r="P29">
        <f>'Data-Normalized'!P29-'Data-Normalized'!C29</f>
        <v>0.19634728597456841</v>
      </c>
      <c r="Q29">
        <f>'Data-Normalized'!Q29-'Data-Normalized'!C29</f>
        <v>-4.084500040339778E-3</v>
      </c>
      <c r="R29">
        <f>'Data-Normalized'!R29-'Data-Normalized'!C29</f>
        <v>0.22496382301397422</v>
      </c>
      <c r="S29">
        <f>'Data-Normalized'!S29</f>
        <v>0</v>
      </c>
      <c r="T29">
        <f>'Data-Normalized'!T29</f>
        <v>0</v>
      </c>
      <c r="U29">
        <f>'Data-Normalized'!U29</f>
        <v>0</v>
      </c>
      <c r="V29">
        <f>'Data-Normalized'!V29</f>
        <v>0</v>
      </c>
    </row>
    <row r="30" spans="1:22" x14ac:dyDescent="0.25">
      <c r="A30">
        <f>'Data-Normalized'!A30</f>
        <v>74</v>
      </c>
      <c r="B30">
        <f>'Data-Normalized'!B30</f>
        <v>0.74</v>
      </c>
      <c r="C30">
        <f>'Data-Normalized'!C30-'Data-Normalized'!B30</f>
        <v>2.0589138522921102E-2</v>
      </c>
      <c r="D30">
        <f>'Data-Normalized'!D30-'Data-Normalized'!C30</f>
        <v>-0.76058913852292109</v>
      </c>
      <c r="E30">
        <f>'Data-Normalized'!E30-'Data-Normalized'!C30</f>
        <v>-0.76058913852292109</v>
      </c>
      <c r="F30">
        <f>'Data-Normalized'!F30-'Data-Normalized'!C30</f>
        <v>-0.76058913852292109</v>
      </c>
      <c r="G30">
        <f>'Data-Normalized'!G30-'Data-Normalized'!C30</f>
        <v>-0.76058913852292109</v>
      </c>
      <c r="H30">
        <f>'Data-Normalized'!H30-'Data-Normalized'!C30</f>
        <v>0.23788068523290551</v>
      </c>
      <c r="I30">
        <f>'Data-Normalized'!I30-'Data-Normalized'!C30</f>
        <v>0.23292256469758743</v>
      </c>
      <c r="J30">
        <f>'Data-Normalized'!J30-'Data-Normalized'!C30</f>
        <v>0.23824830367447691</v>
      </c>
      <c r="K30">
        <f>'Data-Normalized'!K30-'Data-Normalized'!C30</f>
        <v>0.23288128817976073</v>
      </c>
      <c r="L30">
        <f>'Data-Normalized'!L30-'Data-Normalized'!C30</f>
        <v>0.23291978464560148</v>
      </c>
      <c r="M30">
        <f>'Data-Normalized'!M30-'Data-Normalized'!C30</f>
        <v>0.23788068523290551</v>
      </c>
      <c r="N30">
        <f>'Data-Normalized'!N30-'Data-Normalized'!C30</f>
        <v>0.20338884544658598</v>
      </c>
      <c r="O30">
        <f>'Data-Normalized'!O30-'Data-Normalized'!C30</f>
        <v>0.23788068523290551</v>
      </c>
      <c r="P30">
        <f>'Data-Normalized'!P30-'Data-Normalized'!C30</f>
        <v>0.21014724999541279</v>
      </c>
      <c r="Q30">
        <f>'Data-Normalized'!Q30-'Data-Normalized'!C30</f>
        <v>2.0521572310049363E-3</v>
      </c>
      <c r="R30">
        <f>'Data-Normalized'!R30-'Data-Normalized'!C30</f>
        <v>0.23941086147707891</v>
      </c>
      <c r="S30">
        <f>'Data-Normalized'!S30</f>
        <v>0</v>
      </c>
      <c r="T30">
        <f>'Data-Normalized'!T30</f>
        <v>0</v>
      </c>
      <c r="U30">
        <f>'Data-Normalized'!U30</f>
        <v>0</v>
      </c>
      <c r="V30">
        <f>'Data-Normalized'!V30</f>
        <v>0</v>
      </c>
    </row>
    <row r="31" spans="1:22" x14ac:dyDescent="0.25">
      <c r="A31">
        <f>'Data-Normalized'!A31</f>
        <v>73</v>
      </c>
      <c r="B31">
        <f>'Data-Normalized'!B31</f>
        <v>0.73</v>
      </c>
      <c r="C31">
        <f>'Data-Normalized'!C31-'Data-Normalized'!B31</f>
        <v>2.4547544647117725E-2</v>
      </c>
      <c r="D31">
        <f>'Data-Normalized'!D31-'Data-Normalized'!C31</f>
        <v>-0.75454754464711771</v>
      </c>
      <c r="E31">
        <f>'Data-Normalized'!E31-'Data-Normalized'!C31</f>
        <v>-0.75454754464711771</v>
      </c>
      <c r="F31">
        <f>'Data-Normalized'!F31-'Data-Normalized'!C31</f>
        <v>-0.75454754464711771</v>
      </c>
      <c r="G31">
        <f>'Data-Normalized'!G31-'Data-Normalized'!C31</f>
        <v>-0.75454754464711771</v>
      </c>
      <c r="H31">
        <f>'Data-Normalized'!H31-'Data-Normalized'!C31</f>
        <v>0.2439158702157721</v>
      </c>
      <c r="I31">
        <f>'Data-Normalized'!I31-'Data-Normalized'!C31</f>
        <v>0.23887215100089887</v>
      </c>
      <c r="J31">
        <f>'Data-Normalized'!J31-'Data-Normalized'!C31</f>
        <v>0.24413390545076108</v>
      </c>
      <c r="K31">
        <f>'Data-Normalized'!K31-'Data-Normalized'!C31</f>
        <v>0.23866279547802638</v>
      </c>
      <c r="L31">
        <f>'Data-Normalized'!L31-'Data-Normalized'!C31</f>
        <v>0.23885993260596372</v>
      </c>
      <c r="M31">
        <f>'Data-Normalized'!M31-'Data-Normalized'!C31</f>
        <v>0.2439158702157721</v>
      </c>
      <c r="N31">
        <f>'Data-Normalized'!N31-'Data-Normalized'!C31</f>
        <v>0.21027451135529884</v>
      </c>
      <c r="O31">
        <f>'Data-Normalized'!O31-'Data-Normalized'!C31</f>
        <v>0.2439158702157721</v>
      </c>
      <c r="P31">
        <f>'Data-Normalized'!P31-'Data-Normalized'!C31</f>
        <v>0.21384761133121344</v>
      </c>
      <c r="Q31">
        <f>'Data-Normalized'!Q31-'Data-Normalized'!C31</f>
        <v>-1.9452795408808621E-3</v>
      </c>
      <c r="R31">
        <f>'Data-Normalized'!R31-'Data-Normalized'!C31</f>
        <v>0.24545245535288229</v>
      </c>
      <c r="S31">
        <f>'Data-Normalized'!S31</f>
        <v>0</v>
      </c>
      <c r="T31">
        <f>'Data-Normalized'!T31</f>
        <v>0</v>
      </c>
      <c r="U31">
        <f>'Data-Normalized'!U31</f>
        <v>0</v>
      </c>
      <c r="V31">
        <f>'Data-Normalized'!V31</f>
        <v>0</v>
      </c>
    </row>
    <row r="32" spans="1:22" x14ac:dyDescent="0.25">
      <c r="A32">
        <f>'Data-Normalized'!A32</f>
        <v>72</v>
      </c>
      <c r="B32">
        <f>'Data-Normalized'!B32</f>
        <v>0.72</v>
      </c>
      <c r="C32">
        <f>'Data-Normalized'!C32-'Data-Normalized'!B32</f>
        <v>1.667666127433276E-2</v>
      </c>
      <c r="D32">
        <f>'Data-Normalized'!D32-'Data-Normalized'!C32</f>
        <v>-0.73667666127433273</v>
      </c>
      <c r="E32">
        <f>'Data-Normalized'!E32-'Data-Normalized'!C32</f>
        <v>-0.73667666127433273</v>
      </c>
      <c r="F32">
        <f>'Data-Normalized'!F32-'Data-Normalized'!C32</f>
        <v>-0.73667666127433273</v>
      </c>
      <c r="G32">
        <f>'Data-Normalized'!G32-'Data-Normalized'!C32</f>
        <v>-0.73667666127433273</v>
      </c>
      <c r="H32">
        <f>'Data-Normalized'!H32-'Data-Normalized'!C32</f>
        <v>0.26135519098938509</v>
      </c>
      <c r="I32">
        <f>'Data-Normalized'!I32-'Data-Normalized'!C32</f>
        <v>0.25618523846545205</v>
      </c>
      <c r="J32">
        <f>'Data-Normalized'!J32-'Data-Normalized'!C32</f>
        <v>0.26209669794559942</v>
      </c>
      <c r="K32">
        <f>'Data-Normalized'!K32-'Data-Normalized'!C32</f>
        <v>0.25563996210460949</v>
      </c>
      <c r="L32">
        <f>'Data-Normalized'!L32-'Data-Normalized'!C32</f>
        <v>0.25618048546094041</v>
      </c>
      <c r="M32">
        <f>'Data-Normalized'!M32-'Data-Normalized'!C32</f>
        <v>0.26135519098938509</v>
      </c>
      <c r="N32">
        <f>'Data-Normalized'!N32-'Data-Normalized'!C32</f>
        <v>0.22435299923145002</v>
      </c>
      <c r="O32">
        <f>'Data-Normalized'!O32-'Data-Normalized'!C32</f>
        <v>0.26135519098938509</v>
      </c>
      <c r="P32">
        <f>'Data-Normalized'!P32-'Data-Normalized'!C32</f>
        <v>0.22638370383295359</v>
      </c>
      <c r="Q32">
        <f>'Data-Normalized'!Q32-'Data-Normalized'!C32</f>
        <v>5.503012472264035E-3</v>
      </c>
      <c r="R32">
        <f>'Data-Normalized'!R32-'Data-Normalized'!C32</f>
        <v>0.26332333872566727</v>
      </c>
      <c r="S32">
        <f>'Data-Normalized'!S32</f>
        <v>0</v>
      </c>
      <c r="T32">
        <f>'Data-Normalized'!T32</f>
        <v>0</v>
      </c>
      <c r="U32">
        <f>'Data-Normalized'!U32</f>
        <v>0</v>
      </c>
      <c r="V32">
        <f>'Data-Normalized'!V32</f>
        <v>0</v>
      </c>
    </row>
    <row r="33" spans="1:22" x14ac:dyDescent="0.25">
      <c r="A33">
        <f>'Data-Normalized'!A33</f>
        <v>71</v>
      </c>
      <c r="B33">
        <f>'Data-Normalized'!B33</f>
        <v>0.71</v>
      </c>
      <c r="C33">
        <f>'Data-Normalized'!C33-'Data-Normalized'!B33</f>
        <v>3.1690685445085354E-2</v>
      </c>
      <c r="D33">
        <f>'Data-Normalized'!D33-'Data-Normalized'!C33</f>
        <v>-0.74169068544508532</v>
      </c>
      <c r="E33">
        <f>'Data-Normalized'!E33-'Data-Normalized'!C33</f>
        <v>-0.74169068544508532</v>
      </c>
      <c r="F33">
        <f>'Data-Normalized'!F33-'Data-Normalized'!C33</f>
        <v>-0.74169068544508532</v>
      </c>
      <c r="G33">
        <f>'Data-Normalized'!G33-'Data-Normalized'!C33</f>
        <v>-0.74169068544508532</v>
      </c>
      <c r="H33">
        <f>'Data-Normalized'!H33-'Data-Normalized'!C33</f>
        <v>0.25627849144163262</v>
      </c>
      <c r="I33">
        <f>'Data-Normalized'!I33-'Data-Normalized'!C33</f>
        <v>0.25098191039326778</v>
      </c>
      <c r="J33">
        <f>'Data-Normalized'!J33-'Data-Normalized'!C33</f>
        <v>0.25710055852977465</v>
      </c>
      <c r="K33">
        <f>'Data-Normalized'!K33-'Data-Normalized'!C33</f>
        <v>0.25030392299743853</v>
      </c>
      <c r="L33">
        <f>'Data-Normalized'!L33-'Data-Normalized'!C33</f>
        <v>0.25096611709242478</v>
      </c>
      <c r="M33">
        <f>'Data-Normalized'!M33-'Data-Normalized'!C33</f>
        <v>0.25627849144163262</v>
      </c>
      <c r="N33">
        <f>'Data-Normalized'!N33-'Data-Normalized'!C33</f>
        <v>0.21921909769408499</v>
      </c>
      <c r="O33">
        <f>'Data-Normalized'!O33-'Data-Normalized'!C33</f>
        <v>0.25627849144163262</v>
      </c>
      <c r="P33">
        <f>'Data-Normalized'!P33-'Data-Normalized'!C33</f>
        <v>0.21759917936478257</v>
      </c>
      <c r="Q33">
        <f>'Data-Normalized'!Q33-'Data-Normalized'!C33</f>
        <v>-4.7698137176623856E-3</v>
      </c>
      <c r="R33">
        <f>'Data-Normalized'!R33-'Data-Normalized'!C33</f>
        <v>0.25755322371883027</v>
      </c>
      <c r="S33">
        <f>'Data-Normalized'!S33</f>
        <v>0</v>
      </c>
      <c r="T33">
        <f>'Data-Normalized'!T33</f>
        <v>0</v>
      </c>
      <c r="U33">
        <f>'Data-Normalized'!U33</f>
        <v>0</v>
      </c>
      <c r="V33">
        <f>'Data-Normalized'!V33</f>
        <v>0</v>
      </c>
    </row>
    <row r="34" spans="1:22" x14ac:dyDescent="0.25">
      <c r="A34">
        <f>'Data-Normalized'!A34</f>
        <v>70</v>
      </c>
      <c r="B34">
        <f>'Data-Normalized'!B34</f>
        <v>0.7</v>
      </c>
      <c r="C34">
        <f>'Data-Normalized'!C34-'Data-Normalized'!B34</f>
        <v>1.4063006561795932E-2</v>
      </c>
      <c r="D34">
        <f>'Data-Normalized'!D34-'Data-Normalized'!C34</f>
        <v>-0.71406300656179589</v>
      </c>
      <c r="E34">
        <f>'Data-Normalized'!E34-'Data-Normalized'!C34</f>
        <v>-0.71406300656179589</v>
      </c>
      <c r="F34">
        <f>'Data-Normalized'!F34-'Data-Normalized'!C34</f>
        <v>-0.71406300656179589</v>
      </c>
      <c r="G34">
        <f>'Data-Normalized'!G34-'Data-Normalized'!C34</f>
        <v>-0.71406300656179589</v>
      </c>
      <c r="H34">
        <f>'Data-Normalized'!H34-'Data-Normalized'!C34</f>
        <v>0.28389988032078528</v>
      </c>
      <c r="I34">
        <f>'Data-Normalized'!I34-'Data-Normalized'!C34</f>
        <v>0.27806854109707735</v>
      </c>
      <c r="J34">
        <f>'Data-Normalized'!J34-'Data-Normalized'!C34</f>
        <v>0.28444027823903761</v>
      </c>
      <c r="K34">
        <f>'Data-Normalized'!K34-'Data-Normalized'!C34</f>
        <v>0.27743529792619348</v>
      </c>
      <c r="L34">
        <f>'Data-Normalized'!L34-'Data-Normalized'!C34</f>
        <v>0.27806681180073245</v>
      </c>
      <c r="M34">
        <f>'Data-Normalized'!M34-'Data-Normalized'!C34</f>
        <v>0.28389988032078528</v>
      </c>
      <c r="N34">
        <f>'Data-Normalized'!N34-'Data-Normalized'!C34</f>
        <v>0.24694571597749382</v>
      </c>
      <c r="O34">
        <f>'Data-Normalized'!O34-'Data-Normalized'!C34</f>
        <v>0.28389988032078528</v>
      </c>
      <c r="P34">
        <f>'Data-Normalized'!P34-'Data-Normalized'!C34</f>
        <v>0.24878696790190347</v>
      </c>
      <c r="Q34">
        <f>'Data-Normalized'!Q34-'Data-Normalized'!C34</f>
        <v>1.4323180539050573E-2</v>
      </c>
      <c r="R34">
        <f>'Data-Normalized'!R34-'Data-Normalized'!C34</f>
        <v>0.28593699343820411</v>
      </c>
      <c r="S34">
        <f>'Data-Normalized'!S34</f>
        <v>0</v>
      </c>
      <c r="T34">
        <f>'Data-Normalized'!T34</f>
        <v>0</v>
      </c>
      <c r="U34">
        <f>'Data-Normalized'!U34</f>
        <v>0</v>
      </c>
      <c r="V34">
        <f>'Data-Normalized'!V34</f>
        <v>0</v>
      </c>
    </row>
    <row r="35" spans="1:22" x14ac:dyDescent="0.25">
      <c r="A35">
        <f>'Data-Normalized'!A35</f>
        <v>69</v>
      </c>
      <c r="B35">
        <f>'Data-Normalized'!B35</f>
        <v>0.69</v>
      </c>
      <c r="C35">
        <f>'Data-Normalized'!C35-'Data-Normalized'!B35</f>
        <v>3.8585805011473795E-2</v>
      </c>
      <c r="D35">
        <f>'Data-Normalized'!D35-'Data-Normalized'!C35</f>
        <v>-0.72858580501147374</v>
      </c>
      <c r="E35">
        <f>'Data-Normalized'!E35-'Data-Normalized'!C35</f>
        <v>-0.72858580501147374</v>
      </c>
      <c r="F35">
        <f>'Data-Normalized'!F35-'Data-Normalized'!C35</f>
        <v>-0.72858580501147374</v>
      </c>
      <c r="G35">
        <f>'Data-Normalized'!G35-'Data-Normalized'!C35</f>
        <v>-0.72858580501147374</v>
      </c>
      <c r="H35">
        <f>'Data-Normalized'!H35-'Data-Normalized'!C35</f>
        <v>0.26928719011812041</v>
      </c>
      <c r="I35">
        <f>'Data-Normalized'!I35-'Data-Normalized'!C35</f>
        <v>0.26321469167831035</v>
      </c>
      <c r="J35">
        <f>'Data-Normalized'!J35-'Data-Normalized'!C35</f>
        <v>0.26986241228781116</v>
      </c>
      <c r="K35">
        <f>'Data-Normalized'!K35-'Data-Normalized'!C35</f>
        <v>0.26229114847663215</v>
      </c>
      <c r="L35">
        <f>'Data-Normalized'!L35-'Data-Normalized'!C35</f>
        <v>0.26320739166375595</v>
      </c>
      <c r="M35">
        <f>'Data-Normalized'!M35-'Data-Normalized'!C35</f>
        <v>0.26928719011812041</v>
      </c>
      <c r="N35">
        <f>'Data-Normalized'!N35-'Data-Normalized'!C35</f>
        <v>0.23132924116405296</v>
      </c>
      <c r="O35">
        <f>'Data-Normalized'!O35-'Data-Normalized'!C35</f>
        <v>0.26928719011812041</v>
      </c>
      <c r="P35">
        <f>'Data-Normalized'!P35-'Data-Normalized'!C35</f>
        <v>0.23415666402765078</v>
      </c>
      <c r="Q35">
        <f>'Data-Normalized'!Q35-'Data-Normalized'!C35</f>
        <v>-1.195636983695525E-2</v>
      </c>
      <c r="R35">
        <f>'Data-Normalized'!R35-'Data-Normalized'!C35</f>
        <v>0.26914592248027291</v>
      </c>
      <c r="S35">
        <f>'Data-Normalized'!S35</f>
        <v>0</v>
      </c>
      <c r="T35">
        <f>'Data-Normalized'!T35</f>
        <v>0</v>
      </c>
      <c r="U35">
        <f>'Data-Normalized'!U35</f>
        <v>0</v>
      </c>
      <c r="V35">
        <f>'Data-Normalized'!V35</f>
        <v>0</v>
      </c>
    </row>
    <row r="36" spans="1:22" x14ac:dyDescent="0.25">
      <c r="A36">
        <f>'Data-Normalized'!A36</f>
        <v>68</v>
      </c>
      <c r="B36">
        <f>'Data-Normalized'!B36</f>
        <v>0.68</v>
      </c>
      <c r="C36">
        <f>'Data-Normalized'!C36-'Data-Normalized'!B36</f>
        <v>1.1868870830259226E-2</v>
      </c>
      <c r="D36">
        <f>'Data-Normalized'!D36-'Data-Normalized'!C36</f>
        <v>-0.69186887083025927</v>
      </c>
      <c r="E36">
        <f>'Data-Normalized'!E36-'Data-Normalized'!C36</f>
        <v>-0.69186887083025927</v>
      </c>
      <c r="F36">
        <f>'Data-Normalized'!F36-'Data-Normalized'!C36</f>
        <v>-0.69186887083025927</v>
      </c>
      <c r="G36">
        <f>'Data-Normalized'!G36-'Data-Normalized'!C36</f>
        <v>-0.69186887083025927</v>
      </c>
      <c r="H36">
        <f>'Data-Normalized'!H36-'Data-Normalized'!C36</f>
        <v>0.30592478272082291</v>
      </c>
      <c r="I36">
        <f>'Data-Normalized'!I36-'Data-Normalized'!C36</f>
        <v>0.29972708530261205</v>
      </c>
      <c r="J36">
        <f>'Data-Normalized'!J36-'Data-Normalized'!C36</f>
        <v>0.30663348805683133</v>
      </c>
      <c r="K36">
        <f>'Data-Normalized'!K36-'Data-Normalized'!C36</f>
        <v>0.29872685210345284</v>
      </c>
      <c r="L36">
        <f>'Data-Normalized'!L36-'Data-Normalized'!C36</f>
        <v>0.299719972257384</v>
      </c>
      <c r="M36">
        <f>'Data-Normalized'!M36-'Data-Normalized'!C36</f>
        <v>0.30592478272082291</v>
      </c>
      <c r="N36">
        <f>'Data-Normalized'!N36-'Data-Normalized'!C36</f>
        <v>0.2663815097323492</v>
      </c>
      <c r="O36">
        <f>'Data-Normalized'!O36-'Data-Normalized'!C36</f>
        <v>0.30592478272082291</v>
      </c>
      <c r="P36">
        <f>'Data-Normalized'!P36-'Data-Normalized'!C36</f>
        <v>0.2742760562824833</v>
      </c>
      <c r="Q36">
        <f>'Data-Normalized'!Q36-'Data-Normalized'!C36</f>
        <v>1.7034728408400146E-2</v>
      </c>
      <c r="R36">
        <f>'Data-Normalized'!R36-'Data-Normalized'!C36</f>
        <v>0.30359458415323071</v>
      </c>
      <c r="S36">
        <f>'Data-Normalized'!S36</f>
        <v>0</v>
      </c>
      <c r="T36">
        <f>'Data-Normalized'!T36</f>
        <v>0</v>
      </c>
      <c r="U36">
        <f>'Data-Normalized'!U36</f>
        <v>0</v>
      </c>
      <c r="V36">
        <f>'Data-Normalized'!V36</f>
        <v>0</v>
      </c>
    </row>
    <row r="37" spans="1:22" x14ac:dyDescent="0.25">
      <c r="A37">
        <f>'Data-Normalized'!A37</f>
        <v>67</v>
      </c>
      <c r="B37">
        <f>'Data-Normalized'!B37</f>
        <v>0.67</v>
      </c>
      <c r="C37">
        <f>'Data-Normalized'!C37-'Data-Normalized'!B37</f>
        <v>2.6526580971516833E-2</v>
      </c>
      <c r="D37">
        <f>'Data-Normalized'!D37-'Data-Normalized'!C37</f>
        <v>-0.69652658097151687</v>
      </c>
      <c r="E37">
        <f>'Data-Normalized'!E37-'Data-Normalized'!C37</f>
        <v>-0.69652658097151687</v>
      </c>
      <c r="F37">
        <f>'Data-Normalized'!F37-'Data-Normalized'!C37</f>
        <v>-0.69652658097151687</v>
      </c>
      <c r="G37">
        <f>'Data-Normalized'!G37-'Data-Normalized'!C37</f>
        <v>-0.69652658097151687</v>
      </c>
      <c r="H37">
        <f>'Data-Normalized'!H37-'Data-Normalized'!C37</f>
        <v>0.30107582940881583</v>
      </c>
      <c r="I37">
        <f>'Data-Normalized'!I37-'Data-Normalized'!C37</f>
        <v>0.29484124507171339</v>
      </c>
      <c r="J37">
        <f>'Data-Normalized'!J37-'Data-Normalized'!C37</f>
        <v>0.30185229026165894</v>
      </c>
      <c r="K37">
        <f>'Data-Normalized'!K37-'Data-Normalized'!C37</f>
        <v>0.29365465736699214</v>
      </c>
      <c r="L37">
        <f>'Data-Normalized'!L37-'Data-Normalized'!C37</f>
        <v>0.29482545752965172</v>
      </c>
      <c r="M37">
        <f>'Data-Normalized'!M37-'Data-Normalized'!C37</f>
        <v>0.30107582940881583</v>
      </c>
      <c r="N37">
        <f>'Data-Normalized'!N37-'Data-Normalized'!C37</f>
        <v>0.26381626088984222</v>
      </c>
      <c r="O37">
        <f>'Data-Normalized'!O37-'Data-Normalized'!C37</f>
        <v>0.30107582940881583</v>
      </c>
      <c r="P37">
        <f>'Data-Normalized'!P37-'Data-Normalized'!C37</f>
        <v>0.2647363316133412</v>
      </c>
      <c r="Q37">
        <f>'Data-Normalized'!Q37-'Data-Normalized'!C37</f>
        <v>9.392903252049889E-3</v>
      </c>
      <c r="R37">
        <f>'Data-Normalized'!R37-'Data-Normalized'!C37</f>
        <v>0.29515641983155072</v>
      </c>
      <c r="S37">
        <f>'Data-Normalized'!S37</f>
        <v>0</v>
      </c>
      <c r="T37">
        <f>'Data-Normalized'!T37</f>
        <v>0</v>
      </c>
      <c r="U37">
        <f>'Data-Normalized'!U37</f>
        <v>0</v>
      </c>
      <c r="V37">
        <f>'Data-Normalized'!V37</f>
        <v>0</v>
      </c>
    </row>
    <row r="38" spans="1:22" x14ac:dyDescent="0.25">
      <c r="A38">
        <f>'Data-Normalized'!A38</f>
        <v>66</v>
      </c>
      <c r="B38">
        <f>'Data-Normalized'!B38</f>
        <v>0.66</v>
      </c>
      <c r="C38">
        <f>'Data-Normalized'!C38-'Data-Normalized'!B38</f>
        <v>1.828010881581299E-2</v>
      </c>
      <c r="D38">
        <f>'Data-Normalized'!D38-'Data-Normalized'!C38</f>
        <v>-0.67828010881581302</v>
      </c>
      <c r="E38">
        <f>'Data-Normalized'!E38-'Data-Normalized'!C38</f>
        <v>-0.67828010881581302</v>
      </c>
      <c r="F38">
        <f>'Data-Normalized'!F38-'Data-Normalized'!C38</f>
        <v>-0.67828010881581302</v>
      </c>
      <c r="G38">
        <f>'Data-Normalized'!G38-'Data-Normalized'!C38</f>
        <v>-0.67828010881581302</v>
      </c>
      <c r="H38">
        <f>'Data-Normalized'!H38-'Data-Normalized'!C38</f>
        <v>0.31893385241259209</v>
      </c>
      <c r="I38">
        <f>'Data-Normalized'!I38-'Data-Normalized'!C38</f>
        <v>0.31270155405819966</v>
      </c>
      <c r="J38">
        <f>'Data-Normalized'!J38-'Data-Normalized'!C38</f>
        <v>0.31999544993658147</v>
      </c>
      <c r="K38">
        <f>'Data-Normalized'!K38-'Data-Normalized'!C38</f>
        <v>0.31115545193889826</v>
      </c>
      <c r="L38">
        <f>'Data-Normalized'!L38-'Data-Normalized'!C38</f>
        <v>0.31269433704579341</v>
      </c>
      <c r="M38">
        <f>'Data-Normalized'!M38-'Data-Normalized'!C38</f>
        <v>0.31893385241259209</v>
      </c>
      <c r="N38">
        <f>'Data-Normalized'!N38-'Data-Normalized'!C38</f>
        <v>0.27564855448425296</v>
      </c>
      <c r="O38">
        <f>'Data-Normalized'!O38-'Data-Normalized'!C38</f>
        <v>0.31893385241259209</v>
      </c>
      <c r="P38">
        <f>'Data-Normalized'!P38-'Data-Normalized'!C38</f>
        <v>0.28353126800684747</v>
      </c>
      <c r="Q38">
        <f>'Data-Normalized'!Q38-'Data-Normalized'!C38</f>
        <v>2.2380210528439193E-2</v>
      </c>
      <c r="R38">
        <f>'Data-Normalized'!R38-'Data-Normalized'!C38</f>
        <v>0.30735416529857551</v>
      </c>
      <c r="S38">
        <f>'Data-Normalized'!S38</f>
        <v>0</v>
      </c>
      <c r="T38">
        <f>'Data-Normalized'!T38</f>
        <v>0</v>
      </c>
      <c r="U38">
        <f>'Data-Normalized'!U38</f>
        <v>0</v>
      </c>
      <c r="V38">
        <f>'Data-Normalized'!V38</f>
        <v>0</v>
      </c>
    </row>
    <row r="39" spans="1:22" x14ac:dyDescent="0.25">
      <c r="A39">
        <f>'Data-Normalized'!A39</f>
        <v>65</v>
      </c>
      <c r="B39">
        <f>'Data-Normalized'!B39</f>
        <v>0.65</v>
      </c>
      <c r="C39">
        <f>'Data-Normalized'!C39-'Data-Normalized'!B39</f>
        <v>2.8264104781371535E-2</v>
      </c>
      <c r="D39">
        <f>'Data-Normalized'!D39-'Data-Normalized'!C39</f>
        <v>-0.67826410478137156</v>
      </c>
      <c r="E39">
        <f>'Data-Normalized'!E39-'Data-Normalized'!C39</f>
        <v>-0.67826410478137156</v>
      </c>
      <c r="F39">
        <f>'Data-Normalized'!F39-'Data-Normalized'!C39</f>
        <v>-0.67826410478137156</v>
      </c>
      <c r="G39">
        <f>'Data-Normalized'!G39-'Data-Normalized'!C39</f>
        <v>-0.67826410478137156</v>
      </c>
      <c r="H39">
        <f>'Data-Normalized'!H39-'Data-Normalized'!C39</f>
        <v>0.31948549127251857</v>
      </c>
      <c r="I39">
        <f>'Data-Normalized'!I39-'Data-Normalized'!C39</f>
        <v>0.31216685583393067</v>
      </c>
      <c r="J39">
        <f>'Data-Normalized'!J39-'Data-Normalized'!C39</f>
        <v>0.31999532357897642</v>
      </c>
      <c r="K39">
        <f>'Data-Normalized'!K39-'Data-Normalized'!C39</f>
        <v>0.31096161374969467</v>
      </c>
      <c r="L39">
        <f>'Data-Normalized'!L39-'Data-Normalized'!C39</f>
        <v>0.31215470647380383</v>
      </c>
      <c r="M39">
        <f>'Data-Normalized'!M39-'Data-Normalized'!C39</f>
        <v>0.31948549127251857</v>
      </c>
      <c r="N39">
        <f>'Data-Normalized'!N39-'Data-Normalized'!C39</f>
        <v>0.27902575595896928</v>
      </c>
      <c r="O39">
        <f>'Data-Normalized'!O39-'Data-Normalized'!C39</f>
        <v>0.31948549127251857</v>
      </c>
      <c r="P39">
        <f>'Data-Normalized'!P39-'Data-Normalized'!C39</f>
        <v>0.2775070038890598</v>
      </c>
      <c r="Q39">
        <f>'Data-Normalized'!Q39-'Data-Normalized'!C39</f>
        <v>8.3036618878996604E-3</v>
      </c>
      <c r="R39">
        <f>'Data-Normalized'!R39-'Data-Normalized'!C39</f>
        <v>0.30207753348042576</v>
      </c>
      <c r="S39">
        <f>'Data-Normalized'!S39</f>
        <v>0</v>
      </c>
      <c r="T39">
        <f>'Data-Normalized'!T39</f>
        <v>0</v>
      </c>
      <c r="U39">
        <f>'Data-Normalized'!U39</f>
        <v>0</v>
      </c>
      <c r="V39">
        <f>'Data-Normalized'!V39</f>
        <v>0</v>
      </c>
    </row>
    <row r="40" spans="1:22" x14ac:dyDescent="0.25">
      <c r="A40">
        <f>'Data-Normalized'!A40</f>
        <v>64</v>
      </c>
      <c r="B40">
        <f>'Data-Normalized'!B40</f>
        <v>0.64</v>
      </c>
      <c r="C40">
        <f>'Data-Normalized'!C40-'Data-Normalized'!B40</f>
        <v>3.0726303978622305E-2</v>
      </c>
      <c r="D40">
        <f>'Data-Normalized'!D40-'Data-Normalized'!C40</f>
        <v>-0.67072630397862232</v>
      </c>
      <c r="E40">
        <f>'Data-Normalized'!E40-'Data-Normalized'!C40</f>
        <v>-0.67072630397862232</v>
      </c>
      <c r="F40">
        <f>'Data-Normalized'!F40-'Data-Normalized'!C40</f>
        <v>-0.67072630397862232</v>
      </c>
      <c r="G40">
        <f>'Data-Normalized'!G40-'Data-Normalized'!C40</f>
        <v>-0.67072630397862232</v>
      </c>
      <c r="H40">
        <f>'Data-Normalized'!H40-'Data-Normalized'!C40</f>
        <v>0.3262775717529649</v>
      </c>
      <c r="I40">
        <f>'Data-Normalized'!I40-'Data-Normalized'!C40</f>
        <v>0.31943199185980631</v>
      </c>
      <c r="J40">
        <f>'Data-Normalized'!J40-'Data-Normalized'!C40</f>
        <v>0.3273666548372216</v>
      </c>
      <c r="K40">
        <f>'Data-Normalized'!K40-'Data-Normalized'!C40</f>
        <v>0.31754693321278704</v>
      </c>
      <c r="L40">
        <f>'Data-Normalized'!L40-'Data-Normalized'!C40</f>
        <v>0.31942717755206063</v>
      </c>
      <c r="M40">
        <f>'Data-Normalized'!M40-'Data-Normalized'!C40</f>
        <v>0.3262775717529649</v>
      </c>
      <c r="N40">
        <f>'Data-Normalized'!N40-'Data-Normalized'!C40</f>
        <v>0.28251667720399654</v>
      </c>
      <c r="O40">
        <f>'Data-Normalized'!O40-'Data-Normalized'!C40</f>
        <v>0.3262775717529649</v>
      </c>
      <c r="P40">
        <f>'Data-Normalized'!P40-'Data-Normalized'!C40</f>
        <v>0.28393603511145493</v>
      </c>
      <c r="Q40">
        <f>'Data-Normalized'!Q40-'Data-Normalized'!C40</f>
        <v>1.0310706592326802E-2</v>
      </c>
      <c r="R40">
        <f>'Data-Normalized'!R40-'Data-Normalized'!C40</f>
        <v>0.2914691542171377</v>
      </c>
      <c r="S40">
        <f>'Data-Normalized'!S40</f>
        <v>0</v>
      </c>
      <c r="T40">
        <f>'Data-Normalized'!T40</f>
        <v>0</v>
      </c>
      <c r="U40">
        <f>'Data-Normalized'!U40</f>
        <v>0</v>
      </c>
      <c r="V40">
        <f>'Data-Normalized'!V40</f>
        <v>0</v>
      </c>
    </row>
    <row r="41" spans="1:22" x14ac:dyDescent="0.25">
      <c r="A41">
        <f>'Data-Normalized'!A41</f>
        <v>63</v>
      </c>
      <c r="B41">
        <f>'Data-Normalized'!B41</f>
        <v>0.63</v>
      </c>
      <c r="C41">
        <f>'Data-Normalized'!C41-'Data-Normalized'!B41</f>
        <v>1.1653491870930788E-2</v>
      </c>
      <c r="D41">
        <f>'Data-Normalized'!D41-'Data-Normalized'!C41</f>
        <v>-0.64165349187093079</v>
      </c>
      <c r="E41">
        <f>'Data-Normalized'!E41-'Data-Normalized'!C41</f>
        <v>-0.64165349187093079</v>
      </c>
      <c r="F41">
        <f>'Data-Normalized'!F41-'Data-Normalized'!C41</f>
        <v>-0.64165349187093079</v>
      </c>
      <c r="G41">
        <f>'Data-Normalized'!G41-'Data-Normalized'!C41</f>
        <v>-0.64165349187093079</v>
      </c>
      <c r="H41">
        <f>'Data-Normalized'!H41-'Data-Normalized'!C41</f>
        <v>0.35531898870531464</v>
      </c>
      <c r="I41">
        <f>'Data-Normalized'!I41-'Data-Normalized'!C41</f>
        <v>0.34801206815842767</v>
      </c>
      <c r="J41">
        <f>'Data-Normalized'!J41-'Data-Normalized'!C41</f>
        <v>0.35642470105732982</v>
      </c>
      <c r="K41">
        <f>'Data-Normalized'!K41-'Data-Normalized'!C41</f>
        <v>0.3459708288396568</v>
      </c>
      <c r="L41">
        <f>'Data-Normalized'!L41-'Data-Normalized'!C41</f>
        <v>0.34799676947237457</v>
      </c>
      <c r="M41">
        <f>'Data-Normalized'!M41-'Data-Normalized'!C41</f>
        <v>0.35531898870531464</v>
      </c>
      <c r="N41">
        <f>'Data-Normalized'!N41-'Data-Normalized'!C41</f>
        <v>0.31218092511214612</v>
      </c>
      <c r="O41">
        <f>'Data-Normalized'!O41-'Data-Normalized'!C41</f>
        <v>0.35531898870531464</v>
      </c>
      <c r="P41">
        <f>'Data-Normalized'!P41-'Data-Normalized'!C41</f>
        <v>0.31171490361554621</v>
      </c>
      <c r="Q41">
        <f>'Data-Normalized'!Q41-'Data-Normalized'!C41</f>
        <v>2.7428843210527076E-2</v>
      </c>
      <c r="R41">
        <f>'Data-Normalized'!R41-'Data-Normalized'!C41</f>
        <v>0.32054196632482923</v>
      </c>
      <c r="S41">
        <f>'Data-Normalized'!S41</f>
        <v>0</v>
      </c>
      <c r="T41">
        <f>'Data-Normalized'!T41</f>
        <v>0</v>
      </c>
      <c r="U41">
        <f>'Data-Normalized'!U41</f>
        <v>0</v>
      </c>
      <c r="V41">
        <f>'Data-Normalized'!V41</f>
        <v>0</v>
      </c>
    </row>
    <row r="42" spans="1:22" x14ac:dyDescent="0.25">
      <c r="A42">
        <f>'Data-Normalized'!A42</f>
        <v>62</v>
      </c>
      <c r="B42">
        <f>'Data-Normalized'!B42</f>
        <v>0.62</v>
      </c>
      <c r="C42">
        <f>'Data-Normalized'!C42-'Data-Normalized'!B42</f>
        <v>2.4263177822792636E-2</v>
      </c>
      <c r="D42">
        <f>'Data-Normalized'!D42-'Data-Normalized'!C42</f>
        <v>-0.64426317782279263</v>
      </c>
      <c r="E42">
        <f>'Data-Normalized'!E42-'Data-Normalized'!C42</f>
        <v>-0.64426317782279263</v>
      </c>
      <c r="F42">
        <f>'Data-Normalized'!F42-'Data-Normalized'!C42</f>
        <v>-0.64426317782279263</v>
      </c>
      <c r="G42">
        <f>'Data-Normalized'!G42-'Data-Normalized'!C42</f>
        <v>-0.64426317782279263</v>
      </c>
      <c r="H42">
        <f>'Data-Normalized'!H42-'Data-Normalized'!C42</f>
        <v>0.35261336274548138</v>
      </c>
      <c r="I42">
        <f>'Data-Normalized'!I42-'Data-Normalized'!C42</f>
        <v>0.34535742777675793</v>
      </c>
      <c r="J42">
        <f>'Data-Normalized'!J42-'Data-Normalized'!C42</f>
        <v>0.35372101049441751</v>
      </c>
      <c r="K42">
        <f>'Data-Normalized'!K42-'Data-Normalized'!C42</f>
        <v>0.34314976576805267</v>
      </c>
      <c r="L42">
        <f>'Data-Normalized'!L42-'Data-Normalized'!C42</f>
        <v>0.34533684085428218</v>
      </c>
      <c r="M42">
        <f>'Data-Normalized'!M42-'Data-Normalized'!C42</f>
        <v>0.35261336274548138</v>
      </c>
      <c r="N42">
        <f>'Data-Normalized'!N42-'Data-Normalized'!C42</f>
        <v>0.30704906236814689</v>
      </c>
      <c r="O42">
        <f>'Data-Normalized'!O42-'Data-Normalized'!C42</f>
        <v>0.35261336274548138</v>
      </c>
      <c r="P42">
        <f>'Data-Normalized'!P42-'Data-Normalized'!C42</f>
        <v>0.30848665673138953</v>
      </c>
      <c r="Q42">
        <f>'Data-Normalized'!Q42-'Data-Normalized'!C42</f>
        <v>2.0417479323141752E-2</v>
      </c>
      <c r="R42">
        <f>'Data-Normalized'!R42-'Data-Normalized'!C42</f>
        <v>0.31793228037296739</v>
      </c>
      <c r="S42">
        <f>'Data-Normalized'!S42</f>
        <v>0</v>
      </c>
      <c r="T42">
        <f>'Data-Normalized'!T42</f>
        <v>0</v>
      </c>
      <c r="U42">
        <f>'Data-Normalized'!U42</f>
        <v>0</v>
      </c>
      <c r="V42">
        <f>'Data-Normalized'!V42</f>
        <v>0</v>
      </c>
    </row>
    <row r="43" spans="1:22" x14ac:dyDescent="0.25">
      <c r="A43">
        <f>'Data-Normalized'!A43</f>
        <v>61</v>
      </c>
      <c r="B43">
        <f>'Data-Normalized'!B43</f>
        <v>0.61</v>
      </c>
      <c r="C43">
        <f>'Data-Normalized'!C43-'Data-Normalized'!B43</f>
        <v>2.8470085941401879E-2</v>
      </c>
      <c r="D43">
        <f>'Data-Normalized'!D43-'Data-Normalized'!C43</f>
        <v>-0.63847008594140187</v>
      </c>
      <c r="E43">
        <f>'Data-Normalized'!E43-'Data-Normalized'!C43</f>
        <v>-0.63847008594140187</v>
      </c>
      <c r="F43">
        <f>'Data-Normalized'!F43-'Data-Normalized'!C43</f>
        <v>-0.63847008594140187</v>
      </c>
      <c r="G43">
        <f>'Data-Normalized'!G43-'Data-Normalized'!C43</f>
        <v>-0.63847008594140187</v>
      </c>
      <c r="H43">
        <f>'Data-Normalized'!H43-'Data-Normalized'!C43</f>
        <v>0.35797531369458113</v>
      </c>
      <c r="I43">
        <f>'Data-Normalized'!I43-'Data-Normalized'!C43</f>
        <v>0.35053022408046408</v>
      </c>
      <c r="J43">
        <f>'Data-Normalized'!J43-'Data-Normalized'!C43</f>
        <v>0.35940674511393988</v>
      </c>
      <c r="K43">
        <f>'Data-Normalized'!K43-'Data-Normalized'!C43</f>
        <v>0.3478841865593526</v>
      </c>
      <c r="L43">
        <f>'Data-Normalized'!L43-'Data-Normalized'!C43</f>
        <v>0.35050689026282822</v>
      </c>
      <c r="M43">
        <f>'Data-Normalized'!M43-'Data-Normalized'!C43</f>
        <v>0.35797531369458113</v>
      </c>
      <c r="N43">
        <f>'Data-Normalized'!N43-'Data-Normalized'!C43</f>
        <v>0.31098079034908555</v>
      </c>
      <c r="O43">
        <f>'Data-Normalized'!O43-'Data-Normalized'!C43</f>
        <v>0.35797531369458113</v>
      </c>
      <c r="P43">
        <f>'Data-Normalized'!P43-'Data-Normalized'!C43</f>
        <v>0.31044677372122442</v>
      </c>
      <c r="Q43">
        <f>'Data-Normalized'!Q43-'Data-Normalized'!C43</f>
        <v>1.9277914399001173E-2</v>
      </c>
      <c r="R43">
        <f>'Data-Normalized'!R43-'Data-Normalized'!C43</f>
        <v>0.32372537225435816</v>
      </c>
      <c r="S43">
        <f>'Data-Normalized'!S43</f>
        <v>0</v>
      </c>
      <c r="T43">
        <f>'Data-Normalized'!T43</f>
        <v>0</v>
      </c>
      <c r="U43">
        <f>'Data-Normalized'!U43</f>
        <v>0</v>
      </c>
      <c r="V43">
        <f>'Data-Normalized'!V43</f>
        <v>0</v>
      </c>
    </row>
    <row r="44" spans="1:22" x14ac:dyDescent="0.25">
      <c r="A44">
        <f>'Data-Normalized'!A44</f>
        <v>60</v>
      </c>
      <c r="B44">
        <f>'Data-Normalized'!B44</f>
        <v>0.6</v>
      </c>
      <c r="C44">
        <f>'Data-Normalized'!C44-'Data-Normalized'!B44</f>
        <v>5.0861114579755284E-2</v>
      </c>
      <c r="D44">
        <f>'Data-Normalized'!D44-'Data-Normalized'!C44</f>
        <v>-0.65086111457975526</v>
      </c>
      <c r="E44">
        <f>'Data-Normalized'!E44-'Data-Normalized'!C44</f>
        <v>-0.65086111457975526</v>
      </c>
      <c r="F44">
        <f>'Data-Normalized'!F44-'Data-Normalized'!C44</f>
        <v>-0.65086111457975526</v>
      </c>
      <c r="G44">
        <f>'Data-Normalized'!G44-'Data-Normalized'!C44</f>
        <v>-0.65086111457975526</v>
      </c>
      <c r="H44">
        <f>'Data-Normalized'!H44-'Data-Normalized'!C44</f>
        <v>0.34580981286486356</v>
      </c>
      <c r="I44">
        <f>'Data-Normalized'!I44-'Data-Normalized'!C44</f>
        <v>0.33767836006875862</v>
      </c>
      <c r="J44">
        <f>'Data-Normalized'!J44-'Data-Normalized'!C44</f>
        <v>0.3470490493703291</v>
      </c>
      <c r="K44">
        <f>'Data-Normalized'!K44-'Data-Normalized'!C44</f>
        <v>0.33524936003674355</v>
      </c>
      <c r="L44">
        <f>'Data-Normalized'!L44-'Data-Normalized'!C44</f>
        <v>0.33766935759731376</v>
      </c>
      <c r="M44">
        <f>'Data-Normalized'!M44-'Data-Normalized'!C44</f>
        <v>0.34580981286486356</v>
      </c>
      <c r="N44">
        <f>'Data-Normalized'!N44-'Data-Normalized'!C44</f>
        <v>0.2970786970438094</v>
      </c>
      <c r="O44">
        <f>'Data-Normalized'!O44-'Data-Normalized'!C44</f>
        <v>0.34580981286486356</v>
      </c>
      <c r="P44">
        <f>'Data-Normalized'!P44-'Data-Normalized'!C44</f>
        <v>0.29077754258262001</v>
      </c>
      <c r="Q44">
        <f>'Data-Normalized'!Q44-'Data-Normalized'!C44</f>
        <v>-1.3548552768899436E-3</v>
      </c>
      <c r="R44">
        <f>'Data-Normalized'!R44-'Data-Normalized'!C44</f>
        <v>0.31133434361600476</v>
      </c>
      <c r="S44">
        <f>'Data-Normalized'!S44</f>
        <v>0</v>
      </c>
      <c r="T44">
        <f>'Data-Normalized'!T44</f>
        <v>0</v>
      </c>
      <c r="U44">
        <f>'Data-Normalized'!U44</f>
        <v>0</v>
      </c>
      <c r="V44">
        <f>'Data-Normalized'!V44</f>
        <v>0</v>
      </c>
    </row>
    <row r="45" spans="1:22" x14ac:dyDescent="0.25">
      <c r="A45">
        <f>'Data-Normalized'!A45</f>
        <v>59</v>
      </c>
      <c r="B45">
        <f>'Data-Normalized'!B45</f>
        <v>0.59</v>
      </c>
      <c r="C45">
        <f>'Data-Normalized'!C45-'Data-Normalized'!B45</f>
        <v>3.0155799051571286E-2</v>
      </c>
      <c r="D45">
        <f>'Data-Normalized'!D45-'Data-Normalized'!C45</f>
        <v>-0.62015579905157125</v>
      </c>
      <c r="E45">
        <f>'Data-Normalized'!E45-'Data-Normalized'!C45</f>
        <v>-0.62015579905157125</v>
      </c>
      <c r="F45">
        <f>'Data-Normalized'!F45-'Data-Normalized'!C45</f>
        <v>-0.62015579905157125</v>
      </c>
      <c r="G45">
        <f>'Data-Normalized'!G45-'Data-Normalized'!C45</f>
        <v>-0.62015579905157125</v>
      </c>
      <c r="H45">
        <f>'Data-Normalized'!H45-'Data-Normalized'!C45</f>
        <v>0.3762137234702001</v>
      </c>
      <c r="I45">
        <f>'Data-Normalized'!I45-'Data-Normalized'!C45</f>
        <v>0.36830841575320261</v>
      </c>
      <c r="J45">
        <f>'Data-Normalized'!J45-'Data-Normalized'!C45</f>
        <v>0.37776235699608307</v>
      </c>
      <c r="K45">
        <f>'Data-Normalized'!K45-'Data-Normalized'!C45</f>
        <v>0.36556033256545584</v>
      </c>
      <c r="L45">
        <f>'Data-Normalized'!L45-'Data-Normalized'!C45</f>
        <v>0.36828943182726226</v>
      </c>
      <c r="M45">
        <f>'Data-Normalized'!M45-'Data-Normalized'!C45</f>
        <v>0.3762137234702001</v>
      </c>
      <c r="N45">
        <f>'Data-Normalized'!N45-'Data-Normalized'!C45</f>
        <v>0.33027430992627371</v>
      </c>
      <c r="O45">
        <f>'Data-Normalized'!O45-'Data-Normalized'!C45</f>
        <v>0.3762137234702001</v>
      </c>
      <c r="P45">
        <f>'Data-Normalized'!P45-'Data-Normalized'!C45</f>
        <v>0.33040583922469469</v>
      </c>
      <c r="Q45">
        <f>'Data-Normalized'!Q45-'Data-Normalized'!C45</f>
        <v>2.7227766963385691E-2</v>
      </c>
      <c r="R45">
        <f>'Data-Normalized'!R45-'Data-Normalized'!C45</f>
        <v>0.34203965914418877</v>
      </c>
      <c r="S45">
        <f>'Data-Normalized'!S45</f>
        <v>0</v>
      </c>
      <c r="T45">
        <f>'Data-Normalized'!T45</f>
        <v>0</v>
      </c>
      <c r="U45">
        <f>'Data-Normalized'!U45</f>
        <v>0</v>
      </c>
      <c r="V45">
        <f>'Data-Normalized'!V45</f>
        <v>0</v>
      </c>
    </row>
    <row r="46" spans="1:22" x14ac:dyDescent="0.25">
      <c r="A46">
        <f>'Data-Normalized'!A46</f>
        <v>58</v>
      </c>
      <c r="B46">
        <f>'Data-Normalized'!B46</f>
        <v>0.57999999999999996</v>
      </c>
      <c r="C46">
        <f>'Data-Normalized'!C46-'Data-Normalized'!B46</f>
        <v>4.0052303758954411E-2</v>
      </c>
      <c r="D46">
        <f>'Data-Normalized'!D46-'Data-Normalized'!C46</f>
        <v>-0.62005230375895437</v>
      </c>
      <c r="E46">
        <f>'Data-Normalized'!E46-'Data-Normalized'!C46</f>
        <v>-0.62005230375895437</v>
      </c>
      <c r="F46">
        <f>'Data-Normalized'!F46-'Data-Normalized'!C46</f>
        <v>-0.62005230375895437</v>
      </c>
      <c r="G46">
        <f>'Data-Normalized'!G46-'Data-Normalized'!C46</f>
        <v>-0.62005230375895437</v>
      </c>
      <c r="H46">
        <f>'Data-Normalized'!H46-'Data-Normalized'!C46</f>
        <v>0.37624704836264267</v>
      </c>
      <c r="I46">
        <f>'Data-Normalized'!I46-'Data-Normalized'!C46</f>
        <v>0.36781852096720757</v>
      </c>
      <c r="J46">
        <f>'Data-Normalized'!J46-'Data-Normalized'!C46</f>
        <v>0.3777698009209548</v>
      </c>
      <c r="K46">
        <f>'Data-Normalized'!K46-'Data-Normalized'!C46</f>
        <v>0.36483426350387371</v>
      </c>
      <c r="L46">
        <f>'Data-Normalized'!L46-'Data-Normalized'!C46</f>
        <v>0.3678035468157641</v>
      </c>
      <c r="M46">
        <f>'Data-Normalized'!M46-'Data-Normalized'!C46</f>
        <v>0.37624704836264267</v>
      </c>
      <c r="N46">
        <f>'Data-Normalized'!N46-'Data-Normalized'!C46</f>
        <v>0.32584230537162928</v>
      </c>
      <c r="O46">
        <f>'Data-Normalized'!O46-'Data-Normalized'!C46</f>
        <v>0.37624704836264267</v>
      </c>
      <c r="P46">
        <f>'Data-Normalized'!P46-'Data-Normalized'!C46</f>
        <v>0.33289937150231119</v>
      </c>
      <c r="Q46">
        <f>'Data-Normalized'!Q46-'Data-Normalized'!C46</f>
        <v>1.8433008412036433E-2</v>
      </c>
      <c r="R46">
        <f>'Data-Normalized'!R46-'Data-Normalized'!C46</f>
        <v>0.34214315443680565</v>
      </c>
      <c r="S46">
        <f>'Data-Normalized'!S46</f>
        <v>0</v>
      </c>
      <c r="T46">
        <f>'Data-Normalized'!T46</f>
        <v>0</v>
      </c>
      <c r="U46">
        <f>'Data-Normalized'!U46</f>
        <v>0</v>
      </c>
      <c r="V46">
        <f>'Data-Normalized'!V46</f>
        <v>0</v>
      </c>
    </row>
    <row r="47" spans="1:22" x14ac:dyDescent="0.25">
      <c r="A47">
        <f>'Data-Normalized'!A47</f>
        <v>57</v>
      </c>
      <c r="B47">
        <f>'Data-Normalized'!B47</f>
        <v>0.56999999999999995</v>
      </c>
      <c r="C47">
        <f>'Data-Normalized'!C47-'Data-Normalized'!B47</f>
        <v>3.7352044946689089E-2</v>
      </c>
      <c r="D47">
        <f>'Data-Normalized'!D47-'Data-Normalized'!C47</f>
        <v>-0.60735204494668904</v>
      </c>
      <c r="E47">
        <f>'Data-Normalized'!E47-'Data-Normalized'!C47</f>
        <v>-0.60735204494668904</v>
      </c>
      <c r="F47">
        <f>'Data-Normalized'!F47-'Data-Normalized'!C47</f>
        <v>-0.60735204494668904</v>
      </c>
      <c r="G47">
        <f>'Data-Normalized'!G47-'Data-Normalized'!C47</f>
        <v>-0.60735204494668904</v>
      </c>
      <c r="H47">
        <f>'Data-Normalized'!H47-'Data-Normalized'!C47</f>
        <v>0.3890207113461045</v>
      </c>
      <c r="I47">
        <f>'Data-Normalized'!I47-'Data-Normalized'!C47</f>
        <v>0.37979459791441739</v>
      </c>
      <c r="J47">
        <f>'Data-Normalized'!J47-'Data-Normalized'!C47</f>
        <v>0.39033804392641058</v>
      </c>
      <c r="K47">
        <f>'Data-Normalized'!K47-'Data-Normalized'!C47</f>
        <v>0.37681496929041225</v>
      </c>
      <c r="L47">
        <f>'Data-Normalized'!L47-'Data-Normalized'!C47</f>
        <v>0.37976582731356667</v>
      </c>
      <c r="M47">
        <f>'Data-Normalized'!M47-'Data-Normalized'!C47</f>
        <v>0.3890207113461045</v>
      </c>
      <c r="N47">
        <f>'Data-Normalized'!N47-'Data-Normalized'!C47</f>
        <v>0.3411998592220048</v>
      </c>
      <c r="O47">
        <f>'Data-Normalized'!O47-'Data-Normalized'!C47</f>
        <v>0.3890207113461045</v>
      </c>
      <c r="P47">
        <f>'Data-Normalized'!P47-'Data-Normalized'!C47</f>
        <v>0.33648321670057568</v>
      </c>
      <c r="Q47">
        <f>'Data-Normalized'!Q47-'Data-Normalized'!C47</f>
        <v>1.9386996558120373E-2</v>
      </c>
      <c r="R47">
        <f>'Data-Normalized'!R47-'Data-Normalized'!C47</f>
        <v>0.35484341324907098</v>
      </c>
      <c r="S47">
        <f>'Data-Normalized'!S47</f>
        <v>0</v>
      </c>
      <c r="T47">
        <f>'Data-Normalized'!T47</f>
        <v>0</v>
      </c>
      <c r="U47">
        <f>'Data-Normalized'!U47</f>
        <v>0</v>
      </c>
      <c r="V47">
        <f>'Data-Normalized'!V47</f>
        <v>0</v>
      </c>
    </row>
    <row r="48" spans="1:22" x14ac:dyDescent="0.25">
      <c r="A48">
        <f>'Data-Normalized'!A48</f>
        <v>56</v>
      </c>
      <c r="B48">
        <f>'Data-Normalized'!B48</f>
        <v>0.56000000000000005</v>
      </c>
      <c r="C48">
        <f>'Data-Normalized'!C48-'Data-Normalized'!B48</f>
        <v>3.2534456483864105E-2</v>
      </c>
      <c r="D48">
        <f>'Data-Normalized'!D48-'Data-Normalized'!C48</f>
        <v>-0.59253445648386416</v>
      </c>
      <c r="E48">
        <f>'Data-Normalized'!E48-'Data-Normalized'!C48</f>
        <v>-0.59253445648386416</v>
      </c>
      <c r="F48">
        <f>'Data-Normalized'!F48-'Data-Normalized'!C48</f>
        <v>-0.59253445648386416</v>
      </c>
      <c r="G48">
        <f>'Data-Normalized'!G48-'Data-Normalized'!C48</f>
        <v>-0.59253445648386416</v>
      </c>
      <c r="H48">
        <f>'Data-Normalized'!H48-'Data-Normalized'!C48</f>
        <v>0.40375659063298674</v>
      </c>
      <c r="I48">
        <f>'Data-Normalized'!I48-'Data-Normalized'!C48</f>
        <v>0.39413355391869997</v>
      </c>
      <c r="J48">
        <f>'Data-Normalized'!J48-'Data-Normalized'!C48</f>
        <v>0.4050084121041222</v>
      </c>
      <c r="K48">
        <f>'Data-Normalized'!K48-'Data-Normalized'!C48</f>
        <v>0.39104644671478073</v>
      </c>
      <c r="L48">
        <f>'Data-Normalized'!L48-'Data-Normalized'!C48</f>
        <v>0.39412033125172985</v>
      </c>
      <c r="M48">
        <f>'Data-Normalized'!M48-'Data-Normalized'!C48</f>
        <v>0.40375659063298674</v>
      </c>
      <c r="N48">
        <f>'Data-Normalized'!N48-'Data-Normalized'!C48</f>
        <v>0.35054788467312625</v>
      </c>
      <c r="O48">
        <f>'Data-Normalized'!O48-'Data-Normalized'!C48</f>
        <v>0.40375659063298674</v>
      </c>
      <c r="P48">
        <f>'Data-Normalized'!P48-'Data-Normalized'!C48</f>
        <v>0.35111652039171271</v>
      </c>
      <c r="Q48">
        <f>'Data-Normalized'!Q48-'Data-Normalized'!C48</f>
        <v>2.9566549586075408E-2</v>
      </c>
      <c r="R48">
        <f>'Data-Normalized'!R48-'Data-Normalized'!C48</f>
        <v>0.36966100171189586</v>
      </c>
      <c r="S48">
        <f>'Data-Normalized'!S48</f>
        <v>0</v>
      </c>
      <c r="T48">
        <f>'Data-Normalized'!T48</f>
        <v>0</v>
      </c>
      <c r="U48">
        <f>'Data-Normalized'!U48</f>
        <v>0</v>
      </c>
      <c r="V48">
        <f>'Data-Normalized'!V48</f>
        <v>0</v>
      </c>
    </row>
    <row r="49" spans="1:22" x14ac:dyDescent="0.25">
      <c r="A49">
        <f>'Data-Normalized'!A49</f>
        <v>55</v>
      </c>
      <c r="B49">
        <f>'Data-Normalized'!B49</f>
        <v>0.55000000000000004</v>
      </c>
      <c r="C49">
        <f>'Data-Normalized'!C49-'Data-Normalized'!B49</f>
        <v>4.3950140621126788E-2</v>
      </c>
      <c r="D49">
        <f>'Data-Normalized'!D49-'Data-Normalized'!C49</f>
        <v>-0.59395014062112683</v>
      </c>
      <c r="E49">
        <f>'Data-Normalized'!E49-'Data-Normalized'!C49</f>
        <v>-0.59395014062112683</v>
      </c>
      <c r="F49">
        <f>'Data-Normalized'!F49-'Data-Normalized'!C49</f>
        <v>-0.59395014062112683</v>
      </c>
      <c r="G49">
        <f>'Data-Normalized'!G49-'Data-Normalized'!C49</f>
        <v>-0.59395014062112683</v>
      </c>
      <c r="H49">
        <f>'Data-Normalized'!H49-'Data-Normalized'!C49</f>
        <v>0.40166694017351501</v>
      </c>
      <c r="I49">
        <f>'Data-Normalized'!I49-'Data-Normalized'!C49</f>
        <v>0.39279925786677572</v>
      </c>
      <c r="J49">
        <f>'Data-Normalized'!J49-'Data-Normalized'!C49</f>
        <v>0.4035617342226252</v>
      </c>
      <c r="K49">
        <f>'Data-Normalized'!K49-'Data-Normalized'!C49</f>
        <v>0.38911870244467417</v>
      </c>
      <c r="L49">
        <f>'Data-Normalized'!L49-'Data-Normalized'!C49</f>
        <v>0.39276700147912458</v>
      </c>
      <c r="M49">
        <f>'Data-Normalized'!M49-'Data-Normalized'!C49</f>
        <v>0.40166694017351501</v>
      </c>
      <c r="N49">
        <f>'Data-Normalized'!N49-'Data-Normalized'!C49</f>
        <v>0.35037725410414067</v>
      </c>
      <c r="O49">
        <f>'Data-Normalized'!O49-'Data-Normalized'!C49</f>
        <v>0.40166694017351501</v>
      </c>
      <c r="P49">
        <f>'Data-Normalized'!P49-'Data-Normalized'!C49</f>
        <v>0.35461208964826929</v>
      </c>
      <c r="Q49">
        <f>'Data-Normalized'!Q49-'Data-Normalized'!C49</f>
        <v>2.811567086406741E-2</v>
      </c>
      <c r="R49">
        <f>'Data-Normalized'!R49-'Data-Normalized'!C49</f>
        <v>0.36824531757463319</v>
      </c>
      <c r="S49">
        <f>'Data-Normalized'!S49</f>
        <v>0</v>
      </c>
      <c r="T49">
        <f>'Data-Normalized'!T49</f>
        <v>0</v>
      </c>
      <c r="U49">
        <f>'Data-Normalized'!U49</f>
        <v>0</v>
      </c>
      <c r="V49">
        <f>'Data-Normalized'!V49</f>
        <v>0</v>
      </c>
    </row>
    <row r="50" spans="1:22" x14ac:dyDescent="0.25">
      <c r="A50">
        <f>'Data-Normalized'!A50</f>
        <v>54</v>
      </c>
      <c r="B50">
        <f>'Data-Normalized'!B50</f>
        <v>0.54</v>
      </c>
      <c r="C50">
        <f>'Data-Normalized'!C50-'Data-Normalized'!B50</f>
        <v>6.0482095005752301E-2</v>
      </c>
      <c r="D50">
        <f>'Data-Normalized'!D50-'Data-Normalized'!C50</f>
        <v>-0.60048209500575234</v>
      </c>
      <c r="E50">
        <f>'Data-Normalized'!E50-'Data-Normalized'!C50</f>
        <v>-0.60048209500575234</v>
      </c>
      <c r="F50">
        <f>'Data-Normalized'!F50-'Data-Normalized'!C50</f>
        <v>-0.60048209500575234</v>
      </c>
      <c r="G50">
        <f>'Data-Normalized'!G50-'Data-Normalized'!C50</f>
        <v>-0.60048209500575234</v>
      </c>
      <c r="H50">
        <f>'Data-Normalized'!H50-'Data-Normalized'!C50</f>
        <v>0.39507702098932995</v>
      </c>
      <c r="I50">
        <f>'Data-Normalized'!I50-'Data-Normalized'!C50</f>
        <v>0.38592227508530574</v>
      </c>
      <c r="J50">
        <f>'Data-Normalized'!J50-'Data-Normalized'!C50</f>
        <v>0.39707812228183681</v>
      </c>
      <c r="K50">
        <f>'Data-Normalized'!K50-'Data-Normalized'!C50</f>
        <v>0.38217094783961902</v>
      </c>
      <c r="L50">
        <f>'Data-Normalized'!L50-'Data-Normalized'!C50</f>
        <v>0.38589086603680289</v>
      </c>
      <c r="M50">
        <f>'Data-Normalized'!M50-'Data-Normalized'!C50</f>
        <v>0.39507702098932995</v>
      </c>
      <c r="N50">
        <f>'Data-Normalized'!N50-'Data-Normalized'!C50</f>
        <v>0.34711854265920128</v>
      </c>
      <c r="O50">
        <f>'Data-Normalized'!O50-'Data-Normalized'!C50</f>
        <v>0.39507702098932995</v>
      </c>
      <c r="P50">
        <f>'Data-Normalized'!P50-'Data-Normalized'!C50</f>
        <v>0.34578282371447211</v>
      </c>
      <c r="Q50">
        <f>'Data-Normalized'!Q50-'Data-Normalized'!C50</f>
        <v>1.6228642716849428E-2</v>
      </c>
      <c r="R50">
        <f>'Data-Normalized'!R50-'Data-Normalized'!C50</f>
        <v>0.36171336319000769</v>
      </c>
      <c r="S50">
        <f>'Data-Normalized'!S50</f>
        <v>0</v>
      </c>
      <c r="T50">
        <f>'Data-Normalized'!T50</f>
        <v>0</v>
      </c>
      <c r="U50">
        <f>'Data-Normalized'!U50</f>
        <v>0</v>
      </c>
      <c r="V50">
        <f>'Data-Normalized'!V50</f>
        <v>0</v>
      </c>
    </row>
    <row r="51" spans="1:22" x14ac:dyDescent="0.25">
      <c r="A51">
        <f>'Data-Normalized'!A51</f>
        <v>53</v>
      </c>
      <c r="B51">
        <f>'Data-Normalized'!B51</f>
        <v>0.53</v>
      </c>
      <c r="C51">
        <f>'Data-Normalized'!C51-'Data-Normalized'!B51</f>
        <v>4.4114053980750856E-2</v>
      </c>
      <c r="D51">
        <f>'Data-Normalized'!D51-'Data-Normalized'!C51</f>
        <v>-0.57411405398075088</v>
      </c>
      <c r="E51">
        <f>'Data-Normalized'!E51-'Data-Normalized'!C51</f>
        <v>-0.57411405398075088</v>
      </c>
      <c r="F51">
        <f>'Data-Normalized'!F51-'Data-Normalized'!C51</f>
        <v>-0.57411405398075088</v>
      </c>
      <c r="G51">
        <f>'Data-Normalized'!G51-'Data-Normalized'!C51</f>
        <v>-0.57411405398075088</v>
      </c>
      <c r="H51">
        <f>'Data-Normalized'!H51-'Data-Normalized'!C51</f>
        <v>0.4211667514643529</v>
      </c>
      <c r="I51">
        <f>'Data-Normalized'!I51-'Data-Normalized'!C51</f>
        <v>0.4116570085127903</v>
      </c>
      <c r="J51">
        <f>'Data-Normalized'!J51-'Data-Normalized'!C51</f>
        <v>0.42323242342914669</v>
      </c>
      <c r="K51">
        <f>'Data-Normalized'!K51-'Data-Normalized'!C51</f>
        <v>0.40759020380536204</v>
      </c>
      <c r="L51">
        <f>'Data-Normalized'!L51-'Data-Normalized'!C51</f>
        <v>0.41163431930329752</v>
      </c>
      <c r="M51">
        <f>'Data-Normalized'!M51-'Data-Normalized'!C51</f>
        <v>0.4211667514643529</v>
      </c>
      <c r="N51">
        <f>'Data-Normalized'!N51-'Data-Normalized'!C51</f>
        <v>0.36841650393780201</v>
      </c>
      <c r="O51">
        <f>'Data-Normalized'!O51-'Data-Normalized'!C51</f>
        <v>0.4211667514643529</v>
      </c>
      <c r="P51">
        <f>'Data-Normalized'!P51-'Data-Normalized'!C51</f>
        <v>0.36932634690158905</v>
      </c>
      <c r="Q51">
        <f>'Data-Normalized'!Q51-'Data-Normalized'!C51</f>
        <v>3.342429400968383E-2</v>
      </c>
      <c r="R51">
        <f>'Data-Normalized'!R51-'Data-Normalized'!C51</f>
        <v>0.38808140421500914</v>
      </c>
      <c r="S51">
        <f>'Data-Normalized'!S51</f>
        <v>0</v>
      </c>
      <c r="T51">
        <f>'Data-Normalized'!T51</f>
        <v>0</v>
      </c>
      <c r="U51">
        <f>'Data-Normalized'!U51</f>
        <v>0</v>
      </c>
      <c r="V51">
        <f>'Data-Normalized'!V51</f>
        <v>0</v>
      </c>
    </row>
    <row r="52" spans="1:22" x14ac:dyDescent="0.25">
      <c r="A52">
        <f>'Data-Normalized'!A52</f>
        <v>52</v>
      </c>
      <c r="B52">
        <f>'Data-Normalized'!B52</f>
        <v>0.52</v>
      </c>
      <c r="C52">
        <f>'Data-Normalized'!C52-'Data-Normalized'!B52</f>
        <v>4.161425492322679E-2</v>
      </c>
      <c r="D52">
        <f>'Data-Normalized'!D52-'Data-Normalized'!C52</f>
        <v>-0.56161425492322681</v>
      </c>
      <c r="E52">
        <f>'Data-Normalized'!E52-'Data-Normalized'!C52</f>
        <v>-0.56161425492322681</v>
      </c>
      <c r="F52">
        <f>'Data-Normalized'!F52-'Data-Normalized'!C52</f>
        <v>-0.56161425492322681</v>
      </c>
      <c r="G52">
        <f>'Data-Normalized'!G52-'Data-Normalized'!C52</f>
        <v>-0.56161425492322681</v>
      </c>
      <c r="H52">
        <f>'Data-Normalized'!H52-'Data-Normalized'!C52</f>
        <v>0.43346755255810709</v>
      </c>
      <c r="I52">
        <f>'Data-Normalized'!I52-'Data-Normalized'!C52</f>
        <v>0.42367061974541786</v>
      </c>
      <c r="J52">
        <f>'Data-Normalized'!J52-'Data-Normalized'!C52</f>
        <v>0.43564426068110007</v>
      </c>
      <c r="K52">
        <f>'Data-Normalized'!K52-'Data-Normalized'!C52</f>
        <v>0.41935763815340465</v>
      </c>
      <c r="L52">
        <f>'Data-Normalized'!L52-'Data-Normalized'!C52</f>
        <v>0.42363407227372096</v>
      </c>
      <c r="M52">
        <f>'Data-Normalized'!M52-'Data-Normalized'!C52</f>
        <v>0.43346755255810709</v>
      </c>
      <c r="N52">
        <f>'Data-Normalized'!N52-'Data-Normalized'!C52</f>
        <v>0.37962435016581619</v>
      </c>
      <c r="O52">
        <f>'Data-Normalized'!O52-'Data-Normalized'!C52</f>
        <v>0.43346755255810709</v>
      </c>
      <c r="P52">
        <f>'Data-Normalized'!P52-'Data-Normalized'!C52</f>
        <v>0.37792205985992211</v>
      </c>
      <c r="Q52">
        <f>'Data-Normalized'!Q52-'Data-Normalized'!C52</f>
        <v>3.9261842637365318E-2</v>
      </c>
      <c r="R52">
        <f>'Data-Normalized'!R52-'Data-Normalized'!C52</f>
        <v>0.40058120327253322</v>
      </c>
      <c r="S52">
        <f>'Data-Normalized'!S52</f>
        <v>0</v>
      </c>
      <c r="T52">
        <f>'Data-Normalized'!T52</f>
        <v>0</v>
      </c>
      <c r="U52">
        <f>'Data-Normalized'!U52</f>
        <v>0</v>
      </c>
      <c r="V52">
        <f>'Data-Normalized'!V52</f>
        <v>0</v>
      </c>
    </row>
    <row r="53" spans="1:22" x14ac:dyDescent="0.25">
      <c r="A53">
        <f>'Data-Normalized'!A53</f>
        <v>51</v>
      </c>
      <c r="B53">
        <f>'Data-Normalized'!B53</f>
        <v>0.51</v>
      </c>
      <c r="C53">
        <f>'Data-Normalized'!C53-'Data-Normalized'!B53</f>
        <v>6.0976504039770396E-2</v>
      </c>
      <c r="D53">
        <f>'Data-Normalized'!D53-'Data-Normalized'!C53</f>
        <v>-0.57097650403977041</v>
      </c>
      <c r="E53">
        <f>'Data-Normalized'!E53-'Data-Normalized'!C53</f>
        <v>-0.57097650403977041</v>
      </c>
      <c r="F53">
        <f>'Data-Normalized'!F53-'Data-Normalized'!C53</f>
        <v>-0.57097650403977041</v>
      </c>
      <c r="G53">
        <f>'Data-Normalized'!G53-'Data-Normalized'!C53</f>
        <v>-0.57097650403977041</v>
      </c>
      <c r="H53">
        <f>'Data-Normalized'!H53-'Data-Normalized'!C53</f>
        <v>0.42389920163616679</v>
      </c>
      <c r="I53">
        <f>'Data-Normalized'!I53-'Data-Normalized'!C53</f>
        <v>0.41391225956062361</v>
      </c>
      <c r="J53">
        <f>'Data-Normalized'!J53-'Data-Normalized'!C53</f>
        <v>0.42618600892911351</v>
      </c>
      <c r="K53">
        <f>'Data-Normalized'!K53-'Data-Normalized'!C53</f>
        <v>0.40943991327153983</v>
      </c>
      <c r="L53">
        <f>'Data-Normalized'!L53-'Data-Normalized'!C53</f>
        <v>0.41387497709356513</v>
      </c>
      <c r="M53">
        <f>'Data-Normalized'!M53-'Data-Normalized'!C53</f>
        <v>0.42389920163616679</v>
      </c>
      <c r="N53">
        <f>'Data-Normalized'!N53-'Data-Normalized'!C53</f>
        <v>0.37129780555951641</v>
      </c>
      <c r="O53">
        <f>'Data-Normalized'!O53-'Data-Normalized'!C53</f>
        <v>0.42389920163616679</v>
      </c>
      <c r="P53">
        <f>'Data-Normalized'!P53-'Data-Normalized'!C53</f>
        <v>0.37214368489785554</v>
      </c>
      <c r="Q53">
        <f>'Data-Normalized'!Q53-'Data-Normalized'!C53</f>
        <v>2.3638229774879282E-2</v>
      </c>
      <c r="R53">
        <f>'Data-Normalized'!R53-'Data-Normalized'!C53</f>
        <v>0.39121895415598962</v>
      </c>
      <c r="S53">
        <f>'Data-Normalized'!S53</f>
        <v>0</v>
      </c>
      <c r="T53">
        <f>'Data-Normalized'!T53</f>
        <v>0</v>
      </c>
      <c r="U53">
        <f>'Data-Normalized'!U53</f>
        <v>0</v>
      </c>
      <c r="V53">
        <f>'Data-Normalized'!V53</f>
        <v>0</v>
      </c>
    </row>
    <row r="54" spans="1:22" x14ac:dyDescent="0.25">
      <c r="A54">
        <f>'Data-Normalized'!A54</f>
        <v>50</v>
      </c>
      <c r="B54">
        <f>'Data-Normalized'!B54</f>
        <v>0.5</v>
      </c>
      <c r="C54">
        <f>'Data-Normalized'!C54-'Data-Normalized'!B54</f>
        <v>4.9653189527119834E-2</v>
      </c>
      <c r="D54">
        <f>'Data-Normalized'!D54-'Data-Normalized'!C54</f>
        <v>-0.54965318952711983</v>
      </c>
      <c r="E54">
        <f>'Data-Normalized'!E54-'Data-Normalized'!C54</f>
        <v>-0.54965318952711983</v>
      </c>
      <c r="F54">
        <f>'Data-Normalized'!F54-'Data-Normalized'!C54</f>
        <v>-0.54965318952711983</v>
      </c>
      <c r="G54">
        <f>'Data-Normalized'!G54-'Data-Normalized'!C54</f>
        <v>-0.54965318952711983</v>
      </c>
      <c r="H54">
        <f>'Data-Normalized'!H54-'Data-Normalized'!C54</f>
        <v>0.44509048956765518</v>
      </c>
      <c r="I54">
        <f>'Data-Normalized'!I54-'Data-Normalized'!C54</f>
        <v>0.43514201345325387</v>
      </c>
      <c r="J54">
        <f>'Data-Normalized'!J54-'Data-Normalized'!C54</f>
        <v>0.44760966325210771</v>
      </c>
      <c r="K54">
        <f>'Data-Normalized'!K54-'Data-Normalized'!C54</f>
        <v>0.43052566345755605</v>
      </c>
      <c r="L54">
        <f>'Data-Normalized'!L54-'Data-Normalized'!C54</f>
        <v>0.43510720328115404</v>
      </c>
      <c r="M54">
        <f>'Data-Normalized'!M54-'Data-Normalized'!C54</f>
        <v>0.44509048956765518</v>
      </c>
      <c r="N54">
        <f>'Data-Normalized'!N54-'Data-Normalized'!C54</f>
        <v>0.39214962416298194</v>
      </c>
      <c r="O54">
        <f>'Data-Normalized'!O54-'Data-Normalized'!C54</f>
        <v>0.44509048956766128</v>
      </c>
      <c r="P54">
        <f>'Data-Normalized'!P54-'Data-Normalized'!C54</f>
        <v>0.3916508828170665</v>
      </c>
      <c r="Q54">
        <f>'Data-Normalized'!Q54-'Data-Normalized'!C54</f>
        <v>4.1418475463273707E-2</v>
      </c>
      <c r="R54">
        <f>'Data-Normalized'!R54-'Data-Normalized'!C54</f>
        <v>0.41254226866864019</v>
      </c>
      <c r="S54">
        <f>'Data-Normalized'!S54</f>
        <v>0</v>
      </c>
      <c r="T54">
        <f>'Data-Normalized'!T54</f>
        <v>0</v>
      </c>
      <c r="U54">
        <f>'Data-Normalized'!U54</f>
        <v>0</v>
      </c>
      <c r="V54">
        <f>'Data-Normalized'!V54</f>
        <v>0</v>
      </c>
    </row>
    <row r="55" spans="1:22" x14ac:dyDescent="0.25">
      <c r="A55">
        <f>'Data-Normalized'!A55</f>
        <v>49</v>
      </c>
      <c r="B55">
        <f>'Data-Normalized'!B55</f>
        <v>0.49</v>
      </c>
      <c r="C55">
        <f>'Data-Normalized'!C55-'Data-Normalized'!B55</f>
        <v>5.5367898165452401E-2</v>
      </c>
      <c r="D55">
        <f>'Data-Normalized'!D55-'Data-Normalized'!C55</f>
        <v>-0.54536789816545239</v>
      </c>
      <c r="E55">
        <f>'Data-Normalized'!E55-'Data-Normalized'!C55</f>
        <v>-0.54536789816545239</v>
      </c>
      <c r="F55">
        <f>'Data-Normalized'!F55-'Data-Normalized'!C55</f>
        <v>-0.54536789816545239</v>
      </c>
      <c r="G55">
        <f>'Data-Normalized'!G55-'Data-Normalized'!C55</f>
        <v>-0.54536789816545239</v>
      </c>
      <c r="H55">
        <f>'Data-Normalized'!H55-'Data-Normalized'!C55</f>
        <v>0.44926152787043894</v>
      </c>
      <c r="I55">
        <f>'Data-Normalized'!I55-'Data-Normalized'!C55</f>
        <v>0.43918120974306019</v>
      </c>
      <c r="J55">
        <f>'Data-Normalized'!J55-'Data-Normalized'!C55</f>
        <v>0.45174364081527252</v>
      </c>
      <c r="K55">
        <f>'Data-Normalized'!K55-'Data-Normalized'!C55</f>
        <v>0.43433805019907612</v>
      </c>
      <c r="L55">
        <f>'Data-Normalized'!L55-'Data-Normalized'!C55</f>
        <v>0.43914875715311019</v>
      </c>
      <c r="M55">
        <f>'Data-Normalized'!M55-'Data-Normalized'!C55</f>
        <v>0.44926152787043894</v>
      </c>
      <c r="N55">
        <f>'Data-Normalized'!N55-'Data-Normalized'!C55</f>
        <v>0.3993011134466008</v>
      </c>
      <c r="O55">
        <f>'Data-Normalized'!O55-'Data-Normalized'!C55</f>
        <v>0.44926152787043894</v>
      </c>
      <c r="P55">
        <f>'Data-Normalized'!P55-'Data-Normalized'!C55</f>
        <v>0.39730392794968561</v>
      </c>
      <c r="Q55">
        <f>'Data-Normalized'!Q55-'Data-Normalized'!C55</f>
        <v>3.7800807008975257E-2</v>
      </c>
      <c r="R55">
        <f>'Data-Normalized'!R55-'Data-Normalized'!C55</f>
        <v>0.41682756003030763</v>
      </c>
      <c r="S55">
        <f>'Data-Normalized'!S55</f>
        <v>0</v>
      </c>
      <c r="T55">
        <f>'Data-Normalized'!T55</f>
        <v>0</v>
      </c>
      <c r="U55">
        <f>'Data-Normalized'!U55</f>
        <v>0</v>
      </c>
      <c r="V55">
        <f>'Data-Normalized'!V55</f>
        <v>0</v>
      </c>
    </row>
    <row r="56" spans="1:22" x14ac:dyDescent="0.25">
      <c r="A56">
        <f>'Data-Normalized'!A56</f>
        <v>48</v>
      </c>
      <c r="B56">
        <f>'Data-Normalized'!B56</f>
        <v>0.48</v>
      </c>
      <c r="C56">
        <f>'Data-Normalized'!C56-'Data-Normalized'!B56</f>
        <v>5.3471812618933634E-2</v>
      </c>
      <c r="D56">
        <f>'Data-Normalized'!D56-'Data-Normalized'!C56</f>
        <v>-0.53347181261893362</v>
      </c>
      <c r="E56">
        <f>'Data-Normalized'!E56-'Data-Normalized'!C56</f>
        <v>-0.53347181261893362</v>
      </c>
      <c r="F56">
        <f>'Data-Normalized'!F56-'Data-Normalized'!C56</f>
        <v>-0.53347181261893362</v>
      </c>
      <c r="G56">
        <f>'Data-Normalized'!G56-'Data-Normalized'!C56</f>
        <v>-0.53347181261893362</v>
      </c>
      <c r="H56">
        <f>'Data-Normalized'!H56-'Data-Normalized'!C56</f>
        <v>0.46108825373581208</v>
      </c>
      <c r="I56">
        <f>'Data-Normalized'!I56-'Data-Normalized'!C56</f>
        <v>0.45090503293670181</v>
      </c>
      <c r="J56">
        <f>'Data-Normalized'!J56-'Data-Normalized'!C56</f>
        <v>0.46350429929382386</v>
      </c>
      <c r="K56">
        <f>'Data-Normalized'!K56-'Data-Normalized'!C56</f>
        <v>0.44616349920069098</v>
      </c>
      <c r="L56">
        <f>'Data-Normalized'!L56-'Data-Normalized'!C56</f>
        <v>0.45086813719603547</v>
      </c>
      <c r="M56">
        <f>'Data-Normalized'!M56-'Data-Normalized'!C56</f>
        <v>0.46108825373581208</v>
      </c>
      <c r="N56">
        <f>'Data-Normalized'!N56-'Data-Normalized'!C56</f>
        <v>0.41045514553483464</v>
      </c>
      <c r="O56">
        <f>'Data-Normalized'!O56-'Data-Normalized'!C56</f>
        <v>0.46108825373581208</v>
      </c>
      <c r="P56">
        <f>'Data-Normalized'!P56-'Data-Normalized'!C56</f>
        <v>0.40669262306949172</v>
      </c>
      <c r="Q56">
        <f>'Data-Normalized'!Q56-'Data-Normalized'!C56</f>
        <v>4.5302177936058952E-2</v>
      </c>
      <c r="R56">
        <f>'Data-Normalized'!R56-'Data-Normalized'!C56</f>
        <v>0.42872364557682641</v>
      </c>
      <c r="S56">
        <f>'Data-Normalized'!S56</f>
        <v>0</v>
      </c>
      <c r="T56">
        <f>'Data-Normalized'!T56</f>
        <v>0</v>
      </c>
      <c r="U56">
        <f>'Data-Normalized'!U56</f>
        <v>0</v>
      </c>
      <c r="V56">
        <f>'Data-Normalized'!V56</f>
        <v>0</v>
      </c>
    </row>
    <row r="57" spans="1:22" x14ac:dyDescent="0.25">
      <c r="A57">
        <f>'Data-Normalized'!A57</f>
        <v>47</v>
      </c>
      <c r="B57">
        <f>'Data-Normalized'!B57</f>
        <v>0.47</v>
      </c>
      <c r="C57">
        <f>'Data-Normalized'!C57-'Data-Normalized'!B57</f>
        <v>4.9558717004003272E-2</v>
      </c>
      <c r="D57">
        <f>'Data-Normalized'!D57-'Data-Normalized'!C57</f>
        <v>-0.51955871700400325</v>
      </c>
      <c r="E57">
        <f>'Data-Normalized'!E57-'Data-Normalized'!C57</f>
        <v>-0.51955871700400325</v>
      </c>
      <c r="F57">
        <f>'Data-Normalized'!F57-'Data-Normalized'!C57</f>
        <v>-0.51955871700400325</v>
      </c>
      <c r="G57">
        <f>'Data-Normalized'!G57-'Data-Normalized'!C57</f>
        <v>-0.51955871700400325</v>
      </c>
      <c r="H57">
        <f>'Data-Normalized'!H57-'Data-Normalized'!C57</f>
        <v>0.47457376373863314</v>
      </c>
      <c r="I57">
        <f>'Data-Normalized'!I57-'Data-Normalized'!C57</f>
        <v>0.46411581527474632</v>
      </c>
      <c r="J57">
        <f>'Data-Normalized'!J57-'Data-Normalized'!C57</f>
        <v>0.47711354900419245</v>
      </c>
      <c r="K57">
        <f>'Data-Normalized'!K57-'Data-Normalized'!C57</f>
        <v>0.45899170519422861</v>
      </c>
      <c r="L57">
        <f>'Data-Normalized'!L57-'Data-Normalized'!C57</f>
        <v>0.46408013252998692</v>
      </c>
      <c r="M57">
        <f>'Data-Normalized'!M57-'Data-Normalized'!C57</f>
        <v>0.47457376373863314</v>
      </c>
      <c r="N57">
        <f>'Data-Normalized'!N57-'Data-Normalized'!C57</f>
        <v>0.42005657286350995</v>
      </c>
      <c r="O57">
        <f>'Data-Normalized'!O57-'Data-Normalized'!C57</f>
        <v>0.47457376373863314</v>
      </c>
      <c r="P57">
        <f>'Data-Normalized'!P57-'Data-Normalized'!C57</f>
        <v>0.42080785334132831</v>
      </c>
      <c r="Q57">
        <f>'Data-Normalized'!Q57-'Data-Normalized'!C57</f>
        <v>5.0737032569008633E-2</v>
      </c>
      <c r="R57">
        <f>'Data-Normalized'!R57-'Data-Normalized'!C57</f>
        <v>0.44263674119175678</v>
      </c>
      <c r="S57">
        <f>'Data-Normalized'!S57</f>
        <v>0</v>
      </c>
      <c r="T57">
        <f>'Data-Normalized'!T57</f>
        <v>0</v>
      </c>
      <c r="U57">
        <f>'Data-Normalized'!U57</f>
        <v>0</v>
      </c>
      <c r="V57">
        <f>'Data-Normalized'!V57</f>
        <v>0</v>
      </c>
    </row>
    <row r="58" spans="1:22" x14ac:dyDescent="0.25">
      <c r="A58">
        <f>'Data-Normalized'!A58</f>
        <v>46</v>
      </c>
      <c r="B58">
        <f>'Data-Normalized'!B58</f>
        <v>0.46</v>
      </c>
      <c r="C58">
        <f>'Data-Normalized'!C58-'Data-Normalized'!B58</f>
        <v>5.9798641115689166E-2</v>
      </c>
      <c r="D58">
        <f>'Data-Normalized'!D58-'Data-Normalized'!C58</f>
        <v>-0.51979864111568919</v>
      </c>
      <c r="E58">
        <f>'Data-Normalized'!E58-'Data-Normalized'!C58</f>
        <v>-0.51979864111568919</v>
      </c>
      <c r="F58">
        <f>'Data-Normalized'!F58-'Data-Normalized'!C58</f>
        <v>-0.51979864111568919</v>
      </c>
      <c r="G58">
        <f>'Data-Normalized'!G58-'Data-Normalized'!C58</f>
        <v>-0.51979864111568919</v>
      </c>
      <c r="H58">
        <f>'Data-Normalized'!H58-'Data-Normalized'!C58</f>
        <v>0.47444211734345487</v>
      </c>
      <c r="I58">
        <f>'Data-Normalized'!I58-'Data-Normalized'!C58</f>
        <v>0.46420614462125664</v>
      </c>
      <c r="J58">
        <f>'Data-Normalized'!J58-'Data-Normalized'!C58</f>
        <v>0.47696100191045021</v>
      </c>
      <c r="K58">
        <f>'Data-Normalized'!K58-'Data-Normalized'!C58</f>
        <v>0.45913935800942018</v>
      </c>
      <c r="L58">
        <f>'Data-Normalized'!L58-'Data-Normalized'!C58</f>
        <v>0.46417457482382352</v>
      </c>
      <c r="M58">
        <f>'Data-Normalized'!M58-'Data-Normalized'!C58</f>
        <v>0.47444211734345487</v>
      </c>
      <c r="N58">
        <f>'Data-Normalized'!N58-'Data-Normalized'!C58</f>
        <v>0.42368398956934106</v>
      </c>
      <c r="O58">
        <f>'Data-Normalized'!O58-'Data-Normalized'!C58</f>
        <v>0.47444211734345487</v>
      </c>
      <c r="P58">
        <f>'Data-Normalized'!P58-'Data-Normalized'!C58</f>
        <v>0.41865968854289659</v>
      </c>
      <c r="Q58">
        <f>'Data-Normalized'!Q58-'Data-Normalized'!C58</f>
        <v>5.0223992775897619E-2</v>
      </c>
      <c r="R58">
        <f>'Data-Normalized'!R58-'Data-Normalized'!C58</f>
        <v>0.44239681708007084</v>
      </c>
      <c r="S58">
        <f>'Data-Normalized'!S58</f>
        <v>0</v>
      </c>
      <c r="T58">
        <f>'Data-Normalized'!T58</f>
        <v>0</v>
      </c>
      <c r="U58">
        <f>'Data-Normalized'!U58</f>
        <v>0</v>
      </c>
      <c r="V58">
        <f>'Data-Normalized'!V58</f>
        <v>0</v>
      </c>
    </row>
    <row r="59" spans="1:22" x14ac:dyDescent="0.25">
      <c r="A59">
        <f>'Data-Normalized'!A59</f>
        <v>45</v>
      </c>
      <c r="B59">
        <f>'Data-Normalized'!B59</f>
        <v>0.45</v>
      </c>
      <c r="C59">
        <f>'Data-Normalized'!C59-'Data-Normalized'!B59</f>
        <v>5.5650473148810164E-2</v>
      </c>
      <c r="D59">
        <f>'Data-Normalized'!D59-'Data-Normalized'!C59</f>
        <v>-0.50565047314881018</v>
      </c>
      <c r="E59">
        <f>'Data-Normalized'!E59-'Data-Normalized'!C59</f>
        <v>-0.50565047314881018</v>
      </c>
      <c r="F59">
        <f>'Data-Normalized'!F59-'Data-Normalized'!C59</f>
        <v>-0.50565047314881018</v>
      </c>
      <c r="G59">
        <f>'Data-Normalized'!G59-'Data-Normalized'!C59</f>
        <v>-0.50565047314881018</v>
      </c>
      <c r="H59">
        <f>'Data-Normalized'!H59-'Data-Normalized'!C59</f>
        <v>0.48844775455223632</v>
      </c>
      <c r="I59">
        <f>'Data-Normalized'!I59-'Data-Normalized'!C59</f>
        <v>0.47792008889405335</v>
      </c>
      <c r="J59">
        <f>'Data-Normalized'!J59-'Data-Normalized'!C59</f>
        <v>0.490990945312058</v>
      </c>
      <c r="K59">
        <f>'Data-Normalized'!K59-'Data-Normalized'!C59</f>
        <v>0.47279667246913248</v>
      </c>
      <c r="L59">
        <f>'Data-Normalized'!L59-'Data-Normalized'!C59</f>
        <v>0.47788196049693632</v>
      </c>
      <c r="M59">
        <f>'Data-Normalized'!M59-'Data-Normalized'!C59</f>
        <v>0.48844775455223632</v>
      </c>
      <c r="N59">
        <f>'Data-Normalized'!N59-'Data-Normalized'!C59</f>
        <v>0.43315399076474015</v>
      </c>
      <c r="O59">
        <f>'Data-Normalized'!O59-'Data-Normalized'!C59</f>
        <v>0.48844775455223632</v>
      </c>
      <c r="P59">
        <f>'Data-Normalized'!P59-'Data-Normalized'!C59</f>
        <v>0.43381094009917398</v>
      </c>
      <c r="Q59">
        <f>'Data-Normalized'!Q59-'Data-Normalized'!C59</f>
        <v>5.9301997715372701E-2</v>
      </c>
      <c r="R59">
        <f>'Data-Normalized'!R59-'Data-Normalized'!C59</f>
        <v>0.45654498504694985</v>
      </c>
      <c r="S59">
        <f>'Data-Normalized'!S59</f>
        <v>0</v>
      </c>
      <c r="T59">
        <f>'Data-Normalized'!T59</f>
        <v>0</v>
      </c>
      <c r="U59">
        <f>'Data-Normalized'!U59</f>
        <v>0</v>
      </c>
      <c r="V59">
        <f>'Data-Normalized'!V59</f>
        <v>0</v>
      </c>
    </row>
    <row r="60" spans="1:22" x14ac:dyDescent="0.25">
      <c r="A60">
        <f>'Data-Normalized'!A60</f>
        <v>44</v>
      </c>
      <c r="B60">
        <f>'Data-Normalized'!B60</f>
        <v>0.44</v>
      </c>
      <c r="C60">
        <f>'Data-Normalized'!C60-'Data-Normalized'!B60</f>
        <v>6.5782097528327921E-2</v>
      </c>
      <c r="D60">
        <f>'Data-Normalized'!D60-'Data-Normalized'!C60</f>
        <v>-0.50578209752832792</v>
      </c>
      <c r="E60">
        <f>'Data-Normalized'!E60-'Data-Normalized'!C60</f>
        <v>-0.50578209752832792</v>
      </c>
      <c r="F60">
        <f>'Data-Normalized'!F60-'Data-Normalized'!C60</f>
        <v>-0.50578209752832792</v>
      </c>
      <c r="G60">
        <f>'Data-Normalized'!G60-'Data-Normalized'!C60</f>
        <v>-0.50578209752832792</v>
      </c>
      <c r="H60">
        <f>'Data-Normalized'!H60-'Data-Normalized'!C60</f>
        <v>0.48787760626762544</v>
      </c>
      <c r="I60">
        <f>'Data-Normalized'!I60-'Data-Normalized'!C60</f>
        <v>0.47760554070024763</v>
      </c>
      <c r="J60">
        <f>'Data-Normalized'!J60-'Data-Normalized'!C60</f>
        <v>0.49075805520845384</v>
      </c>
      <c r="K60">
        <f>'Data-Normalized'!K60-'Data-Normalized'!C60</f>
        <v>0.47196269216506348</v>
      </c>
      <c r="L60">
        <f>'Data-Normalized'!L60-'Data-Normalized'!C60</f>
        <v>0.47756014068764718</v>
      </c>
      <c r="M60">
        <f>'Data-Normalized'!M60-'Data-Normalized'!C60</f>
        <v>0.48787760626762544</v>
      </c>
      <c r="N60">
        <f>'Data-Normalized'!N60-'Data-Normalized'!C60</f>
        <v>0.4323152653927822</v>
      </c>
      <c r="O60">
        <f>'Data-Normalized'!O60-'Data-Normalized'!C60</f>
        <v>0.48787760626762544</v>
      </c>
      <c r="P60">
        <f>'Data-Normalized'!P60-'Data-Normalized'!C60</f>
        <v>0.42941170559761366</v>
      </c>
      <c r="Q60">
        <f>'Data-Normalized'!Q60-'Data-Normalized'!C60</f>
        <v>5.5763081228384581E-2</v>
      </c>
      <c r="R60">
        <f>'Data-Normalized'!R60-'Data-Normalized'!C60</f>
        <v>0.4564133606674321</v>
      </c>
      <c r="S60">
        <f>'Data-Normalized'!S60</f>
        <v>0</v>
      </c>
      <c r="T60">
        <f>'Data-Normalized'!T60</f>
        <v>0</v>
      </c>
      <c r="U60">
        <f>'Data-Normalized'!U60</f>
        <v>0</v>
      </c>
      <c r="V60">
        <f>'Data-Normalized'!V60</f>
        <v>0</v>
      </c>
    </row>
    <row r="61" spans="1:22" x14ac:dyDescent="0.25">
      <c r="A61">
        <f>'Data-Normalized'!A61</f>
        <v>43</v>
      </c>
      <c r="B61">
        <f>'Data-Normalized'!B61</f>
        <v>0.42999999999999899</v>
      </c>
      <c r="C61">
        <f>'Data-Normalized'!C61-'Data-Normalized'!B61</f>
        <v>8.0429721839602675E-2</v>
      </c>
      <c r="D61">
        <f>'Data-Normalized'!D61-'Data-Normalized'!C61</f>
        <v>-0.51042972183960167</v>
      </c>
      <c r="E61">
        <f>'Data-Normalized'!E61-'Data-Normalized'!C61</f>
        <v>-0.51042972183960167</v>
      </c>
      <c r="F61">
        <f>'Data-Normalized'!F61-'Data-Normalized'!C61</f>
        <v>-0.51042972183960167</v>
      </c>
      <c r="G61">
        <f>'Data-Normalized'!G61-'Data-Normalized'!C61</f>
        <v>-0.51042972183960167</v>
      </c>
      <c r="H61">
        <f>'Data-Normalized'!H61-'Data-Normalized'!C61</f>
        <v>0.48288382980359312</v>
      </c>
      <c r="I61">
        <f>'Data-Normalized'!I61-'Data-Normalized'!C61</f>
        <v>0.47299006867023696</v>
      </c>
      <c r="J61">
        <f>'Data-Normalized'!J61-'Data-Normalized'!C61</f>
        <v>0.48621827548207086</v>
      </c>
      <c r="K61">
        <f>'Data-Normalized'!K61-'Data-Normalized'!C61</f>
        <v>0.46702381348814637</v>
      </c>
      <c r="L61">
        <f>'Data-Normalized'!L61-'Data-Normalized'!C61</f>
        <v>0.47293932917081971</v>
      </c>
      <c r="M61">
        <f>'Data-Normalized'!M61-'Data-Normalized'!C61</f>
        <v>0.48288382980359312</v>
      </c>
      <c r="N61">
        <f>'Data-Normalized'!N61-'Data-Normalized'!C61</f>
        <v>0.43002101909433577</v>
      </c>
      <c r="O61">
        <f>'Data-Normalized'!O61-'Data-Normalized'!C61</f>
        <v>0.48288382980359312</v>
      </c>
      <c r="P61">
        <f>'Data-Normalized'!P61-'Data-Normalized'!C61</f>
        <v>0.42525657170143871</v>
      </c>
      <c r="Q61">
        <f>'Data-Normalized'!Q61-'Data-Normalized'!C61</f>
        <v>4.8869785079544314E-2</v>
      </c>
      <c r="R61">
        <f>'Data-Normalized'!R61-'Data-Normalized'!C61</f>
        <v>0.45176573635615835</v>
      </c>
      <c r="S61">
        <f>'Data-Normalized'!S61</f>
        <v>0</v>
      </c>
      <c r="T61">
        <f>'Data-Normalized'!T61</f>
        <v>0</v>
      </c>
      <c r="U61">
        <f>'Data-Normalized'!U61</f>
        <v>0</v>
      </c>
      <c r="V61">
        <f>'Data-Normalized'!V61</f>
        <v>0</v>
      </c>
    </row>
    <row r="62" spans="1:22" x14ac:dyDescent="0.25">
      <c r="A62">
        <f>'Data-Normalized'!A62</f>
        <v>42</v>
      </c>
      <c r="B62">
        <f>'Data-Normalized'!B62</f>
        <v>0.41999999999999899</v>
      </c>
      <c r="C62">
        <f>'Data-Normalized'!C62-'Data-Normalized'!B62</f>
        <v>7.1211559960442039E-2</v>
      </c>
      <c r="D62">
        <f>'Data-Normalized'!D62-'Data-Normalized'!C62</f>
        <v>-0.49121155996044102</v>
      </c>
      <c r="E62">
        <f>'Data-Normalized'!E62-'Data-Normalized'!C62</f>
        <v>-0.49121155996044102</v>
      </c>
      <c r="F62">
        <f>'Data-Normalized'!F62-'Data-Normalized'!C62</f>
        <v>-0.49121155996044102</v>
      </c>
      <c r="G62">
        <f>'Data-Normalized'!G62-'Data-Normalized'!C62</f>
        <v>-0.49121155996044102</v>
      </c>
      <c r="H62">
        <f>'Data-Normalized'!H62-'Data-Normalized'!C62</f>
        <v>0.50219786394613508</v>
      </c>
      <c r="I62">
        <f>'Data-Normalized'!I62-'Data-Normalized'!C62</f>
        <v>0.49125268657687154</v>
      </c>
      <c r="J62">
        <f>'Data-Normalized'!J62-'Data-Normalized'!C62</f>
        <v>0.50547664151059202</v>
      </c>
      <c r="K62">
        <f>'Data-Normalized'!K62-'Data-Normalized'!C62</f>
        <v>0.48544411131618631</v>
      </c>
      <c r="L62">
        <f>'Data-Normalized'!L62-'Data-Normalized'!C62</f>
        <v>0.49119824453461153</v>
      </c>
      <c r="M62">
        <f>'Data-Normalized'!M62-'Data-Normalized'!C62</f>
        <v>0.50219786394613508</v>
      </c>
      <c r="N62">
        <f>'Data-Normalized'!N62-'Data-Normalized'!C62</f>
        <v>0.44467078137346189</v>
      </c>
      <c r="O62">
        <f>'Data-Normalized'!O62-'Data-Normalized'!C62</f>
        <v>0.50219786394613508</v>
      </c>
      <c r="P62">
        <f>'Data-Normalized'!P62-'Data-Normalized'!C62</f>
        <v>0.44135907854364193</v>
      </c>
      <c r="Q62">
        <f>'Data-Normalized'!Q62-'Data-Normalized'!C62</f>
        <v>6.0145598524524779E-2</v>
      </c>
      <c r="R62">
        <f>'Data-Normalized'!R62-'Data-Normalized'!C62</f>
        <v>0.470983898235319</v>
      </c>
      <c r="S62">
        <f>'Data-Normalized'!S62</f>
        <v>0</v>
      </c>
      <c r="T62">
        <f>'Data-Normalized'!T62</f>
        <v>0</v>
      </c>
      <c r="U62">
        <f>'Data-Normalized'!U62</f>
        <v>0</v>
      </c>
      <c r="V62">
        <f>'Data-Normalized'!V62</f>
        <v>0</v>
      </c>
    </row>
    <row r="63" spans="1:22" x14ac:dyDescent="0.25">
      <c r="A63">
        <f>'Data-Normalized'!A63</f>
        <v>41</v>
      </c>
      <c r="B63">
        <f>'Data-Normalized'!B63</f>
        <v>0.40999999999999898</v>
      </c>
      <c r="C63">
        <f>'Data-Normalized'!C63-'Data-Normalized'!B63</f>
        <v>7.9204031516693696E-2</v>
      </c>
      <c r="D63">
        <f>'Data-Normalized'!D63-'Data-Normalized'!C63</f>
        <v>-0.48920403151669267</v>
      </c>
      <c r="E63">
        <f>'Data-Normalized'!E63-'Data-Normalized'!C63</f>
        <v>-0.48920403151669267</v>
      </c>
      <c r="F63">
        <f>'Data-Normalized'!F63-'Data-Normalized'!C63</f>
        <v>-0.48920403151669267</v>
      </c>
      <c r="G63">
        <f>'Data-Normalized'!G63-'Data-Normalized'!C63</f>
        <v>-0.48920403151669267</v>
      </c>
      <c r="H63">
        <f>'Data-Normalized'!H63-'Data-Normalized'!C63</f>
        <v>0.50383028940107621</v>
      </c>
      <c r="I63">
        <f>'Data-Normalized'!I63-'Data-Normalized'!C63</f>
        <v>0.49305592630925232</v>
      </c>
      <c r="J63">
        <f>'Data-Normalized'!J63-'Data-Normalized'!C63</f>
        <v>0.5073669200351143</v>
      </c>
      <c r="K63">
        <f>'Data-Normalized'!K63-'Data-Normalized'!C63</f>
        <v>0.48694020611529476</v>
      </c>
      <c r="L63">
        <f>'Data-Normalized'!L63-'Data-Normalized'!C63</f>
        <v>0.49299761882333426</v>
      </c>
      <c r="M63">
        <f>'Data-Normalized'!M63-'Data-Normalized'!C63</f>
        <v>0.50383028940107621</v>
      </c>
      <c r="N63">
        <f>'Data-Normalized'!N63-'Data-Normalized'!C63</f>
        <v>0.44350340160518054</v>
      </c>
      <c r="O63">
        <f>'Data-Normalized'!O63-'Data-Normalized'!C63</f>
        <v>0.50383028940107621</v>
      </c>
      <c r="P63">
        <f>'Data-Normalized'!P63-'Data-Normalized'!C63</f>
        <v>0.43785246979615378</v>
      </c>
      <c r="Q63">
        <f>'Data-Normalized'!Q63-'Data-Normalized'!C63</f>
        <v>6.120089304336529E-2</v>
      </c>
      <c r="R63">
        <f>'Data-Normalized'!R63-'Data-Normalized'!C63</f>
        <v>0.47299142667906735</v>
      </c>
      <c r="S63">
        <f>'Data-Normalized'!S63</f>
        <v>0</v>
      </c>
      <c r="T63">
        <f>'Data-Normalized'!T63</f>
        <v>0</v>
      </c>
      <c r="U63">
        <f>'Data-Normalized'!U63</f>
        <v>0</v>
      </c>
      <c r="V63">
        <f>'Data-Normalized'!V63</f>
        <v>0</v>
      </c>
    </row>
    <row r="64" spans="1:22" x14ac:dyDescent="0.25">
      <c r="A64">
        <f>'Data-Normalized'!A64</f>
        <v>40</v>
      </c>
      <c r="B64">
        <f>'Data-Normalized'!B64</f>
        <v>0.39999999999999902</v>
      </c>
      <c r="C64">
        <f>'Data-Normalized'!C64-'Data-Normalized'!B64</f>
        <v>7.5429175575268292E-2</v>
      </c>
      <c r="D64">
        <f>'Data-Normalized'!D64-'Data-Normalized'!C64</f>
        <v>-0.47542917557526732</v>
      </c>
      <c r="E64">
        <f>'Data-Normalized'!E64-'Data-Normalized'!C64</f>
        <v>-0.47542917557526732</v>
      </c>
      <c r="F64">
        <f>'Data-Normalized'!F64-'Data-Normalized'!C64</f>
        <v>-0.47542917557526732</v>
      </c>
      <c r="G64">
        <f>'Data-Normalized'!G64-'Data-Normalized'!C64</f>
        <v>-0.47542917557526732</v>
      </c>
      <c r="H64">
        <f>'Data-Normalized'!H64-'Data-Normalized'!C64</f>
        <v>0.51722984685607776</v>
      </c>
      <c r="I64">
        <f>'Data-Normalized'!I64-'Data-Normalized'!C64</f>
        <v>0.50655056210744975</v>
      </c>
      <c r="J64">
        <f>'Data-Normalized'!J64-'Data-Normalized'!C64</f>
        <v>0.52097784051175289</v>
      </c>
      <c r="K64">
        <f>'Data-Normalized'!K64-'Data-Normalized'!C64</f>
        <v>0.50020463079320465</v>
      </c>
      <c r="L64">
        <f>'Data-Normalized'!L64-'Data-Normalized'!C64</f>
        <v>0.50648601221473732</v>
      </c>
      <c r="M64">
        <f>'Data-Normalized'!M64-'Data-Normalized'!C64</f>
        <v>0.51722984685607776</v>
      </c>
      <c r="N64">
        <f>'Data-Normalized'!N64-'Data-Normalized'!C64</f>
        <v>0.45057431586720464</v>
      </c>
      <c r="O64">
        <f>'Data-Normalized'!O64-'Data-Normalized'!C64</f>
        <v>0.51722984685607776</v>
      </c>
      <c r="P64">
        <f>'Data-Normalized'!P64-'Data-Normalized'!C64</f>
        <v>0.45122818984742341</v>
      </c>
      <c r="Q64">
        <f>'Data-Normalized'!Q64-'Data-Normalized'!C64</f>
        <v>7.2302487855466446E-2</v>
      </c>
      <c r="R64">
        <f>'Data-Normalized'!R64-'Data-Normalized'!C64</f>
        <v>0.48676628262049271</v>
      </c>
      <c r="S64">
        <f>'Data-Normalized'!S64</f>
        <v>0</v>
      </c>
      <c r="T64">
        <f>'Data-Normalized'!T64</f>
        <v>0</v>
      </c>
      <c r="U64">
        <f>'Data-Normalized'!U64</f>
        <v>0</v>
      </c>
      <c r="V64">
        <f>'Data-Normalized'!V64</f>
        <v>0</v>
      </c>
    </row>
    <row r="65" spans="1:22" x14ac:dyDescent="0.25">
      <c r="A65">
        <f>'Data-Normalized'!A65</f>
        <v>39</v>
      </c>
      <c r="B65">
        <f>'Data-Normalized'!B65</f>
        <v>0.38999999999999901</v>
      </c>
      <c r="C65">
        <f>'Data-Normalized'!C65-'Data-Normalized'!B65</f>
        <v>9.1036711224869338E-2</v>
      </c>
      <c r="D65">
        <f>'Data-Normalized'!D65-'Data-Normalized'!C65</f>
        <v>-0.48103671122486835</v>
      </c>
      <c r="E65">
        <f>'Data-Normalized'!E65-'Data-Normalized'!C65</f>
        <v>-0.48103671122486835</v>
      </c>
      <c r="F65">
        <f>'Data-Normalized'!F65-'Data-Normalized'!C65</f>
        <v>-0.48103671122486835</v>
      </c>
      <c r="G65">
        <f>'Data-Normalized'!G65-'Data-Normalized'!C65</f>
        <v>-0.48103671122486835</v>
      </c>
      <c r="H65">
        <f>'Data-Normalized'!H65-'Data-Normalized'!C65</f>
        <v>0.51144437262631903</v>
      </c>
      <c r="I65">
        <f>'Data-Normalized'!I65-'Data-Normalized'!C65</f>
        <v>0.50042917759724415</v>
      </c>
      <c r="J65">
        <f>'Data-Normalized'!J65-'Data-Normalized'!C65</f>
        <v>0.51530909709051931</v>
      </c>
      <c r="K65">
        <f>'Data-Normalized'!K65-'Data-Normalized'!C65</f>
        <v>0.49385740052214533</v>
      </c>
      <c r="L65">
        <f>'Data-Normalized'!L65-'Data-Normalized'!C65</f>
        <v>0.50036210056739872</v>
      </c>
      <c r="M65">
        <f>'Data-Normalized'!M65-'Data-Normalized'!C65</f>
        <v>0.51144437262631903</v>
      </c>
      <c r="N65">
        <f>'Data-Normalized'!N65-'Data-Normalized'!C65</f>
        <v>0.43791275955193953</v>
      </c>
      <c r="O65">
        <f>'Data-Normalized'!O65-'Data-Normalized'!C65</f>
        <v>0.51144437262631903</v>
      </c>
      <c r="P65">
        <f>'Data-Normalized'!P65-'Data-Normalized'!C65</f>
        <v>0.43998948459972886</v>
      </c>
      <c r="Q65">
        <f>'Data-Normalized'!Q65-'Data-Normalized'!C65</f>
        <v>6.1977568404700478E-2</v>
      </c>
      <c r="R65">
        <f>'Data-Normalized'!R65-'Data-Normalized'!C65</f>
        <v>0.48115874697089167</v>
      </c>
      <c r="S65">
        <f>'Data-Normalized'!S65</f>
        <v>0</v>
      </c>
      <c r="T65">
        <f>'Data-Normalized'!T65</f>
        <v>0</v>
      </c>
      <c r="U65">
        <f>'Data-Normalized'!U65</f>
        <v>0</v>
      </c>
      <c r="V65">
        <f>'Data-Normalized'!V65</f>
        <v>0</v>
      </c>
    </row>
    <row r="66" spans="1:22" x14ac:dyDescent="0.25">
      <c r="A66">
        <f>'Data-Normalized'!A66</f>
        <v>38</v>
      </c>
      <c r="B66">
        <f>'Data-Normalized'!B66</f>
        <v>0.37999999999999901</v>
      </c>
      <c r="C66">
        <f>'Data-Normalized'!C66-'Data-Normalized'!B66</f>
        <v>9.4770602569668849E-2</v>
      </c>
      <c r="D66">
        <f>'Data-Normalized'!D66-'Data-Normalized'!C66</f>
        <v>-0.47477060256966785</v>
      </c>
      <c r="E66">
        <f>'Data-Normalized'!E66-'Data-Normalized'!C66</f>
        <v>-0.47477060256966785</v>
      </c>
      <c r="F66">
        <f>'Data-Normalized'!F66-'Data-Normalized'!C66</f>
        <v>-0.47477060256966785</v>
      </c>
      <c r="G66">
        <f>'Data-Normalized'!G66-'Data-Normalized'!C66</f>
        <v>-0.47477060256966785</v>
      </c>
      <c r="H66">
        <f>'Data-Normalized'!H66-'Data-Normalized'!C66</f>
        <v>0.51691024439405375</v>
      </c>
      <c r="I66">
        <f>'Data-Normalized'!I66-'Data-Normalized'!C66</f>
        <v>0.50601584894590912</v>
      </c>
      <c r="J66">
        <f>'Data-Normalized'!J66-'Data-Normalized'!C66</f>
        <v>0.52166804078151607</v>
      </c>
      <c r="K66">
        <f>'Data-Normalized'!K66-'Data-Normalized'!C66</f>
        <v>0.49880741408458107</v>
      </c>
      <c r="L66">
        <f>'Data-Normalized'!L66-'Data-Normalized'!C66</f>
        <v>0.50592163779509025</v>
      </c>
      <c r="M66">
        <f>'Data-Normalized'!M66-'Data-Normalized'!C66</f>
        <v>0.51691024439405375</v>
      </c>
      <c r="N66">
        <f>'Data-Normalized'!N66-'Data-Normalized'!C66</f>
        <v>0.44398864399568772</v>
      </c>
      <c r="O66">
        <f>'Data-Normalized'!O66-'Data-Normalized'!C66</f>
        <v>0.51691024439405375</v>
      </c>
      <c r="P66">
        <f>'Data-Normalized'!P66-'Data-Normalized'!C66</f>
        <v>0.44956283584633938</v>
      </c>
      <c r="Q66">
        <f>'Data-Normalized'!Q66-'Data-Normalized'!C66</f>
        <v>6.3017755117566798E-2</v>
      </c>
      <c r="R66">
        <f>'Data-Normalized'!R66-'Data-Normalized'!C66</f>
        <v>0.48742485562609217</v>
      </c>
      <c r="S66">
        <f>'Data-Normalized'!S66</f>
        <v>0</v>
      </c>
      <c r="T66">
        <f>'Data-Normalized'!T66</f>
        <v>0</v>
      </c>
      <c r="U66">
        <f>'Data-Normalized'!U66</f>
        <v>0</v>
      </c>
      <c r="V66">
        <f>'Data-Normalized'!V66</f>
        <v>0</v>
      </c>
    </row>
    <row r="67" spans="1:22" x14ac:dyDescent="0.25">
      <c r="A67">
        <f>'Data-Normalized'!A67</f>
        <v>37</v>
      </c>
      <c r="B67">
        <f>'Data-Normalized'!B67</f>
        <v>0.369999999999999</v>
      </c>
      <c r="C67">
        <f>'Data-Normalized'!C67-'Data-Normalized'!B67</f>
        <v>0.1224771768276362</v>
      </c>
      <c r="D67">
        <f>'Data-Normalized'!D67-'Data-Normalized'!C67</f>
        <v>-0.4924771768276352</v>
      </c>
      <c r="E67">
        <f>'Data-Normalized'!E67-'Data-Normalized'!C67</f>
        <v>-0.4924771768276352</v>
      </c>
      <c r="F67">
        <f>'Data-Normalized'!F67-'Data-Normalized'!C67</f>
        <v>-0.4924771768276352</v>
      </c>
      <c r="G67">
        <f>'Data-Normalized'!G67-'Data-Normalized'!C67</f>
        <v>-0.4924771768276352</v>
      </c>
      <c r="H67">
        <f>'Data-Normalized'!H67-'Data-Normalized'!C67</f>
        <v>0.49890227898842759</v>
      </c>
      <c r="I67">
        <f>'Data-Normalized'!I67-'Data-Normalized'!C67</f>
        <v>0.48812886932910521</v>
      </c>
      <c r="J67">
        <f>'Data-Normalized'!J67-'Data-Normalized'!C67</f>
        <v>0.50418982609191709</v>
      </c>
      <c r="K67">
        <f>'Data-Normalized'!K67-'Data-Normalized'!C67</f>
        <v>0.48064275165247111</v>
      </c>
      <c r="L67">
        <f>'Data-Normalized'!L67-'Data-Normalized'!C67</f>
        <v>0.48804362035767274</v>
      </c>
      <c r="M67">
        <f>'Data-Normalized'!M67-'Data-Normalized'!C67</f>
        <v>0.49890227898842759</v>
      </c>
      <c r="N67">
        <f>'Data-Normalized'!N67-'Data-Normalized'!C67</f>
        <v>0.42239667263513575</v>
      </c>
      <c r="O67">
        <f>'Data-Normalized'!O67-'Data-Normalized'!C67</f>
        <v>0.49890227898842759</v>
      </c>
      <c r="P67">
        <f>'Data-Normalized'!P67-'Data-Normalized'!C67</f>
        <v>0.4285818417045269</v>
      </c>
      <c r="Q67">
        <f>'Data-Normalized'!Q67-'Data-Normalized'!C67</f>
        <v>4.7653749249760902E-2</v>
      </c>
      <c r="R67">
        <f>'Data-Normalized'!R67-'Data-Normalized'!C67</f>
        <v>0.46971828136812482</v>
      </c>
      <c r="S67">
        <f>'Data-Normalized'!S67</f>
        <v>0</v>
      </c>
      <c r="T67">
        <f>'Data-Normalized'!T67</f>
        <v>0</v>
      </c>
      <c r="U67">
        <f>'Data-Normalized'!U67</f>
        <v>0</v>
      </c>
      <c r="V67">
        <f>'Data-Normalized'!V67</f>
        <v>0</v>
      </c>
    </row>
    <row r="68" spans="1:22" x14ac:dyDescent="0.25">
      <c r="A68">
        <f>'Data-Normalized'!A68</f>
        <v>36</v>
      </c>
      <c r="B68">
        <f>'Data-Normalized'!B68</f>
        <v>0.35999999999999899</v>
      </c>
      <c r="C68">
        <f>'Data-Normalized'!C68-'Data-Normalized'!B68</f>
        <v>0.12253530025987197</v>
      </c>
      <c r="D68">
        <f>'Data-Normalized'!D68-'Data-Normalized'!C68</f>
        <v>-0.48253530025987096</v>
      </c>
      <c r="E68">
        <f>'Data-Normalized'!E68-'Data-Normalized'!C68</f>
        <v>-0.48253530025987096</v>
      </c>
      <c r="F68">
        <f>'Data-Normalized'!F68-'Data-Normalized'!C68</f>
        <v>-0.48253530025987096</v>
      </c>
      <c r="G68">
        <f>'Data-Normalized'!G68-'Data-Normalized'!C68</f>
        <v>-0.48253530025987096</v>
      </c>
      <c r="H68">
        <f>'Data-Normalized'!H68-'Data-Normalized'!C68</f>
        <v>0.50855425579596525</v>
      </c>
      <c r="I68">
        <f>'Data-Normalized'!I68-'Data-Normalized'!C68</f>
        <v>0.49790948079946357</v>
      </c>
      <c r="J68">
        <f>'Data-Normalized'!J68-'Data-Normalized'!C68</f>
        <v>0.51379340301742493</v>
      </c>
      <c r="K68">
        <f>'Data-Normalized'!K68-'Data-Normalized'!C68</f>
        <v>0.49017086408646587</v>
      </c>
      <c r="L68">
        <f>'Data-Normalized'!L68-'Data-Normalized'!C68</f>
        <v>0.4978046149741106</v>
      </c>
      <c r="M68">
        <f>'Data-Normalized'!M68-'Data-Normalized'!C68</f>
        <v>0.50855425579596525</v>
      </c>
      <c r="N68">
        <f>'Data-Normalized'!N68-'Data-Normalized'!C68</f>
        <v>0.43819156901989448</v>
      </c>
      <c r="O68">
        <f>'Data-Normalized'!O68-'Data-Normalized'!C68</f>
        <v>0.50855425579596525</v>
      </c>
      <c r="P68">
        <f>'Data-Normalized'!P68-'Data-Normalized'!C68</f>
        <v>0.4481258233430338</v>
      </c>
      <c r="Q68">
        <f>'Data-Normalized'!Q68-'Data-Normalized'!C68</f>
        <v>5.4852437490649553E-2</v>
      </c>
      <c r="R68">
        <f>'Data-Normalized'!R68-'Data-Normalized'!C68</f>
        <v>0.47966015793588906</v>
      </c>
      <c r="S68">
        <f>'Data-Normalized'!S68</f>
        <v>0</v>
      </c>
      <c r="T68">
        <f>'Data-Normalized'!T68</f>
        <v>0</v>
      </c>
      <c r="U68">
        <f>'Data-Normalized'!U68</f>
        <v>0</v>
      </c>
      <c r="V68">
        <f>'Data-Normalized'!V68</f>
        <v>0</v>
      </c>
    </row>
    <row r="69" spans="1:22" x14ac:dyDescent="0.25">
      <c r="A69">
        <f>'Data-Normalized'!A69</f>
        <v>35</v>
      </c>
      <c r="B69">
        <f>'Data-Normalized'!B69</f>
        <v>0.34999999999999898</v>
      </c>
      <c r="C69">
        <f>'Data-Normalized'!C69-'Data-Normalized'!B69</f>
        <v>0.13433938662010358</v>
      </c>
      <c r="D69">
        <f>'Data-Normalized'!D69-'Data-Normalized'!C69</f>
        <v>-0.48433938662010256</v>
      </c>
      <c r="E69">
        <f>'Data-Normalized'!E69-'Data-Normalized'!C69</f>
        <v>-0.48433938662010256</v>
      </c>
      <c r="F69">
        <f>'Data-Normalized'!F69-'Data-Normalized'!C69</f>
        <v>-0.48433938662010256</v>
      </c>
      <c r="G69">
        <f>'Data-Normalized'!G69-'Data-Normalized'!C69</f>
        <v>-0.48433938662010256</v>
      </c>
      <c r="H69">
        <f>'Data-Normalized'!H69-'Data-Normalized'!C69</f>
        <v>0.5066948089848935</v>
      </c>
      <c r="I69">
        <f>'Data-Normalized'!I69-'Data-Normalized'!C69</f>
        <v>0.49527417821749098</v>
      </c>
      <c r="J69">
        <f>'Data-Normalized'!J69-'Data-Normalized'!C69</f>
        <v>0.51200247437880242</v>
      </c>
      <c r="K69">
        <f>'Data-Normalized'!K69-'Data-Normalized'!C69</f>
        <v>0.48759967424588868</v>
      </c>
      <c r="L69">
        <f>'Data-Normalized'!L69-'Data-Normalized'!C69</f>
        <v>0.49516231555381784</v>
      </c>
      <c r="M69">
        <f>'Data-Normalized'!M69-'Data-Normalized'!C69</f>
        <v>0.5066948089848935</v>
      </c>
      <c r="N69">
        <f>'Data-Normalized'!N69-'Data-Normalized'!C69</f>
        <v>0.43225913418031137</v>
      </c>
      <c r="O69">
        <f>'Data-Normalized'!O69-'Data-Normalized'!C69</f>
        <v>0.5066948089848935</v>
      </c>
      <c r="P69">
        <f>'Data-Normalized'!P69-'Data-Normalized'!C69</f>
        <v>0.43880904418257827</v>
      </c>
      <c r="Q69">
        <f>'Data-Normalized'!Q69-'Data-Normalized'!C69</f>
        <v>4.8274833015430119E-2</v>
      </c>
      <c r="R69">
        <f>'Data-Normalized'!R69-'Data-Normalized'!C69</f>
        <v>0.47785607157565746</v>
      </c>
      <c r="S69">
        <f>'Data-Normalized'!S69</f>
        <v>0</v>
      </c>
      <c r="T69">
        <f>'Data-Normalized'!T69</f>
        <v>0</v>
      </c>
      <c r="U69">
        <f>'Data-Normalized'!U69</f>
        <v>0</v>
      </c>
      <c r="V69">
        <f>'Data-Normalized'!V69</f>
        <v>0</v>
      </c>
    </row>
    <row r="70" spans="1:22" x14ac:dyDescent="0.25">
      <c r="A70">
        <f>'Data-Normalized'!A70</f>
        <v>34</v>
      </c>
      <c r="B70">
        <f>'Data-Normalized'!B70</f>
        <v>0.33999999999999903</v>
      </c>
      <c r="C70">
        <f>'Data-Normalized'!C70-'Data-Normalized'!B70</f>
        <v>0.14279148601337299</v>
      </c>
      <c r="D70">
        <f>'Data-Normalized'!D70-'Data-Normalized'!C70</f>
        <v>-0.48279148601337202</v>
      </c>
      <c r="E70">
        <f>'Data-Normalized'!E70-'Data-Normalized'!C70</f>
        <v>-0.48279148601337202</v>
      </c>
      <c r="F70">
        <f>'Data-Normalized'!F70-'Data-Normalized'!C70</f>
        <v>-0.48279148601337202</v>
      </c>
      <c r="G70">
        <f>'Data-Normalized'!G70-'Data-Normalized'!C70</f>
        <v>-0.48279148601337202</v>
      </c>
      <c r="H70">
        <f>'Data-Normalized'!H70-'Data-Normalized'!C70</f>
        <v>0.50856401443152244</v>
      </c>
      <c r="I70">
        <f>'Data-Normalized'!I70-'Data-Normalized'!C70</f>
        <v>0.49745798882570497</v>
      </c>
      <c r="J70">
        <f>'Data-Normalized'!J70-'Data-Normalized'!C70</f>
        <v>0.51347586329538464</v>
      </c>
      <c r="K70">
        <f>'Data-Normalized'!K70-'Data-Normalized'!C70</f>
        <v>0.48987661917462394</v>
      </c>
      <c r="L70">
        <f>'Data-Normalized'!L70-'Data-Normalized'!C70</f>
        <v>0.49735221970610227</v>
      </c>
      <c r="M70">
        <f>'Data-Normalized'!M70-'Data-Normalized'!C70</f>
        <v>0.50856401443152244</v>
      </c>
      <c r="N70">
        <f>'Data-Normalized'!N70-'Data-Normalized'!C70</f>
        <v>0.44440970934966267</v>
      </c>
      <c r="O70">
        <f>'Data-Normalized'!O70-'Data-Normalized'!C70</f>
        <v>0.50856401443152244</v>
      </c>
      <c r="P70">
        <f>'Data-Normalized'!P70-'Data-Normalized'!C70</f>
        <v>0.44647281155807378</v>
      </c>
      <c r="Q70">
        <f>'Data-Normalized'!Q70-'Data-Normalized'!C70</f>
        <v>5.5517247152497784E-2</v>
      </c>
      <c r="R70">
        <f>'Data-Normalized'!R70-'Data-Normalized'!C70</f>
        <v>0.47940397218238801</v>
      </c>
      <c r="S70">
        <f>'Data-Normalized'!S70</f>
        <v>0</v>
      </c>
      <c r="T70">
        <f>'Data-Normalized'!T70</f>
        <v>0</v>
      </c>
      <c r="U70">
        <f>'Data-Normalized'!U70</f>
        <v>0</v>
      </c>
      <c r="V70">
        <f>'Data-Normalized'!V70</f>
        <v>0</v>
      </c>
    </row>
    <row r="71" spans="1:22" x14ac:dyDescent="0.25">
      <c r="A71">
        <f>'Data-Normalized'!A71</f>
        <v>33</v>
      </c>
      <c r="B71">
        <f>'Data-Normalized'!B71</f>
        <v>0.32999999999999902</v>
      </c>
      <c r="C71">
        <f>'Data-Normalized'!C71-'Data-Normalized'!B71</f>
        <v>0.15445390104999779</v>
      </c>
      <c r="D71">
        <f>'Data-Normalized'!D71-'Data-Normalized'!C71</f>
        <v>-0.4844539010499968</v>
      </c>
      <c r="E71">
        <f>'Data-Normalized'!E71-'Data-Normalized'!C71</f>
        <v>-0.4844539010499968</v>
      </c>
      <c r="F71">
        <f>'Data-Normalized'!F71-'Data-Normalized'!C71</f>
        <v>-0.4844539010499968</v>
      </c>
      <c r="G71">
        <f>'Data-Normalized'!G71-'Data-Normalized'!C71</f>
        <v>-0.4844539010499968</v>
      </c>
      <c r="H71">
        <f>'Data-Normalized'!H71-'Data-Normalized'!C71</f>
        <v>0.50662167252181334</v>
      </c>
      <c r="I71">
        <f>'Data-Normalized'!I71-'Data-Normalized'!C71</f>
        <v>0.49511009218946128</v>
      </c>
      <c r="J71">
        <f>'Data-Normalized'!J71-'Data-Normalized'!C71</f>
        <v>0.51170638339070496</v>
      </c>
      <c r="K71">
        <f>'Data-Normalized'!K71-'Data-Normalized'!C71</f>
        <v>0.48740644157326868</v>
      </c>
      <c r="L71">
        <f>'Data-Normalized'!L71-'Data-Normalized'!C71</f>
        <v>0.4949850291144931</v>
      </c>
      <c r="M71">
        <f>'Data-Normalized'!M71-'Data-Normalized'!C71</f>
        <v>0.50662167252181334</v>
      </c>
      <c r="N71">
        <f>'Data-Normalized'!N71-'Data-Normalized'!C71</f>
        <v>0.44050390826013602</v>
      </c>
      <c r="O71">
        <f>'Data-Normalized'!O71-'Data-Normalized'!C71</f>
        <v>0.50662167252181334</v>
      </c>
      <c r="P71">
        <f>'Data-Normalized'!P71-'Data-Normalized'!C71</f>
        <v>0.43926114524329779</v>
      </c>
      <c r="Q71">
        <f>'Data-Normalized'!Q71-'Data-Normalized'!C71</f>
        <v>4.7392597092921929E-2</v>
      </c>
      <c r="R71">
        <f>'Data-Normalized'!R71-'Data-Normalized'!C71</f>
        <v>0.47774155714576322</v>
      </c>
      <c r="S71">
        <f>'Data-Normalized'!S71</f>
        <v>0</v>
      </c>
      <c r="T71">
        <f>'Data-Normalized'!T71</f>
        <v>0</v>
      </c>
      <c r="U71">
        <f>'Data-Normalized'!U71</f>
        <v>0</v>
      </c>
      <c r="V71">
        <f>'Data-Normalized'!V71</f>
        <v>0</v>
      </c>
    </row>
    <row r="72" spans="1:22" x14ac:dyDescent="0.25">
      <c r="A72">
        <f>'Data-Normalized'!A72</f>
        <v>32</v>
      </c>
      <c r="B72">
        <f>'Data-Normalized'!B72</f>
        <v>0.31999999999999901</v>
      </c>
      <c r="C72">
        <f>'Data-Normalized'!C72-'Data-Normalized'!B72</f>
        <v>0.16074803161939627</v>
      </c>
      <c r="D72">
        <f>'Data-Normalized'!D72-'Data-Normalized'!C72</f>
        <v>-0.48074803161939528</v>
      </c>
      <c r="E72">
        <f>'Data-Normalized'!E72-'Data-Normalized'!C72</f>
        <v>-0.48074803161939528</v>
      </c>
      <c r="F72">
        <f>'Data-Normalized'!F72-'Data-Normalized'!C72</f>
        <v>-0.48074803161939528</v>
      </c>
      <c r="G72">
        <f>'Data-Normalized'!G72-'Data-Normalized'!C72</f>
        <v>-0.48074803161939528</v>
      </c>
      <c r="H72">
        <f>'Data-Normalized'!H72-'Data-Normalized'!C72</f>
        <v>0.50983907726643685</v>
      </c>
      <c r="I72">
        <f>'Data-Normalized'!I72-'Data-Normalized'!C72</f>
        <v>0.4985232751223504</v>
      </c>
      <c r="J72">
        <f>'Data-Normalized'!J72-'Data-Normalized'!C72</f>
        <v>0.51547999072144124</v>
      </c>
      <c r="K72">
        <f>'Data-Normalized'!K72-'Data-Normalized'!C72</f>
        <v>0.49040231192324135</v>
      </c>
      <c r="L72">
        <f>'Data-Normalized'!L72-'Data-Normalized'!C72</f>
        <v>0.49839006901486949</v>
      </c>
      <c r="M72">
        <f>'Data-Normalized'!M72-'Data-Normalized'!C72</f>
        <v>0.50983907726643685</v>
      </c>
      <c r="N72">
        <f>'Data-Normalized'!N72-'Data-Normalized'!C72</f>
        <v>0.44601114837106093</v>
      </c>
      <c r="O72">
        <f>'Data-Normalized'!O72-'Data-Normalized'!C72</f>
        <v>0.50983907726643685</v>
      </c>
      <c r="P72">
        <f>'Data-Normalized'!P72-'Data-Normalized'!C72</f>
        <v>0.44579687009023983</v>
      </c>
      <c r="Q72">
        <f>'Data-Normalized'!Q72-'Data-Normalized'!C72</f>
        <v>4.9882560277380916E-2</v>
      </c>
      <c r="R72">
        <f>'Data-Normalized'!R72-'Data-Normalized'!C72</f>
        <v>0.48058997171694806</v>
      </c>
      <c r="S72">
        <f>'Data-Normalized'!S72</f>
        <v>0</v>
      </c>
      <c r="T72">
        <f>'Data-Normalized'!T72</f>
        <v>0</v>
      </c>
      <c r="U72">
        <f>'Data-Normalized'!U72</f>
        <v>0</v>
      </c>
      <c r="V72">
        <f>'Data-Normalized'!V72</f>
        <v>0</v>
      </c>
    </row>
    <row r="73" spans="1:22" x14ac:dyDescent="0.25">
      <c r="A73">
        <f>'Data-Normalized'!A73</f>
        <v>31</v>
      </c>
      <c r="B73">
        <f>'Data-Normalized'!B73</f>
        <v>0.309999999999999</v>
      </c>
      <c r="C73">
        <f>'Data-Normalized'!C73-'Data-Normalized'!B73</f>
        <v>0.16920497310601618</v>
      </c>
      <c r="D73">
        <f>'Data-Normalized'!D73-'Data-Normalized'!C73</f>
        <v>-0.47920497310601518</v>
      </c>
      <c r="E73">
        <f>'Data-Normalized'!E73-'Data-Normalized'!C73</f>
        <v>-0.47920497310601518</v>
      </c>
      <c r="F73">
        <f>'Data-Normalized'!F73-'Data-Normalized'!C73</f>
        <v>-0.47920497310601518</v>
      </c>
      <c r="G73">
        <f>'Data-Normalized'!G73-'Data-Normalized'!C73</f>
        <v>-0.47920497310601518</v>
      </c>
      <c r="H73">
        <f>'Data-Normalized'!H73-'Data-Normalized'!C73</f>
        <v>0.51155338649714921</v>
      </c>
      <c r="I73">
        <f>'Data-Normalized'!I73-'Data-Normalized'!C73</f>
        <v>0.50014171940224306</v>
      </c>
      <c r="J73">
        <f>'Data-Normalized'!J73-'Data-Normalized'!C73</f>
        <v>0.51691632549288236</v>
      </c>
      <c r="K73">
        <f>'Data-Normalized'!K73-'Data-Normalized'!C73</f>
        <v>0.49214099137805578</v>
      </c>
      <c r="L73">
        <f>'Data-Normalized'!L73-'Data-Normalized'!C73</f>
        <v>0.50000249832509869</v>
      </c>
      <c r="M73">
        <f>'Data-Normalized'!M73-'Data-Normalized'!C73</f>
        <v>0.51155338649714921</v>
      </c>
      <c r="N73">
        <f>'Data-Normalized'!N73-'Data-Normalized'!C73</f>
        <v>0.44808040001153571</v>
      </c>
      <c r="O73">
        <f>'Data-Normalized'!O73-'Data-Normalized'!C73</f>
        <v>0.51155338649714921</v>
      </c>
      <c r="P73">
        <f>'Data-Normalized'!P73-'Data-Normalized'!C73</f>
        <v>0.44575632555793721</v>
      </c>
      <c r="Q73">
        <f>'Data-Normalized'!Q73-'Data-Normalized'!C73</f>
        <v>4.872862270973799E-2</v>
      </c>
      <c r="R73">
        <f>'Data-Normalized'!R73-'Data-Normalized'!C73</f>
        <v>0.48127557537091137</v>
      </c>
      <c r="S73">
        <f>'Data-Normalized'!S73</f>
        <v>0</v>
      </c>
      <c r="T73">
        <f>'Data-Normalized'!T73</f>
        <v>0</v>
      </c>
      <c r="U73">
        <f>'Data-Normalized'!U73</f>
        <v>0</v>
      </c>
      <c r="V73">
        <f>'Data-Normalized'!V73</f>
        <v>0</v>
      </c>
    </row>
    <row r="74" spans="1:22" x14ac:dyDescent="0.25">
      <c r="A74">
        <f>'Data-Normalized'!A74</f>
        <v>30</v>
      </c>
      <c r="B74">
        <f>'Data-Normalized'!B74</f>
        <v>0.29999999999999899</v>
      </c>
      <c r="C74">
        <f>'Data-Normalized'!C74-'Data-Normalized'!B74</f>
        <v>0.16075330445302533</v>
      </c>
      <c r="D74">
        <f>'Data-Normalized'!D74-'Data-Normalized'!C74</f>
        <v>-0.46075330445302431</v>
      </c>
      <c r="E74">
        <f>'Data-Normalized'!E74-'Data-Normalized'!C74</f>
        <v>-0.46075330445302431</v>
      </c>
      <c r="F74">
        <f>'Data-Normalized'!F74-'Data-Normalized'!C74</f>
        <v>-0.46075330445302431</v>
      </c>
      <c r="G74">
        <f>'Data-Normalized'!G74-'Data-Normalized'!C74</f>
        <v>-0.46075330445302431</v>
      </c>
      <c r="H74">
        <f>'Data-Normalized'!H74-'Data-Normalized'!C74</f>
        <v>0.52953358905345349</v>
      </c>
      <c r="I74">
        <f>'Data-Normalized'!I74-'Data-Normalized'!C74</f>
        <v>0.51854977680166681</v>
      </c>
      <c r="J74">
        <f>'Data-Normalized'!J74-'Data-Normalized'!C74</f>
        <v>0.53527657234684223</v>
      </c>
      <c r="K74">
        <f>'Data-Normalized'!K74-'Data-Normalized'!C74</f>
        <v>0.51018271747531529</v>
      </c>
      <c r="L74">
        <f>'Data-Normalized'!L74-'Data-Normalized'!C74</f>
        <v>0.5183996225706925</v>
      </c>
      <c r="M74">
        <f>'Data-Normalized'!M74-'Data-Normalized'!C74</f>
        <v>0.52953358905345349</v>
      </c>
      <c r="N74">
        <f>'Data-Normalized'!N74-'Data-Normalized'!C74</f>
        <v>0.47117350692506266</v>
      </c>
      <c r="O74">
        <f>'Data-Normalized'!O74-'Data-Normalized'!C74</f>
        <v>0.52953358905345349</v>
      </c>
      <c r="P74">
        <f>'Data-Normalized'!P74-'Data-Normalized'!C74</f>
        <v>0.47051459265235418</v>
      </c>
      <c r="Q74">
        <f>'Data-Normalized'!Q74-'Data-Normalized'!C74</f>
        <v>6.8669468180596271E-2</v>
      </c>
      <c r="R74">
        <f>'Data-Normalized'!R74-'Data-Normalized'!C74</f>
        <v>0.49629742458623549</v>
      </c>
      <c r="S74">
        <f>'Data-Normalized'!S74</f>
        <v>0</v>
      </c>
      <c r="T74">
        <f>'Data-Normalized'!T74</f>
        <v>0</v>
      </c>
      <c r="U74">
        <f>'Data-Normalized'!U74</f>
        <v>0</v>
      </c>
      <c r="V74">
        <f>'Data-Normalized'!V74</f>
        <v>0</v>
      </c>
    </row>
    <row r="75" spans="1:22" x14ac:dyDescent="0.25">
      <c r="A75">
        <f>'Data-Normalized'!A75</f>
        <v>29</v>
      </c>
      <c r="B75">
        <f>'Data-Normalized'!B75</f>
        <v>0.28999999999999898</v>
      </c>
      <c r="C75">
        <f>'Data-Normalized'!C75-'Data-Normalized'!B75</f>
        <v>0.17110587529559884</v>
      </c>
      <c r="D75">
        <f>'Data-Normalized'!D75-'Data-Normalized'!C75</f>
        <v>-0.46110587529559782</v>
      </c>
      <c r="E75">
        <f>'Data-Normalized'!E75-'Data-Normalized'!C75</f>
        <v>-0.46110587529559782</v>
      </c>
      <c r="F75">
        <f>'Data-Normalized'!F75-'Data-Normalized'!C75</f>
        <v>-0.46110587529559782</v>
      </c>
      <c r="G75">
        <f>'Data-Normalized'!G75-'Data-Normalized'!C75</f>
        <v>-0.46110587529559782</v>
      </c>
      <c r="H75">
        <f>'Data-Normalized'!H75-'Data-Normalized'!C75</f>
        <v>0.52889364641085246</v>
      </c>
      <c r="I75">
        <f>'Data-Normalized'!I75-'Data-Normalized'!C75</f>
        <v>0.5180473998339914</v>
      </c>
      <c r="J75">
        <f>'Data-Normalized'!J75-'Data-Normalized'!C75</f>
        <v>0.53471367288773486</v>
      </c>
      <c r="K75">
        <f>'Data-Normalized'!K75-'Data-Normalized'!C75</f>
        <v>0.50935598903618895</v>
      </c>
      <c r="L75">
        <f>'Data-Normalized'!L75-'Data-Normalized'!C75</f>
        <v>0.51788333497697714</v>
      </c>
      <c r="M75">
        <f>'Data-Normalized'!M75-'Data-Normalized'!C75</f>
        <v>0.52889364641085246</v>
      </c>
      <c r="N75">
        <f>'Data-Normalized'!N75-'Data-Normalized'!C75</f>
        <v>0.46851850225154096</v>
      </c>
      <c r="O75">
        <f>'Data-Normalized'!O75-'Data-Normalized'!C75</f>
        <v>0.52889364641085246</v>
      </c>
      <c r="P75">
        <f>'Data-Normalized'!P75-'Data-Normalized'!C75</f>
        <v>0.46926444052790312</v>
      </c>
      <c r="Q75">
        <f>'Data-Normalized'!Q75-'Data-Normalized'!C75</f>
        <v>6.5963768068402928E-2</v>
      </c>
      <c r="R75">
        <f>'Data-Normalized'!R75-'Data-Normalized'!C75</f>
        <v>0.48394048571182474</v>
      </c>
      <c r="S75">
        <f>'Data-Normalized'!S75</f>
        <v>0</v>
      </c>
      <c r="T75">
        <f>'Data-Normalized'!T75</f>
        <v>0</v>
      </c>
      <c r="U75">
        <f>'Data-Normalized'!U75</f>
        <v>0</v>
      </c>
      <c r="V75">
        <f>'Data-Normalized'!V75</f>
        <v>0</v>
      </c>
    </row>
    <row r="76" spans="1:22" x14ac:dyDescent="0.25">
      <c r="A76">
        <f>'Data-Normalized'!A76</f>
        <v>28</v>
      </c>
      <c r="B76">
        <f>'Data-Normalized'!B76</f>
        <v>0.27999999999999903</v>
      </c>
      <c r="C76">
        <f>'Data-Normalized'!C76-'Data-Normalized'!B76</f>
        <v>0.17272512194176515</v>
      </c>
      <c r="D76">
        <f>'Data-Normalized'!D76-'Data-Normalized'!C76</f>
        <v>-0.45272512194176417</v>
      </c>
      <c r="E76">
        <f>'Data-Normalized'!E76-'Data-Normalized'!C76</f>
        <v>-0.45272512194176417</v>
      </c>
      <c r="F76">
        <f>'Data-Normalized'!F76-'Data-Normalized'!C76</f>
        <v>-0.45272512194176417</v>
      </c>
      <c r="G76">
        <f>'Data-Normalized'!G76-'Data-Normalized'!C76</f>
        <v>-0.45272512194176417</v>
      </c>
      <c r="H76">
        <f>'Data-Normalized'!H76-'Data-Normalized'!C76</f>
        <v>0.53676654587119621</v>
      </c>
      <c r="I76">
        <f>'Data-Normalized'!I76-'Data-Normalized'!C76</f>
        <v>0.5263473947163495</v>
      </c>
      <c r="J76">
        <f>'Data-Normalized'!J76-'Data-Normalized'!C76</f>
        <v>0.54307610289592068</v>
      </c>
      <c r="K76">
        <f>'Data-Normalized'!K76-'Data-Normalized'!C76</f>
        <v>0.51720472860790823</v>
      </c>
      <c r="L76">
        <f>'Data-Normalized'!L76-'Data-Normalized'!C76</f>
        <v>0.52617158001351849</v>
      </c>
      <c r="M76">
        <f>'Data-Normalized'!M76-'Data-Normalized'!C76</f>
        <v>0.53676654587119621</v>
      </c>
      <c r="N76">
        <f>'Data-Normalized'!N76-'Data-Normalized'!C76</f>
        <v>0.47932740235622895</v>
      </c>
      <c r="O76">
        <f>'Data-Normalized'!O76-'Data-Normalized'!C76</f>
        <v>0.53676654587119621</v>
      </c>
      <c r="P76">
        <f>'Data-Normalized'!P76-'Data-Normalized'!C76</f>
        <v>0.48316449230887393</v>
      </c>
      <c r="Q76">
        <f>'Data-Normalized'!Q76-'Data-Normalized'!C76</f>
        <v>7.4872248417333753E-2</v>
      </c>
      <c r="R76">
        <f>'Data-Normalized'!R76-'Data-Normalized'!C76</f>
        <v>0.46659759328315409</v>
      </c>
      <c r="S76">
        <f>'Data-Normalized'!S76</f>
        <v>0</v>
      </c>
      <c r="T76">
        <f>'Data-Normalized'!T76</f>
        <v>0</v>
      </c>
      <c r="U76">
        <f>'Data-Normalized'!U76</f>
        <v>0</v>
      </c>
      <c r="V76">
        <f>'Data-Normalized'!V76</f>
        <v>0</v>
      </c>
    </row>
    <row r="77" spans="1:22" x14ac:dyDescent="0.25">
      <c r="A77">
        <f>'Data-Normalized'!A77</f>
        <v>27</v>
      </c>
      <c r="B77">
        <f>'Data-Normalized'!B77</f>
        <v>0.26999999999999902</v>
      </c>
      <c r="C77">
        <f>'Data-Normalized'!C77-'Data-Normalized'!B77</f>
        <v>0.17972739416775951</v>
      </c>
      <c r="D77">
        <f>'Data-Normalized'!D77-'Data-Normalized'!C77</f>
        <v>-0.44972739416775853</v>
      </c>
      <c r="E77">
        <f>'Data-Normalized'!E77-'Data-Normalized'!C77</f>
        <v>-0.44972739416775853</v>
      </c>
      <c r="F77">
        <f>'Data-Normalized'!F77-'Data-Normalized'!C77</f>
        <v>-0.44972739416775853</v>
      </c>
      <c r="G77">
        <f>'Data-Normalized'!G77-'Data-Normalized'!C77</f>
        <v>-0.44972739416775853</v>
      </c>
      <c r="H77">
        <f>'Data-Normalized'!H77-'Data-Normalized'!C77</f>
        <v>0.53941259907614347</v>
      </c>
      <c r="I77">
        <f>'Data-Normalized'!I77-'Data-Normalized'!C77</f>
        <v>0.52922931551384744</v>
      </c>
      <c r="J77">
        <f>'Data-Normalized'!J77-'Data-Normalized'!C77</f>
        <v>0.5460773393956887</v>
      </c>
      <c r="K77">
        <f>'Data-Normalized'!K77-'Data-Normalized'!C77</f>
        <v>0.51992470283704773</v>
      </c>
      <c r="L77">
        <f>'Data-Normalized'!L77-'Data-Normalized'!C77</f>
        <v>0.52904735551371318</v>
      </c>
      <c r="M77">
        <f>'Data-Normalized'!M77-'Data-Normalized'!C77</f>
        <v>0.53941259907614347</v>
      </c>
      <c r="N77">
        <f>'Data-Normalized'!N77-'Data-Normalized'!C77</f>
        <v>0.48678522928116708</v>
      </c>
      <c r="O77">
        <f>'Data-Normalized'!O77-'Data-Normalized'!C77</f>
        <v>0.53941259907614347</v>
      </c>
      <c r="P77">
        <f>'Data-Normalized'!P77-'Data-Normalized'!C77</f>
        <v>0.48727784721215728</v>
      </c>
      <c r="Q77">
        <f>'Data-Normalized'!Q77-'Data-Normalized'!C77</f>
        <v>7.8735559414534029E-2</v>
      </c>
      <c r="R77">
        <f>'Data-Normalized'!R77-'Data-Normalized'!C77</f>
        <v>0.46959532105715973</v>
      </c>
      <c r="S77">
        <f>'Data-Normalized'!S77</f>
        <v>0</v>
      </c>
      <c r="T77">
        <f>'Data-Normalized'!T77</f>
        <v>0</v>
      </c>
      <c r="U77">
        <f>'Data-Normalized'!U77</f>
        <v>0</v>
      </c>
      <c r="V77">
        <f>'Data-Normalized'!V77</f>
        <v>0</v>
      </c>
    </row>
    <row r="78" spans="1:22" x14ac:dyDescent="0.25">
      <c r="A78">
        <f>'Data-Normalized'!A78</f>
        <v>26</v>
      </c>
      <c r="B78">
        <f>'Data-Normalized'!B78</f>
        <v>0.25999999999999901</v>
      </c>
      <c r="C78">
        <f>'Data-Normalized'!C78-'Data-Normalized'!B78</f>
        <v>0.19914136527628606</v>
      </c>
      <c r="D78">
        <f>'Data-Normalized'!D78-'Data-Normalized'!C78</f>
        <v>-0.45914136527628507</v>
      </c>
      <c r="E78">
        <f>'Data-Normalized'!E78-'Data-Normalized'!C78</f>
        <v>-0.45914136527628507</v>
      </c>
      <c r="F78">
        <f>'Data-Normalized'!F78-'Data-Normalized'!C78</f>
        <v>-0.45914136527628507</v>
      </c>
      <c r="G78">
        <f>'Data-Normalized'!G78-'Data-Normalized'!C78</f>
        <v>-0.45914136527628507</v>
      </c>
      <c r="H78">
        <f>'Data-Normalized'!H78-'Data-Normalized'!C78</f>
        <v>0.52948855841598386</v>
      </c>
      <c r="I78">
        <f>'Data-Normalized'!I78-'Data-Normalized'!C78</f>
        <v>0.52016331100019197</v>
      </c>
      <c r="J78">
        <f>'Data-Normalized'!J78-'Data-Normalized'!C78</f>
        <v>0.53690912528743562</v>
      </c>
      <c r="K78">
        <f>'Data-Normalized'!K78-'Data-Normalized'!C78</f>
        <v>0.51032666949443617</v>
      </c>
      <c r="L78">
        <f>'Data-Normalized'!L78-'Data-Normalized'!C78</f>
        <v>0.51997643782199532</v>
      </c>
      <c r="M78">
        <f>'Data-Normalized'!M78-'Data-Normalized'!C78</f>
        <v>0.52948855841598386</v>
      </c>
      <c r="N78">
        <f>'Data-Normalized'!N78-'Data-Normalized'!C78</f>
        <v>0.47033155767205409</v>
      </c>
      <c r="O78">
        <f>'Data-Normalized'!O78-'Data-Normalized'!C78</f>
        <v>0.52948855841598386</v>
      </c>
      <c r="P78">
        <f>'Data-Normalized'!P78-'Data-Normalized'!C78</f>
        <v>0.47366850296785495</v>
      </c>
      <c r="Q78">
        <f>'Data-Normalized'!Q78-'Data-Normalized'!C78</f>
        <v>7.3427640486295187E-2</v>
      </c>
      <c r="R78">
        <f>'Data-Normalized'!R78-'Data-Normalized'!C78</f>
        <v>0.46018134994863319</v>
      </c>
      <c r="S78">
        <f>'Data-Normalized'!S78</f>
        <v>0</v>
      </c>
      <c r="T78">
        <f>'Data-Normalized'!T78</f>
        <v>0</v>
      </c>
      <c r="U78">
        <f>'Data-Normalized'!U78</f>
        <v>0</v>
      </c>
      <c r="V78">
        <f>'Data-Normalized'!V78</f>
        <v>0</v>
      </c>
    </row>
    <row r="79" spans="1:22" x14ac:dyDescent="0.25">
      <c r="A79">
        <f>'Data-Normalized'!A79</f>
        <v>25</v>
      </c>
      <c r="B79">
        <f>'Data-Normalized'!B79</f>
        <v>0.249999999999999</v>
      </c>
      <c r="C79">
        <f>'Data-Normalized'!C79-'Data-Normalized'!B79</f>
        <v>0.20166306699093001</v>
      </c>
      <c r="D79">
        <f>'Data-Normalized'!D79-'Data-Normalized'!C79</f>
        <v>-0.45166306699092901</v>
      </c>
      <c r="E79">
        <f>'Data-Normalized'!E79-'Data-Normalized'!C79</f>
        <v>-0.45166306699092901</v>
      </c>
      <c r="F79">
        <f>'Data-Normalized'!F79-'Data-Normalized'!C79</f>
        <v>-0.45166306699092901</v>
      </c>
      <c r="G79">
        <f>'Data-Normalized'!G79-'Data-Normalized'!C79</f>
        <v>-0.45166306699092901</v>
      </c>
      <c r="H79">
        <f>'Data-Normalized'!H79-'Data-Normalized'!C79</f>
        <v>0.53649175616074141</v>
      </c>
      <c r="I79">
        <f>'Data-Normalized'!I79-'Data-Normalized'!C79</f>
        <v>0.52782625404439454</v>
      </c>
      <c r="J79">
        <f>'Data-Normalized'!J79-'Data-Normalized'!C79</f>
        <v>0.54445438175609029</v>
      </c>
      <c r="K79">
        <f>'Data-Normalized'!K79-'Data-Normalized'!C79</f>
        <v>0.51749892829255528</v>
      </c>
      <c r="L79">
        <f>'Data-Normalized'!L79-'Data-Normalized'!C79</f>
        <v>0.52759915766996746</v>
      </c>
      <c r="M79">
        <f>'Data-Normalized'!M79-'Data-Normalized'!C79</f>
        <v>0.53649175616074141</v>
      </c>
      <c r="N79">
        <f>'Data-Normalized'!N79-'Data-Normalized'!C79</f>
        <v>0.48021488014441155</v>
      </c>
      <c r="O79">
        <f>'Data-Normalized'!O79-'Data-Normalized'!C79</f>
        <v>0.53649175616074141</v>
      </c>
      <c r="P79">
        <f>'Data-Normalized'!P79-'Data-Normalized'!C79</f>
        <v>0.4846625570375484</v>
      </c>
      <c r="Q79">
        <f>'Data-Normalized'!Q79-'Data-Normalized'!C79</f>
        <v>8.0633294658466748E-2</v>
      </c>
      <c r="R79">
        <f>'Data-Normalized'!R79-'Data-Normalized'!C79</f>
        <v>0.46765964823398926</v>
      </c>
      <c r="S79">
        <f>'Data-Normalized'!S79</f>
        <v>0</v>
      </c>
      <c r="T79">
        <f>'Data-Normalized'!T79</f>
        <v>0</v>
      </c>
      <c r="U79">
        <f>'Data-Normalized'!U79</f>
        <v>0</v>
      </c>
      <c r="V79">
        <f>'Data-Normalized'!V79</f>
        <v>0</v>
      </c>
    </row>
    <row r="80" spans="1:22" x14ac:dyDescent="0.25">
      <c r="A80">
        <f>'Data-Normalized'!A80</f>
        <v>24</v>
      </c>
      <c r="B80">
        <f>'Data-Normalized'!B80</f>
        <v>0.23999999999999899</v>
      </c>
      <c r="C80">
        <f>'Data-Normalized'!C80-'Data-Normalized'!B80</f>
        <v>0.22149184000593464</v>
      </c>
      <c r="D80">
        <f>'Data-Normalized'!D80-'Data-Normalized'!C80</f>
        <v>-0.46149184000593363</v>
      </c>
      <c r="E80">
        <f>'Data-Normalized'!E80-'Data-Normalized'!C80</f>
        <v>-0.46149184000593363</v>
      </c>
      <c r="F80">
        <f>'Data-Normalized'!F80-'Data-Normalized'!C80</f>
        <v>-0.46149184000593363</v>
      </c>
      <c r="G80">
        <f>'Data-Normalized'!G80-'Data-Normalized'!C80</f>
        <v>-0.46149184000593363</v>
      </c>
      <c r="H80">
        <f>'Data-Normalized'!H80-'Data-Normalized'!C80</f>
        <v>0.5258100489602946</v>
      </c>
      <c r="I80">
        <f>'Data-Normalized'!I80-'Data-Normalized'!C80</f>
        <v>0.51845046721658528</v>
      </c>
      <c r="J80">
        <f>'Data-Normalized'!J80-'Data-Normalized'!C80</f>
        <v>0.5344278530585338</v>
      </c>
      <c r="K80">
        <f>'Data-Normalized'!K80-'Data-Normalized'!C80</f>
        <v>0.50730077783297323</v>
      </c>
      <c r="L80">
        <f>'Data-Normalized'!L80-'Data-Normalized'!C80</f>
        <v>0.51821400693318775</v>
      </c>
      <c r="M80">
        <f>'Data-Normalized'!M80-'Data-Normalized'!C80</f>
        <v>0.5258100489602946</v>
      </c>
      <c r="N80">
        <f>'Data-Normalized'!N80-'Data-Normalized'!C80</f>
        <v>0.47106566518374776</v>
      </c>
      <c r="O80">
        <f>'Data-Normalized'!O80-'Data-Normalized'!C80</f>
        <v>0.5258100489602946</v>
      </c>
      <c r="P80">
        <f>'Data-Normalized'!P80-'Data-Normalized'!C80</f>
        <v>0.47062674879371752</v>
      </c>
      <c r="Q80">
        <f>'Data-Normalized'!Q80-'Data-Normalized'!C80</f>
        <v>7.2846651883257396E-2</v>
      </c>
      <c r="R80">
        <f>'Data-Normalized'!R80-'Data-Normalized'!C80</f>
        <v>0.45783087521898463</v>
      </c>
      <c r="S80">
        <f>'Data-Normalized'!S80</f>
        <v>0</v>
      </c>
      <c r="T80">
        <f>'Data-Normalized'!T80</f>
        <v>0</v>
      </c>
      <c r="U80">
        <f>'Data-Normalized'!U80</f>
        <v>0</v>
      </c>
      <c r="V80">
        <f>'Data-Normalized'!V80</f>
        <v>0</v>
      </c>
    </row>
    <row r="81" spans="1:22" x14ac:dyDescent="0.25">
      <c r="A81">
        <f>'Data-Normalized'!A81</f>
        <v>23</v>
      </c>
      <c r="B81">
        <f>'Data-Normalized'!B81</f>
        <v>0.22999999999999901</v>
      </c>
      <c r="C81">
        <f>'Data-Normalized'!C81-'Data-Normalized'!B81</f>
        <v>0.24198234064420535</v>
      </c>
      <c r="D81">
        <f>'Data-Normalized'!D81-'Data-Normalized'!C81</f>
        <v>-0.47198234064420436</v>
      </c>
      <c r="E81">
        <f>'Data-Normalized'!E81-'Data-Normalized'!C81</f>
        <v>-0.47198234064420436</v>
      </c>
      <c r="F81">
        <f>'Data-Normalized'!F81-'Data-Normalized'!C81</f>
        <v>-0.47198234064420436</v>
      </c>
      <c r="G81">
        <f>'Data-Normalized'!G81-'Data-Normalized'!C81</f>
        <v>-0.47198234064420436</v>
      </c>
      <c r="H81">
        <f>'Data-Normalized'!H81-'Data-Normalized'!C81</f>
        <v>0.51523299134016809</v>
      </c>
      <c r="I81">
        <f>'Data-Normalized'!I81-'Data-Normalized'!C81</f>
        <v>0.50855621090643788</v>
      </c>
      <c r="J81">
        <f>'Data-Normalized'!J81-'Data-Normalized'!C81</f>
        <v>0.52393472087594128</v>
      </c>
      <c r="K81">
        <f>'Data-Normalized'!K81-'Data-Normalized'!C81</f>
        <v>0.49710889279673393</v>
      </c>
      <c r="L81">
        <f>'Data-Normalized'!L81-'Data-Normalized'!C81</f>
        <v>0.50831171719366641</v>
      </c>
      <c r="M81">
        <f>'Data-Normalized'!M81-'Data-Normalized'!C81</f>
        <v>0.51523299134016809</v>
      </c>
      <c r="N81">
        <f>'Data-Normalized'!N81-'Data-Normalized'!C81</f>
        <v>0.46257358042052804</v>
      </c>
      <c r="O81">
        <f>'Data-Normalized'!O81-'Data-Normalized'!C81</f>
        <v>0.51523299134016809</v>
      </c>
      <c r="P81">
        <f>'Data-Normalized'!P81-'Data-Normalized'!C81</f>
        <v>0.46724510032724292</v>
      </c>
      <c r="Q81">
        <f>'Data-Normalized'!Q81-'Data-Normalized'!C81</f>
        <v>6.1747428768451795E-2</v>
      </c>
      <c r="R81">
        <f>'Data-Normalized'!R81-'Data-Normalized'!C81</f>
        <v>0.44734037458071391</v>
      </c>
      <c r="S81">
        <f>'Data-Normalized'!S81</f>
        <v>0</v>
      </c>
      <c r="T81">
        <f>'Data-Normalized'!T81</f>
        <v>0</v>
      </c>
      <c r="U81">
        <f>'Data-Normalized'!U81</f>
        <v>0</v>
      </c>
      <c r="V81">
        <f>'Data-Normalized'!V81</f>
        <v>0</v>
      </c>
    </row>
    <row r="82" spans="1:22" x14ac:dyDescent="0.25">
      <c r="A82">
        <f>'Data-Normalized'!A82</f>
        <v>22</v>
      </c>
      <c r="B82">
        <f>'Data-Normalized'!B82</f>
        <v>0.219999999999999</v>
      </c>
      <c r="C82">
        <f>'Data-Normalized'!C82-'Data-Normalized'!B82</f>
        <v>0.25543334313681021</v>
      </c>
      <c r="D82">
        <f>'Data-Normalized'!D82-'Data-Normalized'!C82</f>
        <v>-0.47543334313680918</v>
      </c>
      <c r="E82">
        <f>'Data-Normalized'!E82-'Data-Normalized'!C82</f>
        <v>-0.47543334313680918</v>
      </c>
      <c r="F82">
        <f>'Data-Normalized'!F82-'Data-Normalized'!C82</f>
        <v>-0.47543334313680918</v>
      </c>
      <c r="G82">
        <f>'Data-Normalized'!G82-'Data-Normalized'!C82</f>
        <v>-0.47543334313680918</v>
      </c>
      <c r="H82">
        <f>'Data-Normalized'!H82-'Data-Normalized'!C82</f>
        <v>0.51201878769750353</v>
      </c>
      <c r="I82">
        <f>'Data-Normalized'!I82-'Data-Normalized'!C82</f>
        <v>0.50546706848794465</v>
      </c>
      <c r="J82">
        <f>'Data-Normalized'!J82-'Data-Normalized'!C82</f>
        <v>0.5203972185468333</v>
      </c>
      <c r="K82">
        <f>'Data-Normalized'!K82-'Data-Normalized'!C82</f>
        <v>0.49423278720374819</v>
      </c>
      <c r="L82">
        <f>'Data-Normalized'!L82-'Data-Normalized'!C82</f>
        <v>0.50518998584035024</v>
      </c>
      <c r="M82">
        <f>'Data-Normalized'!M82-'Data-Normalized'!C82</f>
        <v>0.51201878769750353</v>
      </c>
      <c r="N82">
        <f>'Data-Normalized'!N82-'Data-Normalized'!C82</f>
        <v>0.45839183950510354</v>
      </c>
      <c r="O82">
        <f>'Data-Normalized'!O82-'Data-Normalized'!C82</f>
        <v>0.51201878769750353</v>
      </c>
      <c r="P82">
        <f>'Data-Normalized'!P82-'Data-Normalized'!C82</f>
        <v>0.46210218650282631</v>
      </c>
      <c r="Q82">
        <f>'Data-Normalized'!Q82-'Data-Normalized'!C82</f>
        <v>5.8440987506765962E-2</v>
      </c>
      <c r="R82">
        <f>'Data-Normalized'!R82-'Data-Normalized'!C82</f>
        <v>0.44388937208810908</v>
      </c>
      <c r="S82">
        <f>'Data-Normalized'!S82</f>
        <v>0</v>
      </c>
      <c r="T82">
        <f>'Data-Normalized'!T82</f>
        <v>0</v>
      </c>
      <c r="U82">
        <f>'Data-Normalized'!U82</f>
        <v>0</v>
      </c>
      <c r="V82">
        <f>'Data-Normalized'!V82</f>
        <v>0</v>
      </c>
    </row>
    <row r="83" spans="1:22" x14ac:dyDescent="0.25">
      <c r="A83">
        <f>'Data-Normalized'!A83</f>
        <v>21</v>
      </c>
      <c r="B83">
        <f>'Data-Normalized'!B83</f>
        <v>0.20999999999999899</v>
      </c>
      <c r="C83">
        <f>'Data-Normalized'!C83-'Data-Normalized'!B83</f>
        <v>0.27759393491453577</v>
      </c>
      <c r="D83">
        <f>'Data-Normalized'!D83-'Data-Normalized'!C83</f>
        <v>-0.48759393491453473</v>
      </c>
      <c r="E83">
        <f>'Data-Normalized'!E83-'Data-Normalized'!C83</f>
        <v>-0.48759393491453473</v>
      </c>
      <c r="F83">
        <f>'Data-Normalized'!F83-'Data-Normalized'!C83</f>
        <v>-0.48759393491453473</v>
      </c>
      <c r="G83">
        <f>'Data-Normalized'!G83-'Data-Normalized'!C83</f>
        <v>-0.48759393491453473</v>
      </c>
      <c r="H83">
        <f>'Data-Normalized'!H83-'Data-Normalized'!C83</f>
        <v>0.49880426279317425</v>
      </c>
      <c r="I83">
        <f>'Data-Normalized'!I83-'Data-Normalized'!C83</f>
        <v>0.49350216069879438</v>
      </c>
      <c r="J83">
        <f>'Data-Normalized'!J83-'Data-Normalized'!C83</f>
        <v>0.50851776342081845</v>
      </c>
      <c r="K83">
        <f>'Data-Normalized'!K83-'Data-Normalized'!C83</f>
        <v>0.48123511321338586</v>
      </c>
      <c r="L83">
        <f>'Data-Normalized'!L83-'Data-Normalized'!C83</f>
        <v>0.49322368241117487</v>
      </c>
      <c r="M83">
        <f>'Data-Normalized'!M83-'Data-Normalized'!C83</f>
        <v>0.49880426279317425</v>
      </c>
      <c r="N83">
        <f>'Data-Normalized'!N83-'Data-Normalized'!C83</f>
        <v>0.45161394603995741</v>
      </c>
      <c r="O83">
        <f>'Data-Normalized'!O83-'Data-Normalized'!C83</f>
        <v>0.49880426279317425</v>
      </c>
      <c r="P83">
        <f>'Data-Normalized'!P83-'Data-Normalized'!C83</f>
        <v>0.44986262216676964</v>
      </c>
      <c r="Q83">
        <f>'Data-Normalized'!Q83-'Data-Normalized'!C83</f>
        <v>4.6746392717095353E-2</v>
      </c>
      <c r="R83">
        <f>'Data-Normalized'!R83-'Data-Normalized'!C83</f>
        <v>0.43172878031038353</v>
      </c>
      <c r="S83">
        <f>'Data-Normalized'!S83</f>
        <v>0</v>
      </c>
      <c r="T83">
        <f>'Data-Normalized'!T83</f>
        <v>0</v>
      </c>
      <c r="U83">
        <f>'Data-Normalized'!U83</f>
        <v>0</v>
      </c>
      <c r="V83">
        <f>'Data-Normalized'!V83</f>
        <v>0</v>
      </c>
    </row>
    <row r="84" spans="1:22" x14ac:dyDescent="0.25">
      <c r="A84">
        <f>'Data-Normalized'!A84</f>
        <v>20</v>
      </c>
      <c r="B84">
        <f>'Data-Normalized'!B84</f>
        <v>0.19999999999999901</v>
      </c>
      <c r="C84">
        <f>'Data-Normalized'!C84-'Data-Normalized'!B84</f>
        <v>0.26308079291143771</v>
      </c>
      <c r="D84">
        <f>'Data-Normalized'!D84-'Data-Normalized'!C84</f>
        <v>-0.46308079291143672</v>
      </c>
      <c r="E84">
        <f>'Data-Normalized'!E84-'Data-Normalized'!C84</f>
        <v>-0.46308079291143672</v>
      </c>
      <c r="F84">
        <f>'Data-Normalized'!F84-'Data-Normalized'!C84</f>
        <v>-0.46308079291143672</v>
      </c>
      <c r="G84">
        <f>'Data-Normalized'!G84-'Data-Normalized'!C84</f>
        <v>-0.46308079291143672</v>
      </c>
      <c r="H84">
        <f>'Data-Normalized'!H84-'Data-Normalized'!C84</f>
        <v>0.52313246738262098</v>
      </c>
      <c r="I84">
        <f>'Data-Normalized'!I84-'Data-Normalized'!C84</f>
        <v>0.51839454011861852</v>
      </c>
      <c r="J84">
        <f>'Data-Normalized'!J84-'Data-Normalized'!C84</f>
        <v>0.53279333545042196</v>
      </c>
      <c r="K84">
        <f>'Data-Normalized'!K84-'Data-Normalized'!C84</f>
        <v>0.50584125739024133</v>
      </c>
      <c r="L84">
        <f>'Data-Normalized'!L84-'Data-Normalized'!C84</f>
        <v>0.51810105242108739</v>
      </c>
      <c r="M84">
        <f>'Data-Normalized'!M84-'Data-Normalized'!C84</f>
        <v>0.52313246738262098</v>
      </c>
      <c r="N84">
        <f>'Data-Normalized'!N84-'Data-Normalized'!C84</f>
        <v>0.47188578231277817</v>
      </c>
      <c r="O84">
        <f>'Data-Normalized'!O84-'Data-Normalized'!C84</f>
        <v>0.52313246738262098</v>
      </c>
      <c r="P84">
        <f>'Data-Normalized'!P84-'Data-Normalized'!C84</f>
        <v>0.47251858375781192</v>
      </c>
      <c r="Q84">
        <f>'Data-Normalized'!Q84-'Data-Normalized'!C84</f>
        <v>7.3984726233685849E-2</v>
      </c>
      <c r="R84">
        <f>'Data-Normalized'!R84-'Data-Normalized'!C84</f>
        <v>0.45624192231348154</v>
      </c>
      <c r="S84">
        <f>'Data-Normalized'!S84</f>
        <v>0</v>
      </c>
      <c r="T84">
        <f>'Data-Normalized'!T84</f>
        <v>0</v>
      </c>
      <c r="U84">
        <f>'Data-Normalized'!U84</f>
        <v>0</v>
      </c>
      <c r="V84">
        <f>'Data-Normalized'!V84</f>
        <v>0</v>
      </c>
    </row>
    <row r="85" spans="1:22" x14ac:dyDescent="0.25">
      <c r="A85">
        <f>'Data-Normalized'!A85</f>
        <v>19</v>
      </c>
      <c r="B85">
        <f>'Data-Normalized'!B85</f>
        <v>0.189999999999999</v>
      </c>
      <c r="C85">
        <f>'Data-Normalized'!C85-'Data-Normalized'!B85</f>
        <v>0.26894925651951329</v>
      </c>
      <c r="D85">
        <f>'Data-Normalized'!D85-'Data-Normalized'!C85</f>
        <v>-0.45894925651951229</v>
      </c>
      <c r="E85">
        <f>'Data-Normalized'!E85-'Data-Normalized'!C85</f>
        <v>-0.45894925651951229</v>
      </c>
      <c r="F85">
        <f>'Data-Normalized'!F85-'Data-Normalized'!C85</f>
        <v>-0.45894925651951229</v>
      </c>
      <c r="G85">
        <f>'Data-Normalized'!G85-'Data-Normalized'!C85</f>
        <v>-0.45894925651951229</v>
      </c>
      <c r="H85">
        <f>'Data-Normalized'!H85-'Data-Normalized'!C85</f>
        <v>0.5268661221744928</v>
      </c>
      <c r="I85">
        <f>'Data-Normalized'!I85-'Data-Normalized'!C85</f>
        <v>0.52262874554444583</v>
      </c>
      <c r="J85">
        <f>'Data-Normalized'!J85-'Data-Normalized'!C85</f>
        <v>0.53695040756872814</v>
      </c>
      <c r="K85">
        <f>'Data-Normalized'!K85-'Data-Normalized'!C85</f>
        <v>0.50975706256941122</v>
      </c>
      <c r="L85">
        <f>'Data-Normalized'!L85-'Data-Normalized'!C85</f>
        <v>0.52232806240819429</v>
      </c>
      <c r="M85">
        <f>'Data-Normalized'!M85-'Data-Normalized'!C85</f>
        <v>0.5268661221744928</v>
      </c>
      <c r="N85">
        <f>'Data-Normalized'!N85-'Data-Normalized'!C85</f>
        <v>0.4776433070246035</v>
      </c>
      <c r="O85">
        <f>'Data-Normalized'!O85-'Data-Normalized'!C85</f>
        <v>0.5268661221744928</v>
      </c>
      <c r="P85">
        <f>'Data-Normalized'!P85-'Data-Normalized'!C85</f>
        <v>0.47836151388999743</v>
      </c>
      <c r="Q85">
        <f>'Data-Normalized'!Q85-'Data-Normalized'!C85</f>
        <v>8.3253554029331378E-2</v>
      </c>
      <c r="R85">
        <f>'Data-Normalized'!R85-'Data-Normalized'!C85</f>
        <v>0.46037345870540597</v>
      </c>
      <c r="S85">
        <f>'Data-Normalized'!S85</f>
        <v>0</v>
      </c>
      <c r="T85">
        <f>'Data-Normalized'!T85</f>
        <v>0</v>
      </c>
      <c r="U85">
        <f>'Data-Normalized'!U85</f>
        <v>0</v>
      </c>
      <c r="V85">
        <f>'Data-Normalized'!V85</f>
        <v>0</v>
      </c>
    </row>
    <row r="86" spans="1:22" x14ac:dyDescent="0.25">
      <c r="A86">
        <f>'Data-Normalized'!A86</f>
        <v>18</v>
      </c>
      <c r="B86">
        <f>'Data-Normalized'!B86</f>
        <v>0.17999999999999899</v>
      </c>
      <c r="C86">
        <f>'Data-Normalized'!C86-'Data-Normalized'!B86</f>
        <v>0.2595877112994836</v>
      </c>
      <c r="D86">
        <f>'Data-Normalized'!D86-'Data-Normalized'!C86</f>
        <v>-0.4395877112994826</v>
      </c>
      <c r="E86">
        <f>'Data-Normalized'!E86-'Data-Normalized'!C86</f>
        <v>-0.4395877112994826</v>
      </c>
      <c r="F86">
        <f>'Data-Normalized'!F86-'Data-Normalized'!C86</f>
        <v>-0.4395877112994826</v>
      </c>
      <c r="G86">
        <f>'Data-Normalized'!G86-'Data-Normalized'!C86</f>
        <v>-0.4395877112994826</v>
      </c>
      <c r="H86">
        <f>'Data-Normalized'!H86-'Data-Normalized'!C86</f>
        <v>0.54620900295976449</v>
      </c>
      <c r="I86">
        <f>'Data-Normalized'!I86-'Data-Normalized'!C86</f>
        <v>0.54152206792179913</v>
      </c>
      <c r="J86">
        <f>'Data-Normalized'!J86-'Data-Normalized'!C86</f>
        <v>0.55625961429613568</v>
      </c>
      <c r="K86">
        <f>'Data-Normalized'!K86-'Data-Normalized'!C86</f>
        <v>0.52890578974683122</v>
      </c>
      <c r="L86">
        <f>'Data-Normalized'!L86-'Data-Normalized'!C86</f>
        <v>0.54120196559089095</v>
      </c>
      <c r="M86">
        <f>'Data-Normalized'!M86-'Data-Normalized'!C86</f>
        <v>0.54620900295976449</v>
      </c>
      <c r="N86">
        <f>'Data-Normalized'!N86-'Data-Normalized'!C86</f>
        <v>0.49913186128429743</v>
      </c>
      <c r="O86">
        <f>'Data-Normalized'!O86-'Data-Normalized'!C86</f>
        <v>0.54620900295976449</v>
      </c>
      <c r="P86">
        <f>'Data-Normalized'!P86-'Data-Normalized'!C86</f>
        <v>0.50044646104808688</v>
      </c>
      <c r="Q86">
        <f>'Data-Normalized'!Q86-'Data-Normalized'!C86</f>
        <v>0.10386036687857403</v>
      </c>
      <c r="R86">
        <f>'Data-Normalized'!R86-'Data-Normalized'!C86</f>
        <v>0.47973500392543567</v>
      </c>
      <c r="S86">
        <f>'Data-Normalized'!S86</f>
        <v>0</v>
      </c>
      <c r="T86">
        <f>'Data-Normalized'!T86</f>
        <v>0</v>
      </c>
      <c r="U86">
        <f>'Data-Normalized'!U86</f>
        <v>0</v>
      </c>
      <c r="V86">
        <f>'Data-Normalized'!V86</f>
        <v>0</v>
      </c>
    </row>
    <row r="87" spans="1:22" x14ac:dyDescent="0.25">
      <c r="A87">
        <f>'Data-Normalized'!A87</f>
        <v>17</v>
      </c>
      <c r="B87">
        <f>'Data-Normalized'!B87</f>
        <v>0.16999999999999901</v>
      </c>
      <c r="C87">
        <f>'Data-Normalized'!C87-'Data-Normalized'!B87</f>
        <v>0.24270160269523453</v>
      </c>
      <c r="D87">
        <f>'Data-Normalized'!D87-'Data-Normalized'!C87</f>
        <v>-0.41270160269523354</v>
      </c>
      <c r="E87">
        <f>'Data-Normalized'!E87-'Data-Normalized'!C87</f>
        <v>-0.41270160269523354</v>
      </c>
      <c r="F87">
        <f>'Data-Normalized'!F87-'Data-Normalized'!C87</f>
        <v>-0.41270160269523354</v>
      </c>
      <c r="G87">
        <f>'Data-Normalized'!G87-'Data-Normalized'!C87</f>
        <v>-0.41270160269523354</v>
      </c>
      <c r="H87">
        <f>'Data-Normalized'!H87-'Data-Normalized'!C87</f>
        <v>0.57319561413434461</v>
      </c>
      <c r="I87">
        <f>'Data-Normalized'!I87-'Data-Normalized'!C87</f>
        <v>0.56844591138356204</v>
      </c>
      <c r="J87">
        <f>'Data-Normalized'!J87-'Data-Normalized'!C87</f>
        <v>0.58280459678459784</v>
      </c>
      <c r="K87">
        <f>'Data-Normalized'!K87-'Data-Normalized'!C87</f>
        <v>0.55594936616094159</v>
      </c>
      <c r="L87">
        <f>'Data-Normalized'!L87-'Data-Normalized'!C87</f>
        <v>0.56812319812057632</v>
      </c>
      <c r="M87">
        <f>'Data-Normalized'!M87-'Data-Normalized'!C87</f>
        <v>0.57319561413434461</v>
      </c>
      <c r="N87">
        <f>'Data-Normalized'!N87-'Data-Normalized'!C87</f>
        <v>0.52294903069838261</v>
      </c>
      <c r="O87">
        <f>'Data-Normalized'!O87-'Data-Normalized'!C87</f>
        <v>0.57319561413434461</v>
      </c>
      <c r="P87">
        <f>'Data-Normalized'!P87-'Data-Normalized'!C87</f>
        <v>0.52205183169377634</v>
      </c>
      <c r="Q87">
        <f>'Data-Normalized'!Q87-'Data-Normalized'!C87</f>
        <v>0.13280410344923882</v>
      </c>
      <c r="R87">
        <f>'Data-Normalized'!R87-'Data-Normalized'!C87</f>
        <v>0.50662111252968467</v>
      </c>
      <c r="S87">
        <f>'Data-Normalized'!S87</f>
        <v>0</v>
      </c>
      <c r="T87">
        <f>'Data-Normalized'!T87</f>
        <v>0</v>
      </c>
      <c r="U87">
        <f>'Data-Normalized'!U87</f>
        <v>0</v>
      </c>
      <c r="V87">
        <f>'Data-Normalized'!V87</f>
        <v>0</v>
      </c>
    </row>
    <row r="88" spans="1:22" x14ac:dyDescent="0.25">
      <c r="A88">
        <f>'Data-Normalized'!A88</f>
        <v>16</v>
      </c>
      <c r="B88">
        <f>'Data-Normalized'!B88</f>
        <v>0.159999999999999</v>
      </c>
      <c r="C88">
        <f>'Data-Normalized'!C88-'Data-Normalized'!B88</f>
        <v>0.24546397044767834</v>
      </c>
      <c r="D88">
        <f>'Data-Normalized'!D88-'Data-Normalized'!C88</f>
        <v>-0.40546397044767735</v>
      </c>
      <c r="E88">
        <f>'Data-Normalized'!E88-'Data-Normalized'!C88</f>
        <v>-0.40546397044767735</v>
      </c>
      <c r="F88">
        <f>'Data-Normalized'!F88-'Data-Normalized'!C88</f>
        <v>-0.40546397044767735</v>
      </c>
      <c r="G88">
        <f>'Data-Normalized'!G88-'Data-Normalized'!C88</f>
        <v>-0.40546397044767735</v>
      </c>
      <c r="H88">
        <f>'Data-Normalized'!H88-'Data-Normalized'!C88</f>
        <v>0.58025259135408591</v>
      </c>
      <c r="I88">
        <f>'Data-Normalized'!I88-'Data-Normalized'!C88</f>
        <v>0.57578805953235213</v>
      </c>
      <c r="J88">
        <f>'Data-Normalized'!J88-'Data-Normalized'!C88</f>
        <v>0.58975461098424342</v>
      </c>
      <c r="K88">
        <f>'Data-Normalized'!K88-'Data-Normalized'!C88</f>
        <v>0.5634270686879449</v>
      </c>
      <c r="L88">
        <f>'Data-Normalized'!L88-'Data-Normalized'!C88</f>
        <v>0.57543989052372291</v>
      </c>
      <c r="M88">
        <f>'Data-Normalized'!M88-'Data-Normalized'!C88</f>
        <v>0.58025259135408591</v>
      </c>
      <c r="N88">
        <f>'Data-Normalized'!N88-'Data-Normalized'!C88</f>
        <v>0.53310153439405406</v>
      </c>
      <c r="O88">
        <f>'Data-Normalized'!O88-'Data-Normalized'!C88</f>
        <v>0.58025259135408591</v>
      </c>
      <c r="P88">
        <f>'Data-Normalized'!P88-'Data-Normalized'!C88</f>
        <v>0.53255999713404323</v>
      </c>
      <c r="Q88">
        <f>'Data-Normalized'!Q88-'Data-Normalized'!C88</f>
        <v>0.14387944875460057</v>
      </c>
      <c r="R88">
        <f>'Data-Normalized'!R88-'Data-Normalized'!C88</f>
        <v>0.51385874477724092</v>
      </c>
      <c r="S88">
        <f>'Data-Normalized'!S88</f>
        <v>0</v>
      </c>
      <c r="T88">
        <f>'Data-Normalized'!T88</f>
        <v>0</v>
      </c>
      <c r="U88">
        <f>'Data-Normalized'!U88</f>
        <v>0</v>
      </c>
      <c r="V88">
        <f>'Data-Normalized'!V88</f>
        <v>0</v>
      </c>
    </row>
    <row r="89" spans="1:22" x14ac:dyDescent="0.25">
      <c r="A89">
        <f>'Data-Normalized'!A89</f>
        <v>15</v>
      </c>
      <c r="B89">
        <f>'Data-Normalized'!B89</f>
        <v>0.149999999999999</v>
      </c>
      <c r="C89">
        <f>'Data-Normalized'!C89-'Data-Normalized'!B89</f>
        <v>0.24184828471252059</v>
      </c>
      <c r="D89">
        <f>'Data-Normalized'!D89-'Data-Normalized'!C89</f>
        <v>-0.39184828471251959</v>
      </c>
      <c r="E89">
        <f>'Data-Normalized'!E89-'Data-Normalized'!C89</f>
        <v>-0.39184828471251959</v>
      </c>
      <c r="F89">
        <f>'Data-Normalized'!F89-'Data-Normalized'!C89</f>
        <v>-0.39184828471251959</v>
      </c>
      <c r="G89">
        <f>'Data-Normalized'!G89-'Data-Normalized'!C89</f>
        <v>-0.39184828471251959</v>
      </c>
      <c r="H89">
        <f>'Data-Normalized'!H89-'Data-Normalized'!C89</f>
        <v>0.59366309997626709</v>
      </c>
      <c r="I89">
        <f>'Data-Normalized'!I89-'Data-Normalized'!C89</f>
        <v>0.58919496531058724</v>
      </c>
      <c r="J89">
        <f>'Data-Normalized'!J89-'Data-Normalized'!C89</f>
        <v>0.60330309487459099</v>
      </c>
      <c r="K89">
        <f>'Data-Normalized'!K89-'Data-Normalized'!C89</f>
        <v>0.57675128078658733</v>
      </c>
      <c r="L89">
        <f>'Data-Normalized'!L89-'Data-Normalized'!C89</f>
        <v>0.58882031695806769</v>
      </c>
      <c r="M89">
        <f>'Data-Normalized'!M89-'Data-Normalized'!C89</f>
        <v>0.59366309997626709</v>
      </c>
      <c r="N89">
        <f>'Data-Normalized'!N89-'Data-Normalized'!C89</f>
        <v>0.54228431193176707</v>
      </c>
      <c r="O89">
        <f>'Data-Normalized'!O89-'Data-Normalized'!C89</f>
        <v>0.59366309997626709</v>
      </c>
      <c r="P89">
        <f>'Data-Normalized'!P89-'Data-Normalized'!C89</f>
        <v>0.53712278866609497</v>
      </c>
      <c r="Q89">
        <f>'Data-Normalized'!Q89-'Data-Normalized'!C89</f>
        <v>0.15773724782060078</v>
      </c>
      <c r="R89">
        <f>'Data-Normalized'!R89-'Data-Normalized'!C89</f>
        <v>0.52747443051239862</v>
      </c>
      <c r="S89">
        <f>'Data-Normalized'!S89</f>
        <v>0</v>
      </c>
      <c r="T89">
        <f>'Data-Normalized'!T89</f>
        <v>0</v>
      </c>
      <c r="U89">
        <f>'Data-Normalized'!U89</f>
        <v>0</v>
      </c>
      <c r="V89">
        <f>'Data-Normalized'!V89</f>
        <v>0</v>
      </c>
    </row>
    <row r="90" spans="1:22" x14ac:dyDescent="0.25">
      <c r="A90">
        <f>'Data-Normalized'!A90</f>
        <v>14</v>
      </c>
      <c r="B90">
        <f>'Data-Normalized'!B90</f>
        <v>0.13999999999999899</v>
      </c>
      <c r="C90">
        <f>'Data-Normalized'!C90-'Data-Normalized'!B90</f>
        <v>0.24151989848288588</v>
      </c>
      <c r="D90">
        <f>'Data-Normalized'!D90-'Data-Normalized'!C90</f>
        <v>-0.38151989848288487</v>
      </c>
      <c r="E90">
        <f>'Data-Normalized'!E90-'Data-Normalized'!C90</f>
        <v>-0.38151989848288487</v>
      </c>
      <c r="F90">
        <f>'Data-Normalized'!F90-'Data-Normalized'!C90</f>
        <v>-0.38151989848288487</v>
      </c>
      <c r="G90">
        <f>'Data-Normalized'!G90-'Data-Normalized'!C90</f>
        <v>-0.38151989848288487</v>
      </c>
      <c r="H90">
        <f>'Data-Normalized'!H90-'Data-Normalized'!C90</f>
        <v>0.60376939190514767</v>
      </c>
      <c r="I90">
        <f>'Data-Normalized'!I90-'Data-Normalized'!C90</f>
        <v>0.59929110797334362</v>
      </c>
      <c r="J90">
        <f>'Data-Normalized'!J90-'Data-Normalized'!C90</f>
        <v>0.61285595524613523</v>
      </c>
      <c r="K90">
        <f>'Data-Normalized'!K90-'Data-Normalized'!C90</f>
        <v>0.58687405358794797</v>
      </c>
      <c r="L90">
        <f>'Data-Normalized'!L90-'Data-Normalized'!C90</f>
        <v>0.59889769867893472</v>
      </c>
      <c r="M90">
        <f>'Data-Normalized'!M90-'Data-Normalized'!C90</f>
        <v>0.60376939190514767</v>
      </c>
      <c r="N90">
        <f>'Data-Normalized'!N90-'Data-Normalized'!C90</f>
        <v>0.54816136141667426</v>
      </c>
      <c r="O90">
        <f>'Data-Normalized'!O90-'Data-Normalized'!C90</f>
        <v>0.60376939190514767</v>
      </c>
      <c r="P90">
        <f>'Data-Normalized'!P90-'Data-Normalized'!C90</f>
        <v>0.54892959624374904</v>
      </c>
      <c r="Q90">
        <f>'Data-Normalized'!Q90-'Data-Normalized'!C90</f>
        <v>0.17136873221778576</v>
      </c>
      <c r="R90">
        <f>'Data-Normalized'!R90-'Data-Normalized'!C90</f>
        <v>0.53780281674203345</v>
      </c>
      <c r="S90">
        <f>'Data-Normalized'!S90</f>
        <v>0</v>
      </c>
      <c r="T90">
        <f>'Data-Normalized'!T90</f>
        <v>0</v>
      </c>
      <c r="U90">
        <f>'Data-Normalized'!U90</f>
        <v>0</v>
      </c>
      <c r="V90">
        <f>'Data-Normalized'!V90</f>
        <v>0</v>
      </c>
    </row>
    <row r="91" spans="1:22" x14ac:dyDescent="0.25">
      <c r="A91">
        <f>'Data-Normalized'!A91</f>
        <v>13</v>
      </c>
      <c r="B91">
        <f>'Data-Normalized'!B91</f>
        <v>0.12999999999999901</v>
      </c>
      <c r="C91">
        <f>'Data-Normalized'!C91-'Data-Normalized'!B91</f>
        <v>0.2379578533292438</v>
      </c>
      <c r="D91">
        <f>'Data-Normalized'!D91-'Data-Normalized'!C91</f>
        <v>-0.3679578533292428</v>
      </c>
      <c r="E91">
        <f>'Data-Normalized'!E91-'Data-Normalized'!C91</f>
        <v>-0.3679578533292428</v>
      </c>
      <c r="F91">
        <f>'Data-Normalized'!F91-'Data-Normalized'!C91</f>
        <v>-0.3679578533292428</v>
      </c>
      <c r="G91">
        <f>'Data-Normalized'!G91-'Data-Normalized'!C91</f>
        <v>-0.3679578533292428</v>
      </c>
      <c r="H91">
        <f>'Data-Normalized'!H91-'Data-Normalized'!C91</f>
        <v>0.61687369452930718</v>
      </c>
      <c r="I91">
        <f>'Data-Normalized'!I91-'Data-Normalized'!C91</f>
        <v>0.61221812458491021</v>
      </c>
      <c r="J91">
        <f>'Data-Normalized'!J91-'Data-Normalized'!C91</f>
        <v>0.62597083279428278</v>
      </c>
      <c r="K91">
        <f>'Data-Normalized'!K91-'Data-Normalized'!C91</f>
        <v>0.59996375796082657</v>
      </c>
      <c r="L91">
        <f>'Data-Normalized'!L91-'Data-Normalized'!C91</f>
        <v>0.61183528136750231</v>
      </c>
      <c r="M91">
        <f>'Data-Normalized'!M91-'Data-Normalized'!C91</f>
        <v>0.61687369452930718</v>
      </c>
      <c r="N91">
        <f>'Data-Normalized'!N91-'Data-Normalized'!C91</f>
        <v>0.55281281486254152</v>
      </c>
      <c r="O91">
        <f>'Data-Normalized'!O91-'Data-Normalized'!C91</f>
        <v>0.61687369452930718</v>
      </c>
      <c r="P91">
        <f>'Data-Normalized'!P91-'Data-Normalized'!C91</f>
        <v>0.5495488444660328</v>
      </c>
      <c r="Q91">
        <f>'Data-Normalized'!Q91-'Data-Normalized'!C91</f>
        <v>0.18699081236009096</v>
      </c>
      <c r="R91">
        <f>'Data-Normalized'!R91-'Data-Normalized'!C91</f>
        <v>0.55136486189567546</v>
      </c>
      <c r="S91">
        <f>'Data-Normalized'!S91</f>
        <v>0</v>
      </c>
      <c r="T91">
        <f>'Data-Normalized'!T91</f>
        <v>0</v>
      </c>
      <c r="U91">
        <f>'Data-Normalized'!U91</f>
        <v>0</v>
      </c>
      <c r="V91">
        <f>'Data-Normalized'!V91</f>
        <v>0</v>
      </c>
    </row>
    <row r="92" spans="1:22" x14ac:dyDescent="0.25">
      <c r="A92">
        <f>'Data-Normalized'!A92</f>
        <v>12</v>
      </c>
      <c r="B92">
        <f>'Data-Normalized'!B92</f>
        <v>0.119999999999999</v>
      </c>
      <c r="C92">
        <f>'Data-Normalized'!C92-'Data-Normalized'!B92</f>
        <v>0.23943657265336882</v>
      </c>
      <c r="D92">
        <f>'Data-Normalized'!D92-'Data-Normalized'!C92</f>
        <v>-0.35943657265336781</v>
      </c>
      <c r="E92">
        <f>'Data-Normalized'!E92-'Data-Normalized'!C92</f>
        <v>-0.35943657265336781</v>
      </c>
      <c r="F92">
        <f>'Data-Normalized'!F92-'Data-Normalized'!C92</f>
        <v>-0.35943657265336781</v>
      </c>
      <c r="G92">
        <f>'Data-Normalized'!G92-'Data-Normalized'!C92</f>
        <v>-0.35943657265336781</v>
      </c>
      <c r="H92">
        <f>'Data-Normalized'!H92-'Data-Normalized'!C92</f>
        <v>0.62490830246019768</v>
      </c>
      <c r="I92">
        <f>'Data-Normalized'!I92-'Data-Normalized'!C92</f>
        <v>0.62060592712186002</v>
      </c>
      <c r="J92">
        <f>'Data-Normalized'!J92-'Data-Normalized'!C92</f>
        <v>0.63370650002550044</v>
      </c>
      <c r="K92">
        <f>'Data-Normalized'!K92-'Data-Normalized'!C92</f>
        <v>0.60828691174245553</v>
      </c>
      <c r="L92">
        <f>'Data-Normalized'!L92-'Data-Normalized'!C92</f>
        <v>0.62019702173996738</v>
      </c>
      <c r="M92">
        <f>'Data-Normalized'!M92-'Data-Normalized'!C92</f>
        <v>0.62490830246019768</v>
      </c>
      <c r="N92">
        <f>'Data-Normalized'!N92-'Data-Normalized'!C92</f>
        <v>0.54766864520561209</v>
      </c>
      <c r="O92">
        <f>'Data-Normalized'!O92-'Data-Normalized'!C92</f>
        <v>0.62490830246019768</v>
      </c>
      <c r="P92">
        <f>'Data-Normalized'!P92-'Data-Normalized'!C92</f>
        <v>0.55485438881473126</v>
      </c>
      <c r="Q92">
        <f>'Data-Normalized'!Q92-'Data-Normalized'!C92</f>
        <v>0.20074392689963361</v>
      </c>
      <c r="R92">
        <f>'Data-Normalized'!R92-'Data-Normalized'!C92</f>
        <v>0.55988614257155045</v>
      </c>
      <c r="S92">
        <f>'Data-Normalized'!S92</f>
        <v>0</v>
      </c>
      <c r="T92">
        <f>'Data-Normalized'!T92</f>
        <v>0</v>
      </c>
      <c r="U92">
        <f>'Data-Normalized'!U92</f>
        <v>0</v>
      </c>
      <c r="V92">
        <f>'Data-Normalized'!V92</f>
        <v>0</v>
      </c>
    </row>
    <row r="93" spans="1:22" x14ac:dyDescent="0.25">
      <c r="A93">
        <f>'Data-Normalized'!A93</f>
        <v>11</v>
      </c>
      <c r="B93">
        <f>'Data-Normalized'!B93</f>
        <v>0.109999999999999</v>
      </c>
      <c r="C93">
        <f>'Data-Normalized'!C93-'Data-Normalized'!B93</f>
        <v>0.2040762795897586</v>
      </c>
      <c r="D93">
        <f>'Data-Normalized'!D93-'Data-Normalized'!C93</f>
        <v>-0.31407627958975759</v>
      </c>
      <c r="E93">
        <f>'Data-Normalized'!E93-'Data-Normalized'!C93</f>
        <v>-0.31407627958975759</v>
      </c>
      <c r="F93">
        <f>'Data-Normalized'!F93-'Data-Normalized'!C93</f>
        <v>-0.31407627958975759</v>
      </c>
      <c r="G93">
        <f>'Data-Normalized'!G93-'Data-Normalized'!C93</f>
        <v>-0.31407627958975759</v>
      </c>
      <c r="H93">
        <f>'Data-Normalized'!H93-'Data-Normalized'!C93</f>
        <v>0.66984100602225805</v>
      </c>
      <c r="I93">
        <f>'Data-Normalized'!I93-'Data-Normalized'!C93</f>
        <v>0.66533253481963561</v>
      </c>
      <c r="J93">
        <f>'Data-Normalized'!J93-'Data-Normalized'!C93</f>
        <v>0.67857011346452478</v>
      </c>
      <c r="K93">
        <f>'Data-Normalized'!K93-'Data-Normalized'!C93</f>
        <v>0.65334022558652305</v>
      </c>
      <c r="L93">
        <f>'Data-Normalized'!L93-'Data-Normalized'!C93</f>
        <v>0.66490875423508322</v>
      </c>
      <c r="M93">
        <f>'Data-Normalized'!M93-'Data-Normalized'!C93</f>
        <v>0.66984100602225805</v>
      </c>
      <c r="N93">
        <f>'Data-Normalized'!N93-'Data-Normalized'!C93</f>
        <v>0.57106993567797648</v>
      </c>
      <c r="O93">
        <f>'Data-Normalized'!O93-'Data-Normalized'!C93</f>
        <v>0.66984100602225805</v>
      </c>
      <c r="P93">
        <f>'Data-Normalized'!P93-'Data-Normalized'!C93</f>
        <v>0.57994721132166493</v>
      </c>
      <c r="Q93">
        <f>'Data-Normalized'!Q93-'Data-Normalized'!C93</f>
        <v>0.24896655281754709</v>
      </c>
      <c r="R93">
        <f>'Data-Normalized'!R93-'Data-Normalized'!C93</f>
        <v>0.60524643563516067</v>
      </c>
      <c r="S93">
        <f>'Data-Normalized'!S93</f>
        <v>0</v>
      </c>
      <c r="T93">
        <f>'Data-Normalized'!T93</f>
        <v>0</v>
      </c>
      <c r="U93">
        <f>'Data-Normalized'!U93</f>
        <v>0</v>
      </c>
      <c r="V93">
        <f>'Data-Normalized'!V93</f>
        <v>0</v>
      </c>
    </row>
    <row r="94" spans="1:22" x14ac:dyDescent="0.25">
      <c r="A94">
        <f>'Data-Normalized'!A94</f>
        <v>10</v>
      </c>
      <c r="B94">
        <f>'Data-Normalized'!B94</f>
        <v>9.9999999999999006E-2</v>
      </c>
      <c r="C94">
        <f>'Data-Normalized'!C94-'Data-Normalized'!B94</f>
        <v>0.24427162377074987</v>
      </c>
      <c r="D94">
        <f>'Data-Normalized'!D94-'Data-Normalized'!C94</f>
        <v>-0.34427162377074888</v>
      </c>
      <c r="E94">
        <f>'Data-Normalized'!E94-'Data-Normalized'!C94</f>
        <v>-0.34427162377074888</v>
      </c>
      <c r="F94">
        <f>'Data-Normalized'!F94-'Data-Normalized'!C94</f>
        <v>-0.34427162377074888</v>
      </c>
      <c r="G94">
        <f>'Data-Normalized'!G94-'Data-Normalized'!C94</f>
        <v>-0.34427162377074888</v>
      </c>
      <c r="H94">
        <f>'Data-Normalized'!H94-'Data-Normalized'!C94</f>
        <v>0.63919466442329886</v>
      </c>
      <c r="I94">
        <f>'Data-Normalized'!I94-'Data-Normalized'!C94</f>
        <v>0.63458518717795065</v>
      </c>
      <c r="J94">
        <f>'Data-Normalized'!J94-'Data-Normalized'!C94</f>
        <v>0.64704544954261389</v>
      </c>
      <c r="K94">
        <f>'Data-Normalized'!K94-'Data-Normalized'!C94</f>
        <v>0.62239854600912037</v>
      </c>
      <c r="L94">
        <f>'Data-Normalized'!L94-'Data-Normalized'!C94</f>
        <v>0.6341520119497901</v>
      </c>
      <c r="M94">
        <f>'Data-Normalized'!M94-'Data-Normalized'!C94</f>
        <v>0.63919466442329886</v>
      </c>
      <c r="N94">
        <f>'Data-Normalized'!N94-'Data-Normalized'!C94</f>
        <v>0.51212564836636387</v>
      </c>
      <c r="O94">
        <f>'Data-Normalized'!O94-'Data-Normalized'!C94</f>
        <v>0.63919466442329886</v>
      </c>
      <c r="P94">
        <f>'Data-Normalized'!P94-'Data-Normalized'!C94</f>
        <v>0.52413060218034913</v>
      </c>
      <c r="Q94">
        <f>'Data-Normalized'!Q94-'Data-Normalized'!C94</f>
        <v>0.22253201033875497</v>
      </c>
      <c r="R94">
        <f>'Data-Normalized'!R94-'Data-Normalized'!C94</f>
        <v>0.57505109145416933</v>
      </c>
      <c r="S94">
        <f>'Data-Normalized'!S94</f>
        <v>0</v>
      </c>
      <c r="T94">
        <f>'Data-Normalized'!T94</f>
        <v>0</v>
      </c>
      <c r="U94">
        <f>'Data-Normalized'!U94</f>
        <v>0</v>
      </c>
      <c r="V94">
        <f>'Data-Normalized'!V94</f>
        <v>0</v>
      </c>
    </row>
    <row r="95" spans="1:22" x14ac:dyDescent="0.25">
      <c r="A95">
        <f>'Data-Normalized'!A95</f>
        <v>9</v>
      </c>
      <c r="B95">
        <f>'Data-Normalized'!B95</f>
        <v>8.9999999999998997E-2</v>
      </c>
      <c r="C95">
        <f>'Data-Normalized'!C95-'Data-Normalized'!B95</f>
        <v>0.30272154362501746</v>
      </c>
      <c r="D95">
        <f>'Data-Normalized'!D95-'Data-Normalized'!C95</f>
        <v>-0.39272154362501649</v>
      </c>
      <c r="E95">
        <f>'Data-Normalized'!E95-'Data-Normalized'!C95</f>
        <v>-0.39272154362501649</v>
      </c>
      <c r="F95">
        <f>'Data-Normalized'!F95-'Data-Normalized'!C95</f>
        <v>-0.39272154362501649</v>
      </c>
      <c r="G95">
        <f>'Data-Normalized'!G95-'Data-Normalized'!C95</f>
        <v>-0.39272154362501649</v>
      </c>
      <c r="H95">
        <f>'Data-Normalized'!H95-'Data-Normalized'!C95</f>
        <v>0.59038718590705108</v>
      </c>
      <c r="I95">
        <f>'Data-Normalized'!I95-'Data-Normalized'!C95</f>
        <v>0.5859704763886453</v>
      </c>
      <c r="J95">
        <f>'Data-Normalized'!J95-'Data-Normalized'!C95</f>
        <v>0.59796254581435226</v>
      </c>
      <c r="K95">
        <f>'Data-Normalized'!K95-'Data-Normalized'!C95</f>
        <v>0.57359954692805903</v>
      </c>
      <c r="L95">
        <f>'Data-Normalized'!L95-'Data-Normalized'!C95</f>
        <v>0.58550863903651895</v>
      </c>
      <c r="M95">
        <f>'Data-Normalized'!M95-'Data-Normalized'!C95</f>
        <v>0.59038718590705108</v>
      </c>
      <c r="N95">
        <f>'Data-Normalized'!N95-'Data-Normalized'!C95</f>
        <v>0.44691734106130182</v>
      </c>
      <c r="O95">
        <f>'Data-Normalized'!O95-'Data-Normalized'!C95</f>
        <v>0.59038718590705108</v>
      </c>
      <c r="P95">
        <f>'Data-Normalized'!P95-'Data-Normalized'!C95</f>
        <v>0.45658954592044992</v>
      </c>
      <c r="Q95">
        <f>'Data-Normalized'!Q95-'Data-Normalized'!C95</f>
        <v>0.17717147077656853</v>
      </c>
      <c r="R95">
        <f>'Data-Normalized'!R95-'Data-Normalized'!C95</f>
        <v>0.52660117159990172</v>
      </c>
      <c r="S95">
        <f>'Data-Normalized'!S95</f>
        <v>0</v>
      </c>
      <c r="T95">
        <f>'Data-Normalized'!T95</f>
        <v>0</v>
      </c>
      <c r="U95">
        <f>'Data-Normalized'!U95</f>
        <v>0</v>
      </c>
      <c r="V95">
        <f>'Data-Normalized'!V95</f>
        <v>0</v>
      </c>
    </row>
    <row r="96" spans="1:22" x14ac:dyDescent="0.25">
      <c r="A96">
        <f>'Data-Normalized'!A96</f>
        <v>8</v>
      </c>
      <c r="B96">
        <f>'Data-Normalized'!B96</f>
        <v>7.9999999999999002E-2</v>
      </c>
      <c r="C96">
        <f>'Data-Normalized'!C96-'Data-Normalized'!B96</f>
        <v>0.31367759945291912</v>
      </c>
      <c r="D96">
        <f>'Data-Normalized'!D96-'Data-Normalized'!C96</f>
        <v>-0.39367759945291814</v>
      </c>
      <c r="E96">
        <f>'Data-Normalized'!E96-'Data-Normalized'!C96</f>
        <v>-0.39367759945291814</v>
      </c>
      <c r="F96">
        <f>'Data-Normalized'!F96-'Data-Normalized'!C96</f>
        <v>-0.39367759945291814</v>
      </c>
      <c r="G96">
        <f>'Data-Normalized'!G96-'Data-Normalized'!C96</f>
        <v>-0.39367759945291814</v>
      </c>
      <c r="H96">
        <f>'Data-Normalized'!H96-'Data-Normalized'!C96</f>
        <v>0.58812602460051999</v>
      </c>
      <c r="I96">
        <f>'Data-Normalized'!I96-'Data-Normalized'!C96</f>
        <v>0.58327693814480941</v>
      </c>
      <c r="J96">
        <f>'Data-Normalized'!J96-'Data-Normalized'!C96</f>
        <v>0.5963882720000403</v>
      </c>
      <c r="K96">
        <f>'Data-Normalized'!K96-'Data-Normalized'!C96</f>
        <v>0.57112933176196645</v>
      </c>
      <c r="L96">
        <f>'Data-Normalized'!L96-'Data-Normalized'!C96</f>
        <v>0.58278143525390602</v>
      </c>
      <c r="M96">
        <f>'Data-Normalized'!M96-'Data-Normalized'!C96</f>
        <v>0.58812602460051999</v>
      </c>
      <c r="N96">
        <f>'Data-Normalized'!N96-'Data-Normalized'!C96</f>
        <v>0.42796969326563783</v>
      </c>
      <c r="O96">
        <f>'Data-Normalized'!O96-'Data-Normalized'!C96</f>
        <v>0.58812602460051999</v>
      </c>
      <c r="P96">
        <f>'Data-Normalized'!P96-'Data-Normalized'!C96</f>
        <v>0.436064036963007</v>
      </c>
      <c r="Q96">
        <f>'Data-Normalized'!Q96-'Data-Normalized'!C96</f>
        <v>0.17961815316137164</v>
      </c>
      <c r="R96">
        <f>'Data-Normalized'!R96-'Data-Normalized'!C96</f>
        <v>0.52564511577200013</v>
      </c>
      <c r="S96">
        <f>'Data-Normalized'!S96</f>
        <v>0</v>
      </c>
      <c r="T96">
        <f>'Data-Normalized'!T96</f>
        <v>0</v>
      </c>
      <c r="U96">
        <f>'Data-Normalized'!U96</f>
        <v>0</v>
      </c>
      <c r="V96">
        <f>'Data-Normalized'!V96</f>
        <v>0</v>
      </c>
    </row>
    <row r="97" spans="1:22" x14ac:dyDescent="0.25">
      <c r="A97">
        <f>'Data-Normalized'!A97</f>
        <v>7</v>
      </c>
      <c r="B97">
        <f>'Data-Normalized'!B97</f>
        <v>6.9999999999998994E-2</v>
      </c>
      <c r="C97">
        <f>'Data-Normalized'!C97-'Data-Normalized'!B97</f>
        <v>0.28242622382520921</v>
      </c>
      <c r="D97">
        <f>'Data-Normalized'!D97-'Data-Normalized'!C97</f>
        <v>-0.35242622382520822</v>
      </c>
      <c r="E97">
        <f>'Data-Normalized'!E97-'Data-Normalized'!C97</f>
        <v>-0.35242622382520822</v>
      </c>
      <c r="F97">
        <f>'Data-Normalized'!F97-'Data-Normalized'!C97</f>
        <v>-0.35242622382520822</v>
      </c>
      <c r="G97">
        <f>'Data-Normalized'!G97-'Data-Normalized'!C97</f>
        <v>-0.35242622382520822</v>
      </c>
      <c r="H97">
        <f>'Data-Normalized'!H97-'Data-Normalized'!C97</f>
        <v>0.62851364534752707</v>
      </c>
      <c r="I97">
        <f>'Data-Normalized'!I97-'Data-Normalized'!C97</f>
        <v>0.62200503128148488</v>
      </c>
      <c r="J97">
        <f>'Data-Normalized'!J97-'Data-Normalized'!C97</f>
        <v>0.63566637924482916</v>
      </c>
      <c r="K97">
        <f>'Data-Normalized'!K97-'Data-Normalized'!C97</f>
        <v>0.6114747741235127</v>
      </c>
      <c r="L97">
        <f>'Data-Normalized'!L97-'Data-Normalized'!C97</f>
        <v>0.62143886095897849</v>
      </c>
      <c r="M97">
        <f>'Data-Normalized'!M97-'Data-Normalized'!C97</f>
        <v>0.62851364534752707</v>
      </c>
      <c r="N97">
        <f>'Data-Normalized'!N97-'Data-Normalized'!C97</f>
        <v>0.46100141556130919</v>
      </c>
      <c r="O97">
        <f>'Data-Normalized'!O97-'Data-Normalized'!C97</f>
        <v>0.62851364534752707</v>
      </c>
      <c r="P97">
        <f>'Data-Normalized'!P97-'Data-Normalized'!C97</f>
        <v>0.46574474997407495</v>
      </c>
      <c r="Q97">
        <f>'Data-Normalized'!Q97-'Data-Normalized'!C97</f>
        <v>0.2244264948568418</v>
      </c>
      <c r="R97">
        <f>'Data-Normalized'!R97-'Data-Normalized'!C97</f>
        <v>0.5668964913997101</v>
      </c>
      <c r="S97">
        <f>'Data-Normalized'!S97</f>
        <v>0</v>
      </c>
      <c r="T97">
        <f>'Data-Normalized'!T97</f>
        <v>0</v>
      </c>
      <c r="U97">
        <f>'Data-Normalized'!U97</f>
        <v>0</v>
      </c>
      <c r="V97">
        <f>'Data-Normalized'!V97</f>
        <v>0</v>
      </c>
    </row>
    <row r="98" spans="1:22" x14ac:dyDescent="0.25">
      <c r="A98">
        <f>'Data-Normalized'!A98</f>
        <v>6</v>
      </c>
      <c r="B98">
        <f>'Data-Normalized'!B98</f>
        <v>5.9999999999999103E-2</v>
      </c>
      <c r="C98">
        <f>'Data-Normalized'!C98-'Data-Normalized'!B98</f>
        <v>0.25288341780476864</v>
      </c>
      <c r="D98">
        <f>'Data-Normalized'!D98-'Data-Normalized'!C98</f>
        <v>-0.31288341780476775</v>
      </c>
      <c r="E98">
        <f>'Data-Normalized'!E98-'Data-Normalized'!C98</f>
        <v>-0.31288341780476775</v>
      </c>
      <c r="F98">
        <f>'Data-Normalized'!F98-'Data-Normalized'!C98</f>
        <v>-0.31288341780476775</v>
      </c>
      <c r="G98">
        <f>'Data-Normalized'!G98-'Data-Normalized'!C98</f>
        <v>-0.31288341780476775</v>
      </c>
      <c r="H98">
        <f>'Data-Normalized'!H98-'Data-Normalized'!C98</f>
        <v>0.6682477016449766</v>
      </c>
      <c r="I98">
        <f>'Data-Normalized'!I98-'Data-Normalized'!C98</f>
        <v>0.65930502679966385</v>
      </c>
      <c r="J98">
        <f>'Data-Normalized'!J98-'Data-Normalized'!C98</f>
        <v>0.67299976014561991</v>
      </c>
      <c r="K98">
        <f>'Data-Normalized'!K98-'Data-Normalized'!C98</f>
        <v>0.6515848025630846</v>
      </c>
      <c r="L98">
        <f>'Data-Normalized'!L98-'Data-Normalized'!C98</f>
        <v>0.6586707549196622</v>
      </c>
      <c r="M98">
        <f>'Data-Normalized'!M98-'Data-Normalized'!C98</f>
        <v>0.6682477016449766</v>
      </c>
      <c r="N98">
        <f>'Data-Normalized'!N98-'Data-Normalized'!C98</f>
        <v>0.49272749963811796</v>
      </c>
      <c r="O98">
        <f>'Data-Normalized'!O98-'Data-Normalized'!C98</f>
        <v>0.6682477016449766</v>
      </c>
      <c r="P98">
        <f>'Data-Normalized'!P98-'Data-Normalized'!C98</f>
        <v>0.49131061194476316</v>
      </c>
      <c r="Q98">
        <f>'Data-Normalized'!Q98-'Data-Normalized'!C98</f>
        <v>0.26715414262509601</v>
      </c>
      <c r="R98">
        <f>'Data-Normalized'!R98-'Data-Normalized'!C98</f>
        <v>0.60643929742015046</v>
      </c>
      <c r="S98">
        <f>'Data-Normalized'!S98</f>
        <v>0</v>
      </c>
      <c r="T98">
        <f>'Data-Normalized'!T98</f>
        <v>0</v>
      </c>
      <c r="U98">
        <f>'Data-Normalized'!U98</f>
        <v>0</v>
      </c>
      <c r="V98">
        <f>'Data-Normalized'!V98</f>
        <v>0</v>
      </c>
    </row>
    <row r="99" spans="1:22" x14ac:dyDescent="0.25">
      <c r="A99">
        <f>'Data-Normalized'!A99</f>
        <v>5</v>
      </c>
      <c r="B99">
        <f>'Data-Normalized'!B99</f>
        <v>4.9999999999998997E-2</v>
      </c>
      <c r="C99">
        <f>'Data-Normalized'!C99-'Data-Normalized'!B99</f>
        <v>0.21800552410338297</v>
      </c>
      <c r="D99">
        <f>'Data-Normalized'!D99-'Data-Normalized'!C99</f>
        <v>-0.26800552410338196</v>
      </c>
      <c r="E99">
        <f>'Data-Normalized'!E99-'Data-Normalized'!C99</f>
        <v>-0.26800552410338196</v>
      </c>
      <c r="F99">
        <f>'Data-Normalized'!F99-'Data-Normalized'!C99</f>
        <v>-0.26800552410338196</v>
      </c>
      <c r="G99">
        <f>'Data-Normalized'!G99-'Data-Normalized'!C99</f>
        <v>-0.26800552410338196</v>
      </c>
      <c r="H99">
        <f>'Data-Normalized'!H99-'Data-Normalized'!C99</f>
        <v>0.71363597609487794</v>
      </c>
      <c r="I99">
        <f>'Data-Normalized'!I99-'Data-Normalized'!C99</f>
        <v>0.69951466950204133</v>
      </c>
      <c r="J99">
        <f>'Data-Normalized'!J99-'Data-Normalized'!C99</f>
        <v>0.71092550360726703</v>
      </c>
      <c r="K99">
        <f>'Data-Normalized'!K99-'Data-Normalized'!C99</f>
        <v>0.69690612461465817</v>
      </c>
      <c r="L99">
        <f>'Data-Normalized'!L99-'Data-Normalized'!C99</f>
        <v>0.69872723206436471</v>
      </c>
      <c r="M99">
        <f>'Data-Normalized'!M99-'Data-Normalized'!C99</f>
        <v>0.71363597609487794</v>
      </c>
      <c r="N99">
        <f>'Data-Normalized'!N99-'Data-Normalized'!C99</f>
        <v>0.53173608749311063</v>
      </c>
      <c r="O99">
        <f>'Data-Normalized'!O99-'Data-Normalized'!C99</f>
        <v>0.71363597609487794</v>
      </c>
      <c r="P99">
        <f>'Data-Normalized'!P99-'Data-Normalized'!C99</f>
        <v>0.52344693275117615</v>
      </c>
      <c r="Q99">
        <f>'Data-Normalized'!Q99-'Data-Normalized'!C99</f>
        <v>0.31591728841104216</v>
      </c>
      <c r="R99">
        <f>'Data-Normalized'!R99-'Data-Normalized'!C99</f>
        <v>0.6513171911215363</v>
      </c>
      <c r="S99">
        <f>'Data-Normalized'!S99</f>
        <v>0</v>
      </c>
      <c r="T99">
        <f>'Data-Normalized'!T99</f>
        <v>0</v>
      </c>
      <c r="U99">
        <f>'Data-Normalized'!U99</f>
        <v>0</v>
      </c>
      <c r="V99">
        <f>'Data-Normalized'!V99</f>
        <v>0</v>
      </c>
    </row>
    <row r="100" spans="1:22" x14ac:dyDescent="0.25">
      <c r="A100">
        <f>'Data-Normalized'!A100</f>
        <v>4</v>
      </c>
      <c r="B100">
        <f>'Data-Normalized'!B100</f>
        <v>3.9999999999999002E-2</v>
      </c>
      <c r="C100">
        <f>'Data-Normalized'!C100-'Data-Normalized'!B100</f>
        <v>0.19459547821027845</v>
      </c>
      <c r="D100">
        <f>'Data-Normalized'!D100-'Data-Normalized'!C100</f>
        <v>-0.23459547821027746</v>
      </c>
      <c r="E100">
        <f>'Data-Normalized'!E100-'Data-Normalized'!C100</f>
        <v>-0.23459547821027746</v>
      </c>
      <c r="F100">
        <f>'Data-Normalized'!F100-'Data-Normalized'!C100</f>
        <v>-0.23459547821027746</v>
      </c>
      <c r="G100">
        <f>'Data-Normalized'!G100-'Data-Normalized'!C100</f>
        <v>-0.23459547821027746</v>
      </c>
      <c r="H100">
        <f>'Data-Normalized'!H100-'Data-Normalized'!C100</f>
        <v>0.74651541596692228</v>
      </c>
      <c r="I100">
        <f>'Data-Normalized'!I100-'Data-Normalized'!C100</f>
        <v>0.73066587072651024</v>
      </c>
      <c r="J100">
        <f>'Data-Normalized'!J100-'Data-Normalized'!C100</f>
        <v>0.74045212106595026</v>
      </c>
      <c r="K100">
        <f>'Data-Normalized'!K100-'Data-Normalized'!C100</f>
        <v>0.72964288363583929</v>
      </c>
      <c r="L100">
        <f>'Data-Normalized'!L100-'Data-Normalized'!C100</f>
        <v>0.7297920354973465</v>
      </c>
      <c r="M100">
        <f>'Data-Normalized'!M100-'Data-Normalized'!C100</f>
        <v>0.74651541596692228</v>
      </c>
      <c r="N100">
        <f>'Data-Normalized'!N100-'Data-Normalized'!C100</f>
        <v>0.57475278017466591</v>
      </c>
      <c r="O100">
        <f>'Data-Normalized'!O100-'Data-Normalized'!C100</f>
        <v>0.74651541596692228</v>
      </c>
      <c r="P100">
        <f>'Data-Normalized'!P100-'Data-Normalized'!C100</f>
        <v>0.56357211244740391</v>
      </c>
      <c r="Q100">
        <f>'Data-Normalized'!Q100-'Data-Normalized'!C100</f>
        <v>0.35223928603355659</v>
      </c>
      <c r="R100">
        <f>'Data-Normalized'!R100-'Data-Normalized'!C100</f>
        <v>0.68472723701464078</v>
      </c>
      <c r="S100">
        <f>'Data-Normalized'!S100</f>
        <v>0</v>
      </c>
      <c r="T100">
        <f>'Data-Normalized'!T100</f>
        <v>0</v>
      </c>
      <c r="U100">
        <f>'Data-Normalized'!U100</f>
        <v>0</v>
      </c>
      <c r="V100">
        <f>'Data-Normalized'!V100</f>
        <v>0</v>
      </c>
    </row>
    <row r="101" spans="1:22" x14ac:dyDescent="0.25">
      <c r="A101">
        <f>'Data-Normalized'!A101</f>
        <v>3</v>
      </c>
      <c r="B101">
        <f>'Data-Normalized'!B101</f>
        <v>2.9999999999999E-2</v>
      </c>
      <c r="C101">
        <f>'Data-Normalized'!C101-'Data-Normalized'!B101</f>
        <v>0.1663028192126072</v>
      </c>
      <c r="D101">
        <f>'Data-Normalized'!D101-'Data-Normalized'!C101</f>
        <v>-0.1963028192126062</v>
      </c>
      <c r="E101">
        <f>'Data-Normalized'!E101-'Data-Normalized'!C101</f>
        <v>-0.1963028192126062</v>
      </c>
      <c r="F101">
        <f>'Data-Normalized'!F101-'Data-Normalized'!C101</f>
        <v>-0.1963028192126062</v>
      </c>
      <c r="G101">
        <f>'Data-Normalized'!G101-'Data-Normalized'!C101</f>
        <v>-0.1963028192126062</v>
      </c>
      <c r="H101">
        <f>'Data-Normalized'!H101-'Data-Normalized'!C101</f>
        <v>0.78417916013036226</v>
      </c>
      <c r="I101">
        <f>'Data-Normalized'!I101-'Data-Normalized'!C101</f>
        <v>0.76865182382445629</v>
      </c>
      <c r="J101">
        <f>'Data-Normalized'!J101-'Data-Normalized'!C101</f>
        <v>0.77469902433038818</v>
      </c>
      <c r="K101">
        <f>'Data-Normalized'!K101-'Data-Normalized'!C101</f>
        <v>0.76867548785024975</v>
      </c>
      <c r="L101">
        <f>'Data-Normalized'!L101-'Data-Normalized'!C101</f>
        <v>0.76774022108597972</v>
      </c>
      <c r="M101">
        <f>'Data-Normalized'!M101-'Data-Normalized'!C101</f>
        <v>0.78417916013036226</v>
      </c>
      <c r="N101">
        <f>'Data-Normalized'!N101-'Data-Normalized'!C101</f>
        <v>0.64039474506866956</v>
      </c>
      <c r="O101">
        <f>'Data-Normalized'!O101-'Data-Normalized'!C101</f>
        <v>0.78417916013036226</v>
      </c>
      <c r="P101">
        <f>'Data-Normalized'!P101-'Data-Normalized'!C101</f>
        <v>0.6243080882855383</v>
      </c>
      <c r="Q101">
        <f>'Data-Normalized'!Q101-'Data-Normalized'!C101</f>
        <v>0.39492533686051379</v>
      </c>
      <c r="R101">
        <f>'Data-Normalized'!R101-'Data-Normalized'!C101</f>
        <v>0.72301989601231209</v>
      </c>
      <c r="S101">
        <f>'Data-Normalized'!S101</f>
        <v>0</v>
      </c>
      <c r="T101">
        <f>'Data-Normalized'!T101</f>
        <v>0</v>
      </c>
      <c r="U101">
        <f>'Data-Normalized'!U101</f>
        <v>0</v>
      </c>
      <c r="V101">
        <f>'Data-Normalized'!V101</f>
        <v>0</v>
      </c>
    </row>
    <row r="102" spans="1:22" x14ac:dyDescent="0.25">
      <c r="A102">
        <f>'Data-Normalized'!A102</f>
        <v>2</v>
      </c>
      <c r="B102">
        <f>'Data-Normalized'!B102</f>
        <v>1.9999999999999001E-2</v>
      </c>
      <c r="C102">
        <f>'Data-Normalized'!C102-'Data-Normalized'!B102</f>
        <v>0.12616445787036565</v>
      </c>
      <c r="D102">
        <f>'Data-Normalized'!D102-'Data-Normalized'!C102</f>
        <v>-0.14616445787036464</v>
      </c>
      <c r="E102">
        <f>'Data-Normalized'!E102-'Data-Normalized'!C102</f>
        <v>-0.14616445787036464</v>
      </c>
      <c r="F102">
        <f>'Data-Normalized'!F102-'Data-Normalized'!C102</f>
        <v>-0.14616445787036464</v>
      </c>
      <c r="G102">
        <f>'Data-Normalized'!G102-'Data-Normalized'!C102</f>
        <v>-0.14616445787036464</v>
      </c>
      <c r="H102">
        <f>'Data-Normalized'!H102-'Data-Normalized'!C102</f>
        <v>0.8338208870805135</v>
      </c>
      <c r="I102">
        <f>'Data-Normalized'!I102-'Data-Normalized'!C102</f>
        <v>0.81660320042694279</v>
      </c>
      <c r="J102">
        <f>'Data-Normalized'!J102-'Data-Normalized'!C102</f>
        <v>0.81463396242332542</v>
      </c>
      <c r="K102">
        <f>'Data-Normalized'!K102-'Data-Normalized'!C102</f>
        <v>0.81960131353943932</v>
      </c>
      <c r="L102">
        <f>'Data-Normalized'!L102-'Data-Normalized'!C102</f>
        <v>0.81556069570075085</v>
      </c>
      <c r="M102">
        <f>'Data-Normalized'!M102-'Data-Normalized'!C102</f>
        <v>0.8338208870805135</v>
      </c>
      <c r="N102">
        <f>'Data-Normalized'!N102-'Data-Normalized'!C102</f>
        <v>0.72893382173019861</v>
      </c>
      <c r="O102">
        <f>'Data-Normalized'!O102-'Data-Normalized'!C102</f>
        <v>0.8338208870805135</v>
      </c>
      <c r="P102">
        <f>'Data-Normalized'!P102-'Data-Normalized'!C102</f>
        <v>0.70520123512956023</v>
      </c>
      <c r="Q102">
        <f>'Data-Normalized'!Q102-'Data-Normalized'!C102</f>
        <v>0.44835658485618918</v>
      </c>
      <c r="R102">
        <f>'Data-Normalized'!R102-'Data-Normalized'!C102</f>
        <v>0.77315825735455368</v>
      </c>
      <c r="S102">
        <f>'Data-Normalized'!S102</f>
        <v>0</v>
      </c>
      <c r="T102">
        <f>'Data-Normalized'!T102</f>
        <v>0</v>
      </c>
      <c r="U102">
        <f>'Data-Normalized'!U102</f>
        <v>0</v>
      </c>
      <c r="V102">
        <f>'Data-Normalized'!V102</f>
        <v>0</v>
      </c>
    </row>
    <row r="103" spans="1:22" x14ac:dyDescent="0.25">
      <c r="A103">
        <f>'Data-Normalized'!A103</f>
        <v>1</v>
      </c>
      <c r="B103">
        <f>'Data-Normalized'!B103</f>
        <v>9.9999999999990097E-3</v>
      </c>
      <c r="C103">
        <f>'Data-Normalized'!C103-'Data-Normalized'!B103</f>
        <v>0.13625544288732355</v>
      </c>
      <c r="D103">
        <f>'Data-Normalized'!D103-'Data-Normalized'!C103</f>
        <v>-0.14625544288732256</v>
      </c>
      <c r="E103">
        <f>'Data-Normalized'!E103-'Data-Normalized'!C103</f>
        <v>-0.14625544288732256</v>
      </c>
      <c r="F103">
        <f>'Data-Normalized'!F103-'Data-Normalized'!C103</f>
        <v>-0.14625544288732256</v>
      </c>
      <c r="G103">
        <f>'Data-Normalized'!G103-'Data-Normalized'!C103</f>
        <v>-0.14625544288732256</v>
      </c>
      <c r="H103">
        <f>'Data-Normalized'!H103-'Data-Normalized'!C103</f>
        <v>0.81681737261784937</v>
      </c>
      <c r="I103">
        <f>'Data-Normalized'!I103-'Data-Normalized'!C103</f>
        <v>0.80301098560621376</v>
      </c>
      <c r="J103">
        <f>'Data-Normalized'!J103-'Data-Normalized'!C103</f>
        <v>0.79488816779616256</v>
      </c>
      <c r="K103">
        <f>'Data-Normalized'!K103-'Data-Normalized'!C103</f>
        <v>0.79955905990736365</v>
      </c>
      <c r="L103">
        <f>'Data-Normalized'!L103-'Data-Normalized'!C103</f>
        <v>0.80174698930877897</v>
      </c>
      <c r="M103">
        <f>'Data-Normalized'!M103-'Data-Normalized'!C103</f>
        <v>0.81681737261784937</v>
      </c>
      <c r="N103">
        <f>'Data-Normalized'!N103-'Data-Normalized'!C103</f>
        <v>0.734938487151648</v>
      </c>
      <c r="O103">
        <f>'Data-Normalized'!O103-'Data-Normalized'!C103</f>
        <v>0.81681737261784937</v>
      </c>
      <c r="P103">
        <f>'Data-Normalized'!P103-'Data-Normalized'!C103</f>
        <v>0.74731571360058657</v>
      </c>
      <c r="Q103">
        <f>'Data-Normalized'!Q103-'Data-Normalized'!C103</f>
        <v>0.4518546367457405</v>
      </c>
      <c r="R103">
        <f>'Data-Normalized'!R103-'Data-Normalized'!C103</f>
        <v>0.77306727233759576</v>
      </c>
      <c r="S103">
        <f>'Data-Normalized'!S103</f>
        <v>0</v>
      </c>
      <c r="T103">
        <f>'Data-Normalized'!T103</f>
        <v>0</v>
      </c>
      <c r="U103">
        <f>'Data-Normalized'!U103</f>
        <v>0</v>
      </c>
      <c r="V103">
        <f>'Data-Normalized'!V103</f>
        <v>0</v>
      </c>
    </row>
  </sheetData>
  <conditionalFormatting sqref="D4:D103">
    <cfRule type="cellIs" dxfId="31" priority="30" operator="equal">
      <formula>$D$1</formula>
    </cfRule>
    <cfRule type="cellIs" dxfId="30" priority="32" operator="equal">
      <formula>$D$2</formula>
    </cfRule>
  </conditionalFormatting>
  <conditionalFormatting sqref="E4:E103">
    <cfRule type="cellIs" dxfId="29" priority="29" operator="equal">
      <formula>$E$1</formula>
    </cfRule>
    <cfRule type="cellIs" dxfId="28" priority="31" operator="equal">
      <formula>$E$2</formula>
    </cfRule>
  </conditionalFormatting>
  <conditionalFormatting sqref="F4:F103">
    <cfRule type="cellIs" dxfId="27" priority="27" operator="equal">
      <formula>$F$1</formula>
    </cfRule>
    <cfRule type="cellIs" dxfId="26" priority="28" operator="equal">
      <formula>$F$2</formula>
    </cfRule>
  </conditionalFormatting>
  <conditionalFormatting sqref="G4:G103">
    <cfRule type="cellIs" dxfId="25" priority="25" operator="equal">
      <formula>$G$1</formula>
    </cfRule>
    <cfRule type="cellIs" dxfId="24" priority="26" operator="equal">
      <formula>$G$2</formula>
    </cfRule>
  </conditionalFormatting>
  <conditionalFormatting sqref="H4:H103">
    <cfRule type="cellIs" dxfId="23" priority="23" operator="equal">
      <formula>$H$1</formula>
    </cfRule>
    <cfRule type="cellIs" dxfId="22" priority="24" operator="equal">
      <formula>$H$2</formula>
    </cfRule>
  </conditionalFormatting>
  <conditionalFormatting sqref="I4:I103">
    <cfRule type="cellIs" dxfId="21" priority="21" operator="equal">
      <formula>$I$1</formula>
    </cfRule>
    <cfRule type="cellIs" dxfId="20" priority="22" operator="equal">
      <formula>$I$2</formula>
    </cfRule>
  </conditionalFormatting>
  <conditionalFormatting sqref="J4:J103">
    <cfRule type="cellIs" dxfId="19" priority="19" operator="equal">
      <formula>$J$1</formula>
    </cfRule>
    <cfRule type="cellIs" dxfId="18" priority="20" operator="equal">
      <formula>$J$2</formula>
    </cfRule>
  </conditionalFormatting>
  <conditionalFormatting sqref="K4:K103">
    <cfRule type="cellIs" dxfId="17" priority="17" operator="equal">
      <formula>$K$1</formula>
    </cfRule>
    <cfRule type="cellIs" dxfId="16" priority="18" operator="equal">
      <formula>$K$2</formula>
    </cfRule>
  </conditionalFormatting>
  <conditionalFormatting sqref="L4:L103">
    <cfRule type="cellIs" dxfId="15" priority="15" operator="equal">
      <formula>$L$1</formula>
    </cfRule>
    <cfRule type="cellIs" dxfId="14" priority="16" operator="equal">
      <formula>$L$2</formula>
    </cfRule>
  </conditionalFormatting>
  <conditionalFormatting sqref="M4:M103">
    <cfRule type="cellIs" dxfId="13" priority="13" operator="equal">
      <formula>$M$1</formula>
    </cfRule>
    <cfRule type="cellIs" dxfId="12" priority="14" operator="equal">
      <formula>$M$2</formula>
    </cfRule>
  </conditionalFormatting>
  <conditionalFormatting sqref="N4:N103">
    <cfRule type="cellIs" dxfId="11" priority="11" operator="equal">
      <formula>$N$1</formula>
    </cfRule>
    <cfRule type="cellIs" dxfId="10" priority="12" operator="equal">
      <formula>$N$2</formula>
    </cfRule>
  </conditionalFormatting>
  <conditionalFormatting sqref="O4:O103">
    <cfRule type="cellIs" dxfId="9" priority="9" operator="equal">
      <formula>$O$1</formula>
    </cfRule>
    <cfRule type="cellIs" dxfId="8" priority="10" operator="equal">
      <formula>$O$2</formula>
    </cfRule>
  </conditionalFormatting>
  <conditionalFormatting sqref="P4:P103">
    <cfRule type="cellIs" dxfId="7" priority="7" operator="equal">
      <formula>$P$1</formula>
    </cfRule>
    <cfRule type="cellIs" dxfId="6" priority="8" operator="equal">
      <formula>$P$2</formula>
    </cfRule>
  </conditionalFormatting>
  <conditionalFormatting sqref="Q4:Q103">
    <cfRule type="cellIs" dxfId="5" priority="5" operator="equal">
      <formula>$Q$1</formula>
    </cfRule>
    <cfRule type="cellIs" dxfId="4" priority="6" operator="equal">
      <formula>$Q$2</formula>
    </cfRule>
  </conditionalFormatting>
  <conditionalFormatting sqref="R4:R103">
    <cfRule type="cellIs" dxfId="3" priority="3" operator="equal">
      <formula>$R$1</formula>
    </cfRule>
    <cfRule type="cellIs" dxfId="2" priority="4" operator="equal">
      <formula>$R$2</formula>
    </cfRule>
  </conditionalFormatting>
  <conditionalFormatting sqref="C4:C103">
    <cfRule type="cellIs" dxfId="1" priority="1" operator="equal">
      <formula>$C$1</formula>
    </cfRule>
    <cfRule type="cellIs" dxfId="0" priority="2" operator="equal">
      <formula>$C$2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I2" sqref="I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2.01063918211562E-2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16.305765540151899</v>
      </c>
      <c r="I2">
        <f>MAX(Data!J3:J102)</f>
        <v>476482.52</v>
      </c>
      <c r="J2">
        <f>MAX(Data!K3:K102)</f>
        <v>410405.4</v>
      </c>
      <c r="K2">
        <f>MAX(Data!L3:L102)</f>
        <v>0.86402664997346701</v>
      </c>
      <c r="L2">
        <f>MAX(Data!M3:M102)</f>
        <v>0.85727866093805905</v>
      </c>
      <c r="M2">
        <f>MAX(Data!N3:N102)</f>
        <v>16.305765540151899</v>
      </c>
      <c r="N2">
        <f>MAX(Data!O3:O102)</f>
        <v>0.95942668728952396</v>
      </c>
      <c r="O2">
        <f>MAX(Data!P3:P102)</f>
        <v>16.305765540151899</v>
      </c>
      <c r="P2">
        <f>MAX(Data!Q3:Q102)</f>
        <v>0.94696838176930298</v>
      </c>
      <c r="Q2">
        <f>MAX(Data!R3:R102)</f>
        <v>133384724.78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0.99559605466387913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0.99978643140056656</v>
      </c>
      <c r="I4">
        <f>IF(M_7=0,0,Data!J3/M_7)</f>
        <v>0.99983886082536666</v>
      </c>
      <c r="J4">
        <f>IF(M_8=0,0,Data!K3/M_8)</f>
        <v>0.99988913401236923</v>
      </c>
      <c r="K4">
        <f>IF(M_9=0,0,Data!L3/M_9)</f>
        <v>0.99980246826954666</v>
      </c>
      <c r="L4">
        <f>IF(M_10=0,0,Data!M3/M_10)</f>
        <v>0.99984288203627547</v>
      </c>
      <c r="M4">
        <f>IF(M_11=0,0,Data!N3/M_11)</f>
        <v>0.99978643140056656</v>
      </c>
      <c r="N4">
        <f>IF(M_12=0,0,Data!O3/M_12)</f>
        <v>0.99938541445250006</v>
      </c>
      <c r="O4">
        <f>IF(M_13=0,0,Data!P3/M_13)</f>
        <v>0.99978643140056656</v>
      </c>
      <c r="P4">
        <f>IF(M_14=0,0,Data!Q3/M_14)</f>
        <v>0.99545802527456217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0.99982417647626287</v>
      </c>
      <c r="I5">
        <f>IF(M_7=0,0,Data!J4/M_7)</f>
        <v>0.99985850477788762</v>
      </c>
      <c r="J5">
        <f>IF(M_8=0,0,Data!K4/M_8)</f>
        <v>0.99996281725337921</v>
      </c>
      <c r="K5">
        <f>IF(M_9=0,0,Data!L4/M_9)</f>
        <v>0.99989681739294178</v>
      </c>
      <c r="L5">
        <f>IF(M_10=0,0,Data!M4/M_10)</f>
        <v>0.9998635554525549</v>
      </c>
      <c r="M5">
        <f>IF(M_11=0,0,Data!N4/M_11)</f>
        <v>0.99982417647626287</v>
      </c>
      <c r="N5">
        <f>IF(M_12=0,0,Data!O4/M_12)</f>
        <v>1</v>
      </c>
      <c r="O5">
        <f>IF(M_13=0,0,Data!P4/M_13)</f>
        <v>0.99982417647626287</v>
      </c>
      <c r="P5">
        <f>IF(M_14=0,0,Data!Q4/M_14)</f>
        <v>1</v>
      </c>
      <c r="Q5">
        <f>IF(M_15=0,0,Data!R4/M_15)</f>
        <v>0.99785722120376663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0.97184860395966599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0.99991811192123958</v>
      </c>
      <c r="I6">
        <f>IF(M_7=0,0,Data!J5/M_7)</f>
        <v>1</v>
      </c>
      <c r="J6">
        <f>IF(M_8=0,0,Data!K5/M_8)</f>
        <v>1</v>
      </c>
      <c r="K6">
        <f>IF(M_9=0,0,Data!L5/M_9)</f>
        <v>1</v>
      </c>
      <c r="L6">
        <f>IF(M_10=0,0,Data!M5/M_10)</f>
        <v>1</v>
      </c>
      <c r="M6">
        <f>IF(M_11=0,0,Data!N5/M_11)</f>
        <v>0.99991811192123958</v>
      </c>
      <c r="N6">
        <f>IF(M_12=0,0,Data!O5/M_12)</f>
        <v>0.99719781880903668</v>
      </c>
      <c r="O6">
        <f>IF(M_13=0,0,Data!P5/M_13)</f>
        <v>0.99991811192123958</v>
      </c>
      <c r="P6">
        <f>IF(M_14=0,0,Data!Q5/M_14)</f>
        <v>0.99734327068729223</v>
      </c>
      <c r="Q6">
        <f>IF(M_15=0,0,Data!R5/M_15)</f>
        <v>0.98340261432745446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0.93261270253602935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0.99968873022766691</v>
      </c>
      <c r="I7">
        <f>IF(M_7=0,0,Data!J6/M_7)</f>
        <v>0.99968645229629827</v>
      </c>
      <c r="J7">
        <f>IF(M_8=0,0,Data!K6/M_8)</f>
        <v>0.99996486401007378</v>
      </c>
      <c r="K7">
        <f>IF(M_9=0,0,Data!L6/M_9)</f>
        <v>0.9996718454791913</v>
      </c>
      <c r="L7">
        <f>IF(M_10=0,0,Data!M6/M_10)</f>
        <v>0.99968973169789743</v>
      </c>
      <c r="M7">
        <f>IF(M_11=0,0,Data!N6/M_11)</f>
        <v>0.99968873022766691</v>
      </c>
      <c r="N7">
        <f>IF(M_12=0,0,Data!O6/M_12)</f>
        <v>0.99676831491100026</v>
      </c>
      <c r="O7">
        <f>IF(M_13=0,0,Data!P6/M_13)</f>
        <v>0.99968873022766691</v>
      </c>
      <c r="P7">
        <f>IF(M_14=0,0,Data!Q6/M_14)</f>
        <v>0.99735640592418973</v>
      </c>
      <c r="Q7">
        <f>IF(M_15=0,0,Data!R6/M_15)</f>
        <v>0.98079102127904094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0.94535639047196673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1</v>
      </c>
      <c r="I8">
        <f>IF(M_7=0,0,Data!J7/M_7)</f>
        <v>0.99972301187460133</v>
      </c>
      <c r="J8">
        <f>IF(M_8=0,0,Data!K7/M_8)</f>
        <v>0.99970054000264119</v>
      </c>
      <c r="K8">
        <f>IF(M_9=0,0,Data!L7/M_9)</f>
        <v>0.99997616212387008</v>
      </c>
      <c r="L8">
        <f>IF(M_10=0,0,Data!M7/M_10)</f>
        <v>0.99972819678152014</v>
      </c>
      <c r="M8">
        <f>IF(M_11=0,0,Data!N7/M_11)</f>
        <v>1</v>
      </c>
      <c r="N8">
        <f>IF(M_12=0,0,Data!O7/M_12)</f>
        <v>0.99708482490676542</v>
      </c>
      <c r="O8">
        <f>IF(M_13=0,0,Data!P7/M_13)</f>
        <v>1</v>
      </c>
      <c r="P8">
        <f>IF(M_14=0,0,Data!Q7/M_14)</f>
        <v>0.99864659286112234</v>
      </c>
      <c r="Q8">
        <f>IF(M_15=0,0,Data!R7/M_15)</f>
        <v>0.96275361869063936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0.95859996082163623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0.99989604359751616</v>
      </c>
      <c r="I9">
        <f>IF(M_7=0,0,Data!J8/M_7)</f>
        <v>0.99942369344420012</v>
      </c>
      <c r="J9">
        <f>IF(M_8=0,0,Data!K8/M_8)</f>
        <v>0.99976233256190095</v>
      </c>
      <c r="K9">
        <f>IF(M_9=0,0,Data!L8/M_9)</f>
        <v>0.99974586506039287</v>
      </c>
      <c r="L9">
        <f>IF(M_10=0,0,Data!M8/M_10)</f>
        <v>0.99942081022835472</v>
      </c>
      <c r="M9">
        <f>IF(M_11=0,0,Data!N8/M_11)</f>
        <v>0.99989604359751616</v>
      </c>
      <c r="N9">
        <f>IF(M_12=0,0,Data!O8/M_12)</f>
        <v>0.99656809275532865</v>
      </c>
      <c r="O9">
        <f>IF(M_13=0,0,Data!P8/M_13)</f>
        <v>0.99989604359751616</v>
      </c>
      <c r="P9">
        <f>IF(M_14=0,0,Data!Q8/M_14)</f>
        <v>0.99075931568023701</v>
      </c>
      <c r="Q9">
        <f>IF(M_15=0,0,Data!R8/M_15)</f>
        <v>0.95132174729370833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0.94528658952150368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0.99965664632944018</v>
      </c>
      <c r="I10">
        <f>IF(M_7=0,0,Data!J9/M_7)</f>
        <v>0.99948732641860605</v>
      </c>
      <c r="J10">
        <f>IF(M_8=0,0,Data!K9/M_8)</f>
        <v>0.99972407770463045</v>
      </c>
      <c r="K10">
        <f>IF(M_9=0,0,Data!L9/M_9)</f>
        <v>0.99946588748240561</v>
      </c>
      <c r="L10">
        <f>IF(M_10=0,0,Data!M9/M_10)</f>
        <v>0.99948575399060591</v>
      </c>
      <c r="M10">
        <f>IF(M_11=0,0,Data!N9/M_11)</f>
        <v>0.99965664632944018</v>
      </c>
      <c r="N10">
        <f>IF(M_12=0,0,Data!O9/M_12)</f>
        <v>0.9925900567221676</v>
      </c>
      <c r="O10">
        <f>IF(M_13=0,0,Data!P9/M_13)</f>
        <v>0.99965664632944018</v>
      </c>
      <c r="P10">
        <f>IF(M_14=0,0,Data!Q9/M_14)</f>
        <v>0.99613571632101494</v>
      </c>
      <c r="Q10">
        <f>IF(M_15=0,0,Data!R9/M_15)</f>
        <v>0.94298574568757298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0.90368495980704799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0.99971752329253982</v>
      </c>
      <c r="I11">
        <f>IF(M_7=0,0,Data!J10/M_7)</f>
        <v>0.99941718743428398</v>
      </c>
      <c r="J11">
        <f>IF(M_8=0,0,Data!K10/M_8)</f>
        <v>0.99963231477948389</v>
      </c>
      <c r="K11">
        <f>IF(M_9=0,0,Data!L10/M_9)</f>
        <v>0.9995111512550835</v>
      </c>
      <c r="L11">
        <f>IF(M_10=0,0,Data!M10/M_10)</f>
        <v>0.99940331091235213</v>
      </c>
      <c r="M11">
        <f>IF(M_11=0,0,Data!N10/M_11)</f>
        <v>0.99971752329253982</v>
      </c>
      <c r="N11">
        <f>IF(M_12=0,0,Data!O10/M_12)</f>
        <v>0.99299410151599465</v>
      </c>
      <c r="O11">
        <f>IF(M_13=0,0,Data!P10/M_13)</f>
        <v>0.99971752329253982</v>
      </c>
      <c r="P11">
        <f>IF(M_14=0,0,Data!Q10/M_14)</f>
        <v>0.99251748565734876</v>
      </c>
      <c r="Q11">
        <f>IF(M_15=0,0,Data!R10/M_15)</f>
        <v>0.94364806005787072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0.91996493596549422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0.99984639304099332</v>
      </c>
      <c r="I12">
        <f>IF(M_7=0,0,Data!J11/M_7)</f>
        <v>0.99928664749338547</v>
      </c>
      <c r="J12">
        <f>IF(M_8=0,0,Data!K11/M_8)</f>
        <v>0.99963606716675746</v>
      </c>
      <c r="K12">
        <f>IF(M_9=0,0,Data!L11/M_9)</f>
        <v>0.99951547402368446</v>
      </c>
      <c r="L12">
        <f>IF(M_10=0,0,Data!M11/M_10)</f>
        <v>0.99928941918266645</v>
      </c>
      <c r="M12">
        <f>IF(M_11=0,0,Data!N11/M_11)</f>
        <v>0.99984639304099332</v>
      </c>
      <c r="N12">
        <f>IF(M_12=0,0,Data!O11/M_12)</f>
        <v>0.99140502563094379</v>
      </c>
      <c r="O12">
        <f>IF(M_13=0,0,Data!P11/M_13)</f>
        <v>0.99984639304099332</v>
      </c>
      <c r="P12">
        <f>IF(M_14=0,0,Data!Q11/M_14)</f>
        <v>0.9912351851831237</v>
      </c>
      <c r="Q12">
        <f>IF(M_15=0,0,Data!R11/M_15)</f>
        <v>0.92494409148789491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0.90019673295813607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0.9996506466624292</v>
      </c>
      <c r="I13">
        <f>IF(M_7=0,0,Data!J12/M_7)</f>
        <v>0.99904600907500241</v>
      </c>
      <c r="J13">
        <f>IF(M_8=0,0,Data!K12/M_8)</f>
        <v>0.99958684754147975</v>
      </c>
      <c r="K13">
        <f>IF(M_9=0,0,Data!L12/M_9)</f>
        <v>0.99916504784725313</v>
      </c>
      <c r="L13">
        <f>IF(M_10=0,0,Data!M12/M_10)</f>
        <v>0.99905319929887448</v>
      </c>
      <c r="M13">
        <f>IF(M_11=0,0,Data!N12/M_11)</f>
        <v>0.9996506466624292</v>
      </c>
      <c r="N13">
        <f>IF(M_12=0,0,Data!O12/M_12)</f>
        <v>0.98929307238055275</v>
      </c>
      <c r="O13">
        <f>IF(M_13=0,0,Data!P12/M_13)</f>
        <v>0.9996506466624292</v>
      </c>
      <c r="P13">
        <f>IF(M_14=0,0,Data!Q12/M_14)</f>
        <v>0.99234000000392297</v>
      </c>
      <c r="Q13">
        <f>IF(M_15=0,0,Data!R12/M_15)</f>
        <v>0.91472556262525284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0.92509360259208395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0.99972606859955759</v>
      </c>
      <c r="I14">
        <f>IF(M_7=0,0,Data!J13/M_7)</f>
        <v>0.99895249042923973</v>
      </c>
      <c r="J14">
        <f>IF(M_8=0,0,Data!K13/M_8)</f>
        <v>0.99966184655465051</v>
      </c>
      <c r="K14">
        <f>IF(M_9=0,0,Data!L13/M_9)</f>
        <v>0.99913732574426384</v>
      </c>
      <c r="L14">
        <f>IF(M_10=0,0,Data!M13/M_10)</f>
        <v>0.9989436510748323</v>
      </c>
      <c r="M14">
        <f>IF(M_11=0,0,Data!N13/M_11)</f>
        <v>0.99972606859955759</v>
      </c>
      <c r="N14">
        <f>IF(M_12=0,0,Data!O13/M_12)</f>
        <v>0.98759181701976306</v>
      </c>
      <c r="O14">
        <f>IF(M_13=0,0,Data!P13/M_13)</f>
        <v>0.99972606859955759</v>
      </c>
      <c r="P14">
        <f>IF(M_14=0,0,Data!Q13/M_14)</f>
        <v>0.98866502331824635</v>
      </c>
      <c r="Q14">
        <f>IF(M_15=0,0,Data!R13/M_15)</f>
        <v>0.90472471850910541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0.87897724669029276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0.99958778872992193</v>
      </c>
      <c r="I15">
        <f>IF(M_7=0,0,Data!J14/M_7)</f>
        <v>0.99846596681028299</v>
      </c>
      <c r="J15">
        <f>IF(M_8=0,0,Data!K14/M_8)</f>
        <v>0.99956379716251287</v>
      </c>
      <c r="K15">
        <f>IF(M_9=0,0,Data!L14/M_9)</f>
        <v>0.99875720402700308</v>
      </c>
      <c r="L15">
        <f>IF(M_10=0,0,Data!M14/M_10)</f>
        <v>0.99846507192907941</v>
      </c>
      <c r="M15">
        <f>IF(M_11=0,0,Data!N14/M_11)</f>
        <v>0.99958778872992193</v>
      </c>
      <c r="N15">
        <f>IF(M_12=0,0,Data!O14/M_12)</f>
        <v>0.98457125723961447</v>
      </c>
      <c r="O15">
        <f>IF(M_13=0,0,Data!P14/M_13)</f>
        <v>0.99958778872992193</v>
      </c>
      <c r="P15">
        <f>IF(M_14=0,0,Data!Q14/M_14)</f>
        <v>0.98740539236241731</v>
      </c>
      <c r="Q15">
        <f>IF(M_15=0,0,Data!R14/M_15)</f>
        <v>0.8962884435019336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0.90200118436379439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0.99949427043869898</v>
      </c>
      <c r="I16">
        <f>IF(M_7=0,0,Data!J15/M_7)</f>
        <v>0.99840577572499412</v>
      </c>
      <c r="J16">
        <f>IF(M_8=0,0,Data!K15/M_8)</f>
        <v>0.99945531905769258</v>
      </c>
      <c r="K16">
        <f>IF(M_9=0,0,Data!L15/M_9)</f>
        <v>0.99858257044037635</v>
      </c>
      <c r="L16">
        <f>IF(M_10=0,0,Data!M15/M_10)</f>
        <v>0.99841157163361682</v>
      </c>
      <c r="M16">
        <f>IF(M_11=0,0,Data!N15/M_11)</f>
        <v>0.99949427043869898</v>
      </c>
      <c r="N16">
        <f>IF(M_12=0,0,Data!O15/M_12)</f>
        <v>0.98096858715505597</v>
      </c>
      <c r="O16">
        <f>IF(M_13=0,0,Data!P15/M_13)</f>
        <v>0.99949427043869898</v>
      </c>
      <c r="P16">
        <f>IF(M_14=0,0,Data!Q15/M_14)</f>
        <v>0.98229513730923546</v>
      </c>
      <c r="Q16">
        <f>IF(M_15=0,0,Data!R15/M_15)</f>
        <v>0.88869066135955177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0.83979627895661535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0.99938949292259927</v>
      </c>
      <c r="I17">
        <f>IF(M_7=0,0,Data!J16/M_7)</f>
        <v>0.99781045483053599</v>
      </c>
      <c r="J17">
        <f>IF(M_8=0,0,Data!K16/M_8)</f>
        <v>0.99934455053466642</v>
      </c>
      <c r="K17">
        <f>IF(M_9=0,0,Data!L16/M_9)</f>
        <v>0.99811417653529211</v>
      </c>
      <c r="L17">
        <f>IF(M_10=0,0,Data!M16/M_10)</f>
        <v>0.99781425607880914</v>
      </c>
      <c r="M17">
        <f>IF(M_11=0,0,Data!N16/M_11)</f>
        <v>0.99938949292259927</v>
      </c>
      <c r="N17">
        <f>IF(M_12=0,0,Data!O16/M_12)</f>
        <v>0.97801809143912355</v>
      </c>
      <c r="O17">
        <f>IF(M_13=0,0,Data!P16/M_13)</f>
        <v>0.99938949292259927</v>
      </c>
      <c r="P17">
        <f>IF(M_14=0,0,Data!Q16/M_14)</f>
        <v>0.98646872969525012</v>
      </c>
      <c r="Q17">
        <f>IF(M_15=0,0,Data!R16/M_15)</f>
        <v>0.88001898983263771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0.87327524182484162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0.9991856830815331</v>
      </c>
      <c r="I18">
        <f>IF(M_7=0,0,Data!J17/M_7)</f>
        <v>0.9976436071568795</v>
      </c>
      <c r="J18">
        <f>IF(M_8=0,0,Data!K17/M_8)</f>
        <v>0.99932184128181545</v>
      </c>
      <c r="K18">
        <f>IF(M_9=0,0,Data!L17/M_9)</f>
        <v>0.99776719604397712</v>
      </c>
      <c r="L18">
        <f>IF(M_10=0,0,Data!M17/M_10)</f>
        <v>0.99764022350176496</v>
      </c>
      <c r="M18">
        <f>IF(M_11=0,0,Data!N17/M_11)</f>
        <v>0.9991856830815331</v>
      </c>
      <c r="N18">
        <f>IF(M_12=0,0,Data!O17/M_12)</f>
        <v>0.97761579700736501</v>
      </c>
      <c r="O18">
        <f>IF(M_13=0,0,Data!P17/M_13)</f>
        <v>0.9991856830815331</v>
      </c>
      <c r="P18">
        <f>IF(M_14=0,0,Data!Q17/M_14)</f>
        <v>0.98638960189139779</v>
      </c>
      <c r="Q18">
        <f>IF(M_15=0,0,Data!R17/M_15)</f>
        <v>0.86537085045069129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0.85131016423880257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0.99938033308601681</v>
      </c>
      <c r="I19">
        <f>IF(M_7=0,0,Data!J18/M_7)</f>
        <v>0.99729135918774103</v>
      </c>
      <c r="J19">
        <f>IF(M_8=0,0,Data!K18/M_8)</f>
        <v>0.99930288441623816</v>
      </c>
      <c r="K19">
        <f>IF(M_9=0,0,Data!L18/M_9)</f>
        <v>0.99769101507847546</v>
      </c>
      <c r="L19">
        <f>IF(M_10=0,0,Data!M18/M_10)</f>
        <v>0.99730147182612161</v>
      </c>
      <c r="M19">
        <f>IF(M_11=0,0,Data!N18/M_11)</f>
        <v>0.99938033308601681</v>
      </c>
      <c r="N19">
        <f>IF(M_12=0,0,Data!O18/M_12)</f>
        <v>0.98085687242975494</v>
      </c>
      <c r="O19">
        <f>IF(M_13=0,0,Data!P18/M_13)</f>
        <v>0.99938033308601681</v>
      </c>
      <c r="P19">
        <f>IF(M_14=0,0,Data!Q18/M_14)</f>
        <v>0.9850484169222079</v>
      </c>
      <c r="Q19">
        <f>IF(M_15=0,0,Data!R18/M_15)</f>
        <v>0.85675831598023566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0.82140603817940971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0.99903921422429243</v>
      </c>
      <c r="I20">
        <f>IF(M_7=0,0,Data!J19/M_7)</f>
        <v>0.99696782161074859</v>
      </c>
      <c r="J20">
        <f>IF(M_8=0,0,Data!K19/M_8)</f>
        <v>0.99931804016223957</v>
      </c>
      <c r="K20">
        <f>IF(M_9=0,0,Data!L19/M_9)</f>
        <v>0.99715129549146253</v>
      </c>
      <c r="L20">
        <f>IF(M_10=0,0,Data!M19/M_10)</f>
        <v>0.99696902658655606</v>
      </c>
      <c r="M20">
        <f>IF(M_11=0,0,Data!N19/M_11)</f>
        <v>0.99903921422429243</v>
      </c>
      <c r="N20">
        <f>IF(M_12=0,0,Data!O19/M_12)</f>
        <v>0.9746930079863706</v>
      </c>
      <c r="O20">
        <f>IF(M_13=0,0,Data!P19/M_13)</f>
        <v>0.99903921422429243</v>
      </c>
      <c r="P20">
        <f>IF(M_14=0,0,Data!Q19/M_14)</f>
        <v>0.978717257420334</v>
      </c>
      <c r="Q20">
        <f>IF(M_15=0,0,Data!R19/M_15)</f>
        <v>0.85202491895114285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0.81630074174774003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0.99928236424778183</v>
      </c>
      <c r="I21">
        <f>IF(M_7=0,0,Data!J20/M_7)</f>
        <v>0.99673570396664291</v>
      </c>
      <c r="J21">
        <f>IF(M_8=0,0,Data!K20/M_8)</f>
        <v>0.99918807111212471</v>
      </c>
      <c r="K21">
        <f>IF(M_9=0,0,Data!L20/M_9)</f>
        <v>0.9971088822401083</v>
      </c>
      <c r="L21">
        <f>IF(M_10=0,0,Data!M20/M_10)</f>
        <v>0.99673631491886028</v>
      </c>
      <c r="M21">
        <f>IF(M_11=0,0,Data!N20/M_11)</f>
        <v>0.99928236424778183</v>
      </c>
      <c r="N21">
        <f>IF(M_12=0,0,Data!O20/M_12)</f>
        <v>0.97347768839531446</v>
      </c>
      <c r="O21">
        <f>IF(M_13=0,0,Data!P20/M_13)</f>
        <v>0.99928236424778183</v>
      </c>
      <c r="P21">
        <f>IF(M_14=0,0,Data!Q20/M_14)</f>
        <v>0.98168383690693128</v>
      </c>
      <c r="Q21">
        <f>IF(M_15=0,0,Data!R20/M_15)</f>
        <v>0.84088342158365104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0.83374332178067179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0.99913034411383006</v>
      </c>
      <c r="I22">
        <f>IF(M_7=0,0,Data!J21/M_7)</f>
        <v>0.99627747099725705</v>
      </c>
      <c r="J22">
        <f>IF(M_8=0,0,Data!K21/M_8)</f>
        <v>0.99915561539882258</v>
      </c>
      <c r="K22">
        <f>IF(M_9=0,0,Data!L21/M_9)</f>
        <v>0.99661899978965618</v>
      </c>
      <c r="L22">
        <f>IF(M_10=0,0,Data!M21/M_10)</f>
        <v>0.99629060441676864</v>
      </c>
      <c r="M22">
        <f>IF(M_11=0,0,Data!N21/M_11)</f>
        <v>0.99913034411383006</v>
      </c>
      <c r="N22">
        <f>IF(M_12=0,0,Data!O21/M_12)</f>
        <v>0.97240799925034349</v>
      </c>
      <c r="O22">
        <f>IF(M_13=0,0,Data!P21/M_13)</f>
        <v>0.99913034411383006</v>
      </c>
      <c r="P22">
        <f>IF(M_14=0,0,Data!Q21/M_14)</f>
        <v>0.97774397603208851</v>
      </c>
      <c r="Q22">
        <f>IF(M_15=0,0,Data!R21/M_15)</f>
        <v>0.82824034402899493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0.8053678831597858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0.99910710925382518</v>
      </c>
      <c r="I23">
        <f>IF(M_7=0,0,Data!J22/M_7)</f>
        <v>0.99586457022599695</v>
      </c>
      <c r="J23">
        <f>IF(M_8=0,0,Data!K22/M_8)</f>
        <v>0.99913027460164994</v>
      </c>
      <c r="K23">
        <f>IF(M_9=0,0,Data!L22/M_9)</f>
        <v>0.99622829042176297</v>
      </c>
      <c r="L23">
        <f>IF(M_10=0,0,Data!M22/M_10)</f>
        <v>0.99587179023807904</v>
      </c>
      <c r="M23">
        <f>IF(M_11=0,0,Data!N22/M_11)</f>
        <v>0.99910710925382518</v>
      </c>
      <c r="N23">
        <f>IF(M_12=0,0,Data!O22/M_12)</f>
        <v>0.97047009011912411</v>
      </c>
      <c r="O23">
        <f>IF(M_13=0,0,Data!P22/M_13)</f>
        <v>0.99910710925382518</v>
      </c>
      <c r="P23">
        <f>IF(M_14=0,0,Data!Q22/M_14)</f>
        <v>0.97592913028316919</v>
      </c>
      <c r="Q23">
        <f>IF(M_15=0,0,Data!R22/M_15)</f>
        <v>0.81540028079967974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0.80696318150211443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0.99914633128386254</v>
      </c>
      <c r="I24">
        <f>IF(M_7=0,0,Data!J23/M_7)</f>
        <v>0.99558766604911331</v>
      </c>
      <c r="J24">
        <f>IF(M_8=0,0,Data!K23/M_8)</f>
        <v>0.99916706748985262</v>
      </c>
      <c r="K24">
        <f>IF(M_9=0,0,Data!L23/M_9)</f>
        <v>0.99609365810690598</v>
      </c>
      <c r="L24">
        <f>IF(M_10=0,0,Data!M23/M_10)</f>
        <v>0.99559075707010969</v>
      </c>
      <c r="M24">
        <f>IF(M_11=0,0,Data!N23/M_11)</f>
        <v>0.99914633128386254</v>
      </c>
      <c r="N24">
        <f>IF(M_12=0,0,Data!O23/M_12)</f>
        <v>0.97198538743497442</v>
      </c>
      <c r="O24">
        <f>IF(M_13=0,0,Data!P23/M_13)</f>
        <v>0.99914633128386254</v>
      </c>
      <c r="P24">
        <f>IF(M_14=0,0,Data!Q23/M_14)</f>
        <v>0.97798571648688626</v>
      </c>
      <c r="Q24">
        <f>IF(M_15=0,0,Data!R23/M_15)</f>
        <v>0.81251191108091736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0.80455948702822844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0.99887812948257138</v>
      </c>
      <c r="I25">
        <f>IF(M_7=0,0,Data!J24/M_7)</f>
        <v>0.99533405758515547</v>
      </c>
      <c r="J25">
        <f>IF(M_8=0,0,Data!K24/M_8)</f>
        <v>0.99909932958971781</v>
      </c>
      <c r="K25">
        <f>IF(M_9=0,0,Data!L24/M_9)</f>
        <v>0.9955967589885788</v>
      </c>
      <c r="L25">
        <f>IF(M_10=0,0,Data!M24/M_10)</f>
        <v>0.99533006320260164</v>
      </c>
      <c r="M25">
        <f>IF(M_11=0,0,Data!N24/M_11)</f>
        <v>0.99887812948257138</v>
      </c>
      <c r="N25">
        <f>IF(M_12=0,0,Data!O24/M_12)</f>
        <v>0.97209314316203066</v>
      </c>
      <c r="O25">
        <f>IF(M_13=0,0,Data!P24/M_13)</f>
        <v>0.99887812948257138</v>
      </c>
      <c r="P25">
        <f>IF(M_14=0,0,Data!Q24/M_14)</f>
        <v>0.97679757497152464</v>
      </c>
      <c r="Q25">
        <f>IF(M_15=0,0,Data!R24/M_15)</f>
        <v>0.80476792689004639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0.78310147994581747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0.99869862331386738</v>
      </c>
      <c r="I26">
        <f>IF(M_7=0,0,Data!J25/M_7)</f>
        <v>0.99478818236606026</v>
      </c>
      <c r="J26">
        <f>IF(M_8=0,0,Data!K25/M_8)</f>
        <v>0.99898256699351418</v>
      </c>
      <c r="K26">
        <f>IF(M_9=0,0,Data!L25/M_9)</f>
        <v>0.99508664096916533</v>
      </c>
      <c r="L26">
        <f>IF(M_10=0,0,Data!M25/M_10)</f>
        <v>0.99478637323668795</v>
      </c>
      <c r="M26">
        <f>IF(M_11=0,0,Data!N25/M_11)</f>
        <v>0.99869862331386738</v>
      </c>
      <c r="N26">
        <f>IF(M_12=0,0,Data!O25/M_12)</f>
        <v>0.96709761364509972</v>
      </c>
      <c r="O26">
        <f>IF(M_13=0,0,Data!P25/M_13)</f>
        <v>0.99869862331386738</v>
      </c>
      <c r="P26">
        <f>IF(M_14=0,0,Data!Q25/M_14)</f>
        <v>0.97326883726148972</v>
      </c>
      <c r="Q26">
        <f>IF(M_15=0,0,Data!R25/M_15)</f>
        <v>0.79706192141081833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0.80724559300902266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0.99875276831594806</v>
      </c>
      <c r="I27">
        <f>IF(M_7=0,0,Data!J26/M_7)</f>
        <v>0.99434783043037966</v>
      </c>
      <c r="J27">
        <f>IF(M_8=0,0,Data!K26/M_8)</f>
        <v>0.99884723739015124</v>
      </c>
      <c r="K27">
        <f>IF(M_9=0,0,Data!L26/M_9)</f>
        <v>0.99458357094203675</v>
      </c>
      <c r="L27">
        <f>IF(M_10=0,0,Data!M26/M_10)</f>
        <v>0.99434137273071166</v>
      </c>
      <c r="M27">
        <f>IF(M_11=0,0,Data!N26/M_11)</f>
        <v>0.99875276831594806</v>
      </c>
      <c r="N27">
        <f>IF(M_12=0,0,Data!O26/M_12)</f>
        <v>0.96572246082683666</v>
      </c>
      <c r="O27">
        <f>IF(M_13=0,0,Data!P26/M_13)</f>
        <v>0.99875276831594806</v>
      </c>
      <c r="P27">
        <f>IF(M_14=0,0,Data!Q26/M_14)</f>
        <v>0.96690457251593642</v>
      </c>
      <c r="Q27">
        <f>IF(M_15=0,0,Data!R26/M_15)</f>
        <v>0.78390318840825823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0.78755109005685509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0.99871222057488229</v>
      </c>
      <c r="I28">
        <f>IF(M_7=0,0,Data!J27/M_7)</f>
        <v>0.99428478509557916</v>
      </c>
      <c r="J28">
        <f>IF(M_8=0,0,Data!K27/M_8)</f>
        <v>0.99888627196425772</v>
      </c>
      <c r="K28">
        <f>IF(M_9=0,0,Data!L27/M_9)</f>
        <v>0.99451024049785774</v>
      </c>
      <c r="L28">
        <f>IF(M_10=0,0,Data!M27/M_10)</f>
        <v>0.99428787243524797</v>
      </c>
      <c r="M28">
        <f>IF(M_11=0,0,Data!N27/M_11)</f>
        <v>0.99871222057488229</v>
      </c>
      <c r="N28">
        <f>IF(M_12=0,0,Data!O27/M_12)</f>
        <v>0.9667023867965886</v>
      </c>
      <c r="O28">
        <f>IF(M_13=0,0,Data!P27/M_13)</f>
        <v>0.99871222057488229</v>
      </c>
      <c r="P28">
        <f>IF(M_14=0,0,Data!Q27/M_14)</f>
        <v>0.97323785479012448</v>
      </c>
      <c r="Q28">
        <f>IF(M_15=0,0,Data!R27/M_15)</f>
        <v>0.78085666084919736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0.77428008614994137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0.99846754182289266</v>
      </c>
      <c r="I29">
        <f>IF(M_7=0,0,Data!J28/M_7)</f>
        <v>0.99388292355404773</v>
      </c>
      <c r="J29">
        <f>IF(M_8=0,0,Data!K28/M_8)</f>
        <v>0.99878685806765699</v>
      </c>
      <c r="K29">
        <f>IF(M_9=0,0,Data!L28/M_9)</f>
        <v>0.99385101828609435</v>
      </c>
      <c r="L29">
        <f>IF(M_10=0,0,Data!M28/M_10)</f>
        <v>0.99387444587413509</v>
      </c>
      <c r="M29">
        <f>IF(M_11=0,0,Data!N28/M_11)</f>
        <v>0.99846754182289266</v>
      </c>
      <c r="N29">
        <f>IF(M_12=0,0,Data!O28/M_12)</f>
        <v>0.9653928029135973</v>
      </c>
      <c r="O29">
        <f>IF(M_13=0,0,Data!P28/M_13)</f>
        <v>0.99846754182289266</v>
      </c>
      <c r="P29">
        <f>IF(M_14=0,0,Data!Q28/M_14)</f>
        <v>0.97062737212450978</v>
      </c>
      <c r="Q29">
        <f>IF(M_15=0,0,Data!R28/M_15)</f>
        <v>0.77019558610960159</v>
      </c>
      <c r="R29">
        <f>IF(M_16=0,0,Data!S28/M_16)</f>
        <v>0.99924390916391559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0.76058913852292109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0.9984698237558266</v>
      </c>
      <c r="I30">
        <f>IF(M_7=0,0,Data!J29/M_7)</f>
        <v>0.99351170322050852</v>
      </c>
      <c r="J30">
        <f>IF(M_8=0,0,Data!K29/M_8)</f>
        <v>0.99883744219739801</v>
      </c>
      <c r="K30">
        <f>IF(M_9=0,0,Data!L29/M_9)</f>
        <v>0.99347042670268182</v>
      </c>
      <c r="L30">
        <f>IF(M_10=0,0,Data!M29/M_10)</f>
        <v>0.99350892316852257</v>
      </c>
      <c r="M30">
        <f>IF(M_11=0,0,Data!N29/M_11)</f>
        <v>0.9984698237558266</v>
      </c>
      <c r="N30">
        <f>IF(M_12=0,0,Data!O29/M_12)</f>
        <v>0.96397798396950707</v>
      </c>
      <c r="O30">
        <f>IF(M_13=0,0,Data!P29/M_13)</f>
        <v>0.9984698237558266</v>
      </c>
      <c r="P30">
        <f>IF(M_14=0,0,Data!Q29/M_14)</f>
        <v>0.97073638851833388</v>
      </c>
      <c r="Q30">
        <f>IF(M_15=0,0,Data!R29/M_15)</f>
        <v>0.76264129575392603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0.75454754464711771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0.99846341486288981</v>
      </c>
      <c r="I31">
        <f>IF(M_7=0,0,Data!J30/M_7)</f>
        <v>0.99341969564801658</v>
      </c>
      <c r="J31">
        <f>IF(M_8=0,0,Data!K30/M_8)</f>
        <v>0.99868145009787879</v>
      </c>
      <c r="K31">
        <f>IF(M_9=0,0,Data!L30/M_9)</f>
        <v>0.99321034012514409</v>
      </c>
      <c r="L31">
        <f>IF(M_10=0,0,Data!M30/M_10)</f>
        <v>0.99340747725308143</v>
      </c>
      <c r="M31">
        <f>IF(M_11=0,0,Data!N30/M_11)</f>
        <v>0.99846341486288981</v>
      </c>
      <c r="N31">
        <f>IF(M_12=0,0,Data!O30/M_12)</f>
        <v>0.96482205600241655</v>
      </c>
      <c r="O31">
        <f>IF(M_13=0,0,Data!P30/M_13)</f>
        <v>0.99846341486288981</v>
      </c>
      <c r="P31">
        <f>IF(M_14=0,0,Data!Q30/M_14)</f>
        <v>0.96839515597833115</v>
      </c>
      <c r="Q31">
        <f>IF(M_15=0,0,Data!R30/M_15)</f>
        <v>0.75260226510623685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0.73667666127433273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0.99803185226371782</v>
      </c>
      <c r="I32">
        <f>IF(M_7=0,0,Data!J31/M_7)</f>
        <v>0.99286189973978478</v>
      </c>
      <c r="J32">
        <f>IF(M_8=0,0,Data!K31/M_8)</f>
        <v>0.99877335921993216</v>
      </c>
      <c r="K32">
        <f>IF(M_9=0,0,Data!L31/M_9)</f>
        <v>0.99231662337894222</v>
      </c>
      <c r="L32">
        <f>IF(M_10=0,0,Data!M31/M_10)</f>
        <v>0.99285714673527314</v>
      </c>
      <c r="M32">
        <f>IF(M_11=0,0,Data!N31/M_11)</f>
        <v>0.99803185226371782</v>
      </c>
      <c r="N32">
        <f>IF(M_12=0,0,Data!O31/M_12)</f>
        <v>0.96102966050578276</v>
      </c>
      <c r="O32">
        <f>IF(M_13=0,0,Data!P31/M_13)</f>
        <v>0.99803185226371782</v>
      </c>
      <c r="P32">
        <f>IF(M_14=0,0,Data!Q31/M_14)</f>
        <v>0.96306036510728632</v>
      </c>
      <c r="Q32">
        <f>IF(M_15=0,0,Data!R31/M_15)</f>
        <v>0.74217967374659677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0.74169068544508532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0.99796917688671793</v>
      </c>
      <c r="I33">
        <f>IF(M_7=0,0,Data!J32/M_7)</f>
        <v>0.9926725958383531</v>
      </c>
      <c r="J33">
        <f>IF(M_8=0,0,Data!K32/M_8)</f>
        <v>0.99879124397485997</v>
      </c>
      <c r="K33">
        <f>IF(M_9=0,0,Data!L32/M_9)</f>
        <v>0.99199460844252385</v>
      </c>
      <c r="L33">
        <f>IF(M_10=0,0,Data!M32/M_10)</f>
        <v>0.9926568025375101</v>
      </c>
      <c r="M33">
        <f>IF(M_11=0,0,Data!N32/M_11)</f>
        <v>0.99796917688671793</v>
      </c>
      <c r="N33">
        <f>IF(M_12=0,0,Data!O32/M_12)</f>
        <v>0.9609097831391703</v>
      </c>
      <c r="O33">
        <f>IF(M_13=0,0,Data!P32/M_13)</f>
        <v>0.99796917688671793</v>
      </c>
      <c r="P33">
        <f>IF(M_14=0,0,Data!Q32/M_14)</f>
        <v>0.95928986480986789</v>
      </c>
      <c r="Q33">
        <f>IF(M_15=0,0,Data!R32/M_15)</f>
        <v>0.73692087172742293</v>
      </c>
      <c r="R33">
        <f>IF(M_16=0,0,Data!S32/M_16)</f>
        <v>0.99924390916391559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0.71406300656179589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0.99796288688258117</v>
      </c>
      <c r="I34">
        <f>IF(M_7=0,0,Data!J33/M_7)</f>
        <v>0.99213154765887324</v>
      </c>
      <c r="J34">
        <f>IF(M_8=0,0,Data!K33/M_8)</f>
        <v>0.9985032848008335</v>
      </c>
      <c r="K34">
        <f>IF(M_9=0,0,Data!L33/M_9)</f>
        <v>0.99149830448798937</v>
      </c>
      <c r="L34">
        <f>IF(M_10=0,0,Data!M33/M_10)</f>
        <v>0.99212981836252834</v>
      </c>
      <c r="M34">
        <f>IF(M_11=0,0,Data!N33/M_11)</f>
        <v>0.99796288688258117</v>
      </c>
      <c r="N34">
        <f>IF(M_12=0,0,Data!O33/M_12)</f>
        <v>0.96100872253928971</v>
      </c>
      <c r="O34">
        <f>IF(M_13=0,0,Data!P33/M_13)</f>
        <v>0.99796288688258117</v>
      </c>
      <c r="P34">
        <f>IF(M_14=0,0,Data!Q33/M_14)</f>
        <v>0.96284997446369935</v>
      </c>
      <c r="Q34">
        <f>IF(M_15=0,0,Data!R33/M_15)</f>
        <v>0.72838618710084646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0.72858580501147374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0.99787299512959415</v>
      </c>
      <c r="I35">
        <f>IF(M_7=0,0,Data!J34/M_7)</f>
        <v>0.99180049668978409</v>
      </c>
      <c r="J35">
        <f>IF(M_8=0,0,Data!K34/M_8)</f>
        <v>0.9984482172992849</v>
      </c>
      <c r="K35">
        <f>IF(M_9=0,0,Data!L34/M_9)</f>
        <v>0.99087695348810589</v>
      </c>
      <c r="L35">
        <f>IF(M_10=0,0,Data!M34/M_10)</f>
        <v>0.99179319667522969</v>
      </c>
      <c r="M35">
        <f>IF(M_11=0,0,Data!N34/M_11)</f>
        <v>0.99787299512959415</v>
      </c>
      <c r="N35">
        <f>IF(M_12=0,0,Data!O34/M_12)</f>
        <v>0.9599150461755267</v>
      </c>
      <c r="O35">
        <f>IF(M_13=0,0,Data!P34/M_13)</f>
        <v>0.99787299512959415</v>
      </c>
      <c r="P35">
        <f>IF(M_14=0,0,Data!Q34/M_14)</f>
        <v>0.96274246903912453</v>
      </c>
      <c r="Q35">
        <f>IF(M_15=0,0,Data!R34/M_15)</f>
        <v>0.71662943517451849</v>
      </c>
      <c r="R35">
        <f>IF(M_16=0,0,Data!S34/M_16)</f>
        <v>0.99773172749174666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0.69186887083025927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0.99779365355108218</v>
      </c>
      <c r="I36">
        <f>IF(M_7=0,0,Data!J35/M_7)</f>
        <v>0.99159595613287133</v>
      </c>
      <c r="J36">
        <f>IF(M_8=0,0,Data!K35/M_8)</f>
        <v>0.9985023588870906</v>
      </c>
      <c r="K36">
        <f>IF(M_9=0,0,Data!L35/M_9)</f>
        <v>0.99059572293371212</v>
      </c>
      <c r="L36">
        <f>IF(M_10=0,0,Data!M35/M_10)</f>
        <v>0.99158884308764328</v>
      </c>
      <c r="M36">
        <f>IF(M_11=0,0,Data!N35/M_11)</f>
        <v>0.99779365355108218</v>
      </c>
      <c r="N36">
        <f>IF(M_12=0,0,Data!O35/M_12)</f>
        <v>0.95825038056260847</v>
      </c>
      <c r="O36">
        <f>IF(M_13=0,0,Data!P35/M_13)</f>
        <v>0.99779365355108218</v>
      </c>
      <c r="P36">
        <f>IF(M_14=0,0,Data!Q35/M_14)</f>
        <v>0.96614492711274258</v>
      </c>
      <c r="Q36">
        <f>IF(M_15=0,0,Data!R35/M_15)</f>
        <v>0.70890359923865942</v>
      </c>
      <c r="R36">
        <f>IF(M_16=0,0,Data!S35/M_16)</f>
        <v>0.99546345498348998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0.69652658097151687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0.9976024103803327</v>
      </c>
      <c r="I37">
        <f>IF(M_7=0,0,Data!J36/M_7)</f>
        <v>0.99136782604323026</v>
      </c>
      <c r="J37">
        <f>IF(M_8=0,0,Data!K36/M_8)</f>
        <v>0.99837887123317581</v>
      </c>
      <c r="K37">
        <f>IF(M_9=0,0,Data!L36/M_9)</f>
        <v>0.99018123833850902</v>
      </c>
      <c r="L37">
        <f>IF(M_10=0,0,Data!M36/M_10)</f>
        <v>0.9913520385011686</v>
      </c>
      <c r="M37">
        <f>IF(M_11=0,0,Data!N36/M_11)</f>
        <v>0.9976024103803327</v>
      </c>
      <c r="N37">
        <f>IF(M_12=0,0,Data!O36/M_12)</f>
        <v>0.9603428418613591</v>
      </c>
      <c r="O37">
        <f>IF(M_13=0,0,Data!P36/M_13)</f>
        <v>0.9976024103803327</v>
      </c>
      <c r="P37">
        <f>IF(M_14=0,0,Data!Q36/M_14)</f>
        <v>0.96126291258485808</v>
      </c>
      <c r="Q37">
        <f>IF(M_15=0,0,Data!R36/M_15)</f>
        <v>0.70591948422356676</v>
      </c>
      <c r="R37">
        <f>IF(M_16=0,0,Data!S36/M_16)</f>
        <v>0.99168300080306759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0.67828010881581302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0.99721396122840511</v>
      </c>
      <c r="I38">
        <f>IF(M_7=0,0,Data!J37/M_7)</f>
        <v>0.99098166287401268</v>
      </c>
      <c r="J38">
        <f>IF(M_8=0,0,Data!K37/M_8)</f>
        <v>0.99827555875239449</v>
      </c>
      <c r="K38">
        <f>IF(M_9=0,0,Data!L37/M_9)</f>
        <v>0.98943556075471129</v>
      </c>
      <c r="L38">
        <f>IF(M_10=0,0,Data!M37/M_10)</f>
        <v>0.99097444586160643</v>
      </c>
      <c r="M38">
        <f>IF(M_11=0,0,Data!N37/M_11)</f>
        <v>0.99721396122840511</v>
      </c>
      <c r="N38">
        <f>IF(M_12=0,0,Data!O37/M_12)</f>
        <v>0.95392866330006598</v>
      </c>
      <c r="O38">
        <f>IF(M_13=0,0,Data!P37/M_13)</f>
        <v>0.99721396122840511</v>
      </c>
      <c r="P38">
        <f>IF(M_14=0,0,Data!Q37/M_14)</f>
        <v>0.96181137682266049</v>
      </c>
      <c r="Q38">
        <f>IF(M_15=0,0,Data!R37/M_15)</f>
        <v>0.70066031934425221</v>
      </c>
      <c r="R38">
        <f>IF(M_16=0,0,Data!S37/M_16)</f>
        <v>0.98563427411438853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0.67826410478137156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0.99774959605389013</v>
      </c>
      <c r="I39">
        <f>IF(M_7=0,0,Data!J38/M_7)</f>
        <v>0.99043096061530222</v>
      </c>
      <c r="J39">
        <f>IF(M_8=0,0,Data!K38/M_8)</f>
        <v>0.99825942836034798</v>
      </c>
      <c r="K39">
        <f>IF(M_9=0,0,Data!L38/M_9)</f>
        <v>0.98922571853106622</v>
      </c>
      <c r="L39">
        <f>IF(M_10=0,0,Data!M38/M_10)</f>
        <v>0.99041881125517539</v>
      </c>
      <c r="M39">
        <f>IF(M_11=0,0,Data!N38/M_11)</f>
        <v>0.99774959605389013</v>
      </c>
      <c r="N39">
        <f>IF(M_12=0,0,Data!O38/M_12)</f>
        <v>0.95728986074034084</v>
      </c>
      <c r="O39">
        <f>IF(M_13=0,0,Data!P38/M_13)</f>
        <v>0.99774959605389013</v>
      </c>
      <c r="P39">
        <f>IF(M_14=0,0,Data!Q38/M_14)</f>
        <v>0.95577110867043136</v>
      </c>
      <c r="Q39">
        <f>IF(M_15=0,0,Data!R38/M_15)</f>
        <v>0.68656776666927122</v>
      </c>
      <c r="R39">
        <f>IF(M_16=0,0,Data!S38/M_16)</f>
        <v>0.98034163826179732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0.67072630397862232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0.99700387573158722</v>
      </c>
      <c r="I40">
        <f>IF(M_7=0,0,Data!J39/M_7)</f>
        <v>0.99015829583842863</v>
      </c>
      <c r="J40">
        <f>IF(M_8=0,0,Data!K39/M_8)</f>
        <v>0.99809295881584392</v>
      </c>
      <c r="K40">
        <f>IF(M_9=0,0,Data!L39/M_9)</f>
        <v>0.98827323719140936</v>
      </c>
      <c r="L40">
        <f>IF(M_10=0,0,Data!M39/M_10)</f>
        <v>0.99015348153068294</v>
      </c>
      <c r="M40">
        <f>IF(M_11=0,0,Data!N39/M_11)</f>
        <v>0.99700387573158722</v>
      </c>
      <c r="N40">
        <f>IF(M_12=0,0,Data!O39/M_12)</f>
        <v>0.95324298118261885</v>
      </c>
      <c r="O40">
        <f>IF(M_13=0,0,Data!P39/M_13)</f>
        <v>0.99700387573158722</v>
      </c>
      <c r="P40">
        <f>IF(M_14=0,0,Data!Q39/M_14)</f>
        <v>0.95466233909007725</v>
      </c>
      <c r="Q40">
        <f>IF(M_15=0,0,Data!R39/M_15)</f>
        <v>0.68103701057094912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0.64165349187093079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0.99697248057624543</v>
      </c>
      <c r="I41">
        <f>IF(M_7=0,0,Data!J40/M_7)</f>
        <v>0.98966556002935846</v>
      </c>
      <c r="J41">
        <f>IF(M_8=0,0,Data!K40/M_8)</f>
        <v>0.99807819292826061</v>
      </c>
      <c r="K41">
        <f>IF(M_9=0,0,Data!L40/M_9)</f>
        <v>0.98762432071058759</v>
      </c>
      <c r="L41">
        <f>IF(M_10=0,0,Data!M40/M_10)</f>
        <v>0.98965026134330536</v>
      </c>
      <c r="M41">
        <f>IF(M_11=0,0,Data!N40/M_11)</f>
        <v>0.99697248057624543</v>
      </c>
      <c r="N41">
        <f>IF(M_12=0,0,Data!O40/M_12)</f>
        <v>0.95383441698307692</v>
      </c>
      <c r="O41">
        <f>IF(M_13=0,0,Data!P40/M_13)</f>
        <v>0.99697248057624543</v>
      </c>
      <c r="P41">
        <f>IF(M_14=0,0,Data!Q40/M_14)</f>
        <v>0.953368395486477</v>
      </c>
      <c r="Q41">
        <f>IF(M_15=0,0,Data!R40/M_15)</f>
        <v>0.66908233508145787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0.64426317782279263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0.99687654056827402</v>
      </c>
      <c r="I42">
        <f>IF(M_7=0,0,Data!J41/M_7)</f>
        <v>0.98962060559955056</v>
      </c>
      <c r="J42">
        <f>IF(M_8=0,0,Data!K41/M_8)</f>
        <v>0.99798418831721014</v>
      </c>
      <c r="K42">
        <f>IF(M_9=0,0,Data!L41/M_9)</f>
        <v>0.9874129435908453</v>
      </c>
      <c r="L42">
        <f>IF(M_10=0,0,Data!M41/M_10)</f>
        <v>0.98960001867707481</v>
      </c>
      <c r="M42">
        <f>IF(M_11=0,0,Data!N41/M_11)</f>
        <v>0.99687654056827402</v>
      </c>
      <c r="N42">
        <f>IF(M_12=0,0,Data!O41/M_12)</f>
        <v>0.95131224019093952</v>
      </c>
      <c r="O42">
        <f>IF(M_13=0,0,Data!P41/M_13)</f>
        <v>0.99687654056827402</v>
      </c>
      <c r="P42">
        <f>IF(M_14=0,0,Data!Q41/M_14)</f>
        <v>0.95274983455418216</v>
      </c>
      <c r="Q42">
        <f>IF(M_15=0,0,Data!R41/M_15)</f>
        <v>0.66468065714593438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0.63847008594140187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0.996445399635983</v>
      </c>
      <c r="I43">
        <f>IF(M_7=0,0,Data!J42/M_7)</f>
        <v>0.98900031002186595</v>
      </c>
      <c r="J43">
        <f>IF(M_8=0,0,Data!K42/M_8)</f>
        <v>0.99787683105534175</v>
      </c>
      <c r="K43">
        <f>IF(M_9=0,0,Data!L42/M_9)</f>
        <v>0.98635427250075447</v>
      </c>
      <c r="L43">
        <f>IF(M_10=0,0,Data!M42/M_10)</f>
        <v>0.98897697620423008</v>
      </c>
      <c r="M43">
        <f>IF(M_11=0,0,Data!N42/M_11)</f>
        <v>0.996445399635983</v>
      </c>
      <c r="N43">
        <f>IF(M_12=0,0,Data!O42/M_12)</f>
        <v>0.94945087629048741</v>
      </c>
      <c r="O43">
        <f>IF(M_13=0,0,Data!P42/M_13)</f>
        <v>0.996445399635983</v>
      </c>
      <c r="P43">
        <f>IF(M_14=0,0,Data!Q42/M_14)</f>
        <v>0.94891685966262629</v>
      </c>
      <c r="Q43">
        <f>IF(M_15=0,0,Data!R42/M_15)</f>
        <v>0.65774800034040304</v>
      </c>
      <c r="R43">
        <f>IF(M_16=0,0,Data!S42/M_16)</f>
        <v>0.96219545819576002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0.65086111457975526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0.99667092744461883</v>
      </c>
      <c r="I44">
        <f>IF(M_7=0,0,Data!J43/M_7)</f>
        <v>0.98853947464851388</v>
      </c>
      <c r="J44">
        <f>IF(M_8=0,0,Data!K43/M_8)</f>
        <v>0.99791016395008436</v>
      </c>
      <c r="K44">
        <f>IF(M_9=0,0,Data!L43/M_9)</f>
        <v>0.98611047461649881</v>
      </c>
      <c r="L44">
        <f>IF(M_10=0,0,Data!M43/M_10)</f>
        <v>0.98853047217706902</v>
      </c>
      <c r="M44">
        <f>IF(M_11=0,0,Data!N43/M_11)</f>
        <v>0.99667092744461883</v>
      </c>
      <c r="N44">
        <f>IF(M_12=0,0,Data!O43/M_12)</f>
        <v>0.94793981162356467</v>
      </c>
      <c r="O44">
        <f>IF(M_13=0,0,Data!P43/M_13)</f>
        <v>0.99667092744461883</v>
      </c>
      <c r="P44">
        <f>IF(M_14=0,0,Data!Q43/M_14)</f>
        <v>0.94163865716237527</v>
      </c>
      <c r="Q44">
        <f>IF(M_15=0,0,Data!R43/M_15)</f>
        <v>0.64950625930286532</v>
      </c>
      <c r="R44">
        <f>IF(M_16=0,0,Data!S43/M_16)</f>
        <v>0.96219545819576002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0.62015579905157125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0.99636952252177136</v>
      </c>
      <c r="I45">
        <f>IF(M_7=0,0,Data!J44/M_7)</f>
        <v>0.98846421480477387</v>
      </c>
      <c r="J45">
        <f>IF(M_8=0,0,Data!K44/M_8)</f>
        <v>0.99791815604765433</v>
      </c>
      <c r="K45">
        <f>IF(M_9=0,0,Data!L44/M_9)</f>
        <v>0.98571613161702709</v>
      </c>
      <c r="L45">
        <f>IF(M_10=0,0,Data!M44/M_10)</f>
        <v>0.98844523087883351</v>
      </c>
      <c r="M45">
        <f>IF(M_11=0,0,Data!N44/M_11)</f>
        <v>0.99636952252177136</v>
      </c>
      <c r="N45">
        <f>IF(M_12=0,0,Data!O44/M_12)</f>
        <v>0.95043010897784497</v>
      </c>
      <c r="O45">
        <f>IF(M_13=0,0,Data!P44/M_13)</f>
        <v>0.99636952252177136</v>
      </c>
      <c r="P45">
        <f>IF(M_14=0,0,Data!Q44/M_14)</f>
        <v>0.95056163827626594</v>
      </c>
      <c r="Q45">
        <f>IF(M_15=0,0,Data!R44/M_15)</f>
        <v>0.64738356601495695</v>
      </c>
      <c r="R45">
        <f>IF(M_16=0,0,Data!S44/M_16)</f>
        <v>0.96219545819576002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0.62005230375895437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0.99629935212159704</v>
      </c>
      <c r="I46">
        <f>IF(M_7=0,0,Data!J45/M_7)</f>
        <v>0.98787082472616194</v>
      </c>
      <c r="J46">
        <f>IF(M_8=0,0,Data!K45/M_8)</f>
        <v>0.99782210467990917</v>
      </c>
      <c r="K46">
        <f>IF(M_9=0,0,Data!L45/M_9)</f>
        <v>0.98488656726282808</v>
      </c>
      <c r="L46">
        <f>IF(M_10=0,0,Data!M45/M_10)</f>
        <v>0.98785585057471847</v>
      </c>
      <c r="M46">
        <f>IF(M_11=0,0,Data!N45/M_11)</f>
        <v>0.99629935212159704</v>
      </c>
      <c r="N46">
        <f>IF(M_12=0,0,Data!O45/M_12)</f>
        <v>0.94589460913058365</v>
      </c>
      <c r="O46">
        <f>IF(M_13=0,0,Data!P45/M_13)</f>
        <v>0.99629935212159704</v>
      </c>
      <c r="P46">
        <f>IF(M_14=0,0,Data!Q45/M_14)</f>
        <v>0.95295167526126556</v>
      </c>
      <c r="Q46">
        <f>IF(M_15=0,0,Data!R45/M_15)</f>
        <v>0.6384853121709908</v>
      </c>
      <c r="R46">
        <f>IF(M_16=0,0,Data!S45/M_16)</f>
        <v>0.96219545819576002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0.60735204494668904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0.99637275629279354</v>
      </c>
      <c r="I47">
        <f>IF(M_7=0,0,Data!J46/M_7)</f>
        <v>0.98714664286110643</v>
      </c>
      <c r="J47">
        <f>IF(M_8=0,0,Data!K46/M_8)</f>
        <v>0.99769008887309962</v>
      </c>
      <c r="K47">
        <f>IF(M_9=0,0,Data!L46/M_9)</f>
        <v>0.98416701423710129</v>
      </c>
      <c r="L47">
        <f>IF(M_10=0,0,Data!M46/M_10)</f>
        <v>0.98711787226025571</v>
      </c>
      <c r="M47">
        <f>IF(M_11=0,0,Data!N46/M_11)</f>
        <v>0.99637275629279354</v>
      </c>
      <c r="N47">
        <f>IF(M_12=0,0,Data!O46/M_12)</f>
        <v>0.94855190416869384</v>
      </c>
      <c r="O47">
        <f>IF(M_13=0,0,Data!P46/M_13)</f>
        <v>0.99637275629279354</v>
      </c>
      <c r="P47">
        <f>IF(M_14=0,0,Data!Q46/M_14)</f>
        <v>0.94383526164726472</v>
      </c>
      <c r="Q47">
        <f>IF(M_15=0,0,Data!R46/M_15)</f>
        <v>0.62673904150480941</v>
      </c>
      <c r="R47">
        <f>IF(M_16=0,0,Data!S46/M_16)</f>
        <v>0.96219545819576002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0.59253445648386416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0.9962910471168509</v>
      </c>
      <c r="I48">
        <f>IF(M_7=0,0,Data!J47/M_7)</f>
        <v>0.98666801040256413</v>
      </c>
      <c r="J48">
        <f>IF(M_8=0,0,Data!K47/M_8)</f>
        <v>0.99754286858798635</v>
      </c>
      <c r="K48">
        <f>IF(M_9=0,0,Data!L47/M_9)</f>
        <v>0.98358090319864488</v>
      </c>
      <c r="L48">
        <f>IF(M_10=0,0,Data!M47/M_10)</f>
        <v>0.98665478773559401</v>
      </c>
      <c r="M48">
        <f>IF(M_11=0,0,Data!N47/M_11)</f>
        <v>0.9962910471168509</v>
      </c>
      <c r="N48">
        <f>IF(M_12=0,0,Data!O47/M_12)</f>
        <v>0.94308234115699041</v>
      </c>
      <c r="O48">
        <f>IF(M_13=0,0,Data!P47/M_13)</f>
        <v>0.9962910471168509</v>
      </c>
      <c r="P48">
        <f>IF(M_14=0,0,Data!Q47/M_14)</f>
        <v>0.94365097687557686</v>
      </c>
      <c r="Q48">
        <f>IF(M_15=0,0,Data!R47/M_15)</f>
        <v>0.62210100606993957</v>
      </c>
      <c r="R48">
        <f>IF(M_16=0,0,Data!S47/M_16)</f>
        <v>0.96219545819576002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0.59395014062112683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0.99561708079464184</v>
      </c>
      <c r="I49">
        <f>IF(M_7=0,0,Data!J48/M_7)</f>
        <v>0.98674939848790255</v>
      </c>
      <c r="J49">
        <f>IF(M_8=0,0,Data!K48/M_8)</f>
        <v>0.99751187484375203</v>
      </c>
      <c r="K49">
        <f>IF(M_9=0,0,Data!L48/M_9)</f>
        <v>0.983068843065801</v>
      </c>
      <c r="L49">
        <f>IF(M_10=0,0,Data!M48/M_10)</f>
        <v>0.98671714210025141</v>
      </c>
      <c r="M49">
        <f>IF(M_11=0,0,Data!N48/M_11)</f>
        <v>0.99561708079464184</v>
      </c>
      <c r="N49">
        <f>IF(M_12=0,0,Data!O48/M_12)</f>
        <v>0.9443273947252675</v>
      </c>
      <c r="O49">
        <f>IF(M_13=0,0,Data!P48/M_13)</f>
        <v>0.99561708079464184</v>
      </c>
      <c r="P49">
        <f>IF(M_14=0,0,Data!Q48/M_14)</f>
        <v>0.94856223026939612</v>
      </c>
      <c r="Q49">
        <f>IF(M_15=0,0,Data!R48/M_15)</f>
        <v>0.62206581148519424</v>
      </c>
      <c r="R49">
        <f>IF(M_16=0,0,Data!S48/M_16)</f>
        <v>0.96219545819576002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0.60048209500575234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0.99555911599508229</v>
      </c>
      <c r="I50">
        <f>IF(M_7=0,0,Data!J49/M_7)</f>
        <v>0.98640437009105808</v>
      </c>
      <c r="J50">
        <f>IF(M_8=0,0,Data!K49/M_8)</f>
        <v>0.99756021728758915</v>
      </c>
      <c r="K50">
        <f>IF(M_9=0,0,Data!L49/M_9)</f>
        <v>0.98265304284537136</v>
      </c>
      <c r="L50">
        <f>IF(M_10=0,0,Data!M49/M_10)</f>
        <v>0.98637296104255523</v>
      </c>
      <c r="M50">
        <f>IF(M_11=0,0,Data!N49/M_11)</f>
        <v>0.99555911599508229</v>
      </c>
      <c r="N50">
        <f>IF(M_12=0,0,Data!O49/M_12)</f>
        <v>0.94760063766495362</v>
      </c>
      <c r="O50">
        <f>IF(M_13=0,0,Data!P49/M_13)</f>
        <v>0.99555911599508229</v>
      </c>
      <c r="P50">
        <f>IF(M_14=0,0,Data!Q49/M_14)</f>
        <v>0.94626491872022445</v>
      </c>
      <c r="Q50">
        <f>IF(M_15=0,0,Data!R49/M_15)</f>
        <v>0.61671073772260177</v>
      </c>
      <c r="R50">
        <f>IF(M_16=0,0,Data!S49/M_16)</f>
        <v>0.96219545819576002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0.57411405398075088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0.99528080544510378</v>
      </c>
      <c r="I51">
        <f>IF(M_7=0,0,Data!J50/M_7)</f>
        <v>0.98577106249354118</v>
      </c>
      <c r="J51">
        <f>IF(M_8=0,0,Data!K50/M_8)</f>
        <v>0.99734647740989757</v>
      </c>
      <c r="K51">
        <f>IF(M_9=0,0,Data!L50/M_9)</f>
        <v>0.98170425778611292</v>
      </c>
      <c r="L51">
        <f>IF(M_10=0,0,Data!M50/M_10)</f>
        <v>0.98574837328404841</v>
      </c>
      <c r="M51">
        <f>IF(M_11=0,0,Data!N50/M_11)</f>
        <v>0.99528080544510378</v>
      </c>
      <c r="N51">
        <f>IF(M_12=0,0,Data!O50/M_12)</f>
        <v>0.94253055791855289</v>
      </c>
      <c r="O51">
        <f>IF(M_13=0,0,Data!P50/M_13)</f>
        <v>0.99528080544510378</v>
      </c>
      <c r="P51">
        <f>IF(M_14=0,0,Data!Q50/M_14)</f>
        <v>0.94344040088233994</v>
      </c>
      <c r="Q51">
        <f>IF(M_15=0,0,Data!R50/M_15)</f>
        <v>0.60753834799043471</v>
      </c>
      <c r="R51">
        <f>IF(M_16=0,0,Data!S50/M_16)</f>
        <v>0.96219545819576002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0.56161425492322681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0.9950818074813339</v>
      </c>
      <c r="I52">
        <f>IF(M_7=0,0,Data!J51/M_7)</f>
        <v>0.98528487466864467</v>
      </c>
      <c r="J52">
        <f>IF(M_8=0,0,Data!K51/M_8)</f>
        <v>0.99725851560432688</v>
      </c>
      <c r="K52">
        <f>IF(M_9=0,0,Data!L51/M_9)</f>
        <v>0.98097189307663146</v>
      </c>
      <c r="L52">
        <f>IF(M_10=0,0,Data!M51/M_10)</f>
        <v>0.98524832719694777</v>
      </c>
      <c r="M52">
        <f>IF(M_11=0,0,Data!N51/M_11)</f>
        <v>0.9950818074813339</v>
      </c>
      <c r="N52">
        <f>IF(M_12=0,0,Data!O51/M_12)</f>
        <v>0.941238605089043</v>
      </c>
      <c r="O52">
        <f>IF(M_13=0,0,Data!P51/M_13)</f>
        <v>0.9950818074813339</v>
      </c>
      <c r="P52">
        <f>IF(M_14=0,0,Data!Q51/M_14)</f>
        <v>0.93953631478314892</v>
      </c>
      <c r="Q52">
        <f>IF(M_15=0,0,Data!R51/M_15)</f>
        <v>0.60087609756059213</v>
      </c>
      <c r="R52">
        <f>IF(M_16=0,0,Data!S51/M_16)</f>
        <v>0.96219545819576002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0.57097650403977041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0.99487570567593719</v>
      </c>
      <c r="I53">
        <f>IF(M_7=0,0,Data!J52/M_7)</f>
        <v>0.98488876360039401</v>
      </c>
      <c r="J53">
        <f>IF(M_8=0,0,Data!K52/M_8)</f>
        <v>0.99716251296888392</v>
      </c>
      <c r="K53">
        <f>IF(M_9=0,0,Data!L52/M_9)</f>
        <v>0.98041641731131024</v>
      </c>
      <c r="L53">
        <f>IF(M_10=0,0,Data!M52/M_10)</f>
        <v>0.98485148113333554</v>
      </c>
      <c r="M53">
        <f>IF(M_11=0,0,Data!N52/M_11)</f>
        <v>0.99487570567593719</v>
      </c>
      <c r="N53">
        <f>IF(M_12=0,0,Data!O52/M_12)</f>
        <v>0.94227430959928682</v>
      </c>
      <c r="O53">
        <f>IF(M_13=0,0,Data!P52/M_13)</f>
        <v>0.99487570567593719</v>
      </c>
      <c r="P53">
        <f>IF(M_14=0,0,Data!Q52/M_14)</f>
        <v>0.94312018893762595</v>
      </c>
      <c r="Q53">
        <f>IF(M_15=0,0,Data!R52/M_15)</f>
        <v>0.59461473381464969</v>
      </c>
      <c r="R53">
        <f>IF(M_16=0,0,Data!S52/M_16)</f>
        <v>0.96219545819576002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0.54965318952711983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0.99474367909477501</v>
      </c>
      <c r="I54">
        <f>IF(M_7=0,0,Data!J53/M_7)</f>
        <v>0.98479520298037371</v>
      </c>
      <c r="J54">
        <f>IF(M_8=0,0,Data!K53/M_8)</f>
        <v>0.99726285277922755</v>
      </c>
      <c r="K54">
        <f>IF(M_9=0,0,Data!L53/M_9)</f>
        <v>0.98017885298467589</v>
      </c>
      <c r="L54">
        <f>IF(M_10=0,0,Data!M53/M_10)</f>
        <v>0.98476039280827388</v>
      </c>
      <c r="M54">
        <f>IF(M_11=0,0,Data!N53/M_11)</f>
        <v>0.99474367909477501</v>
      </c>
      <c r="N54">
        <f>IF(M_12=0,0,Data!O53/M_12)</f>
        <v>0.94180281369010177</v>
      </c>
      <c r="O54">
        <f>IF(M_13=0,0,Data!P53/M_13)</f>
        <v>0.99474367909478112</v>
      </c>
      <c r="P54">
        <f>IF(M_14=0,0,Data!Q53/M_14)</f>
        <v>0.94130407234418634</v>
      </c>
      <c r="Q54">
        <f>IF(M_15=0,0,Data!R53/M_15)</f>
        <v>0.59107166499039354</v>
      </c>
      <c r="R54">
        <f>IF(M_16=0,0,Data!S53/M_16)</f>
        <v>0.96219545819576002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0.54536789816545239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0.99462942603589133</v>
      </c>
      <c r="I55">
        <f>IF(M_7=0,0,Data!J54/M_7)</f>
        <v>0.98454910790851258</v>
      </c>
      <c r="J55">
        <f>IF(M_8=0,0,Data!K54/M_8)</f>
        <v>0.99711153898072491</v>
      </c>
      <c r="K55">
        <f>IF(M_9=0,0,Data!L54/M_9)</f>
        <v>0.97970594836452851</v>
      </c>
      <c r="L55">
        <f>IF(M_10=0,0,Data!M54/M_10)</f>
        <v>0.98451665531856258</v>
      </c>
      <c r="M55">
        <f>IF(M_11=0,0,Data!N54/M_11)</f>
        <v>0.99462942603589133</v>
      </c>
      <c r="N55">
        <f>IF(M_12=0,0,Data!O54/M_12)</f>
        <v>0.94466901161205319</v>
      </c>
      <c r="O55">
        <f>IF(M_13=0,0,Data!P54/M_13)</f>
        <v>0.99462942603589133</v>
      </c>
      <c r="P55">
        <f>IF(M_14=0,0,Data!Q54/M_14)</f>
        <v>0.942671826115138</v>
      </c>
      <c r="Q55">
        <f>IF(M_15=0,0,Data!R54/M_15)</f>
        <v>0.58316870517442765</v>
      </c>
      <c r="R55">
        <f>IF(M_16=0,0,Data!S54/M_16)</f>
        <v>0.96219545819576002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0.53347181261893362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0.9945600663547457</v>
      </c>
      <c r="I56">
        <f>IF(M_7=0,0,Data!J55/M_7)</f>
        <v>0.98437684555563543</v>
      </c>
      <c r="J56">
        <f>IF(M_8=0,0,Data!K55/M_8)</f>
        <v>0.99697611191275748</v>
      </c>
      <c r="K56">
        <f>IF(M_9=0,0,Data!L55/M_9)</f>
        <v>0.9796353118196246</v>
      </c>
      <c r="L56">
        <f>IF(M_10=0,0,Data!M55/M_10)</f>
        <v>0.98433994981496908</v>
      </c>
      <c r="M56">
        <f>IF(M_11=0,0,Data!N55/M_11)</f>
        <v>0.9945600663547457</v>
      </c>
      <c r="N56">
        <f>IF(M_12=0,0,Data!O55/M_12)</f>
        <v>0.94392695815376826</v>
      </c>
      <c r="O56">
        <f>IF(M_13=0,0,Data!P55/M_13)</f>
        <v>0.9945600663547457</v>
      </c>
      <c r="P56">
        <f>IF(M_14=0,0,Data!Q55/M_14)</f>
        <v>0.94016443568842534</v>
      </c>
      <c r="Q56">
        <f>IF(M_15=0,0,Data!R55/M_15)</f>
        <v>0.57877399055499257</v>
      </c>
      <c r="R56">
        <f>IF(M_16=0,0,Data!S55/M_16)</f>
        <v>0.96219545819576002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0.51955871700400325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0.99413248074263638</v>
      </c>
      <c r="I57">
        <f>IF(M_7=0,0,Data!J56/M_7)</f>
        <v>0.98367453227874957</v>
      </c>
      <c r="J57">
        <f>IF(M_8=0,0,Data!K56/M_8)</f>
        <v>0.9966722660081957</v>
      </c>
      <c r="K57">
        <f>IF(M_9=0,0,Data!L56/M_9)</f>
        <v>0.97855042219823185</v>
      </c>
      <c r="L57">
        <f>IF(M_10=0,0,Data!M56/M_10)</f>
        <v>0.98363884953399017</v>
      </c>
      <c r="M57">
        <f>IF(M_11=0,0,Data!N56/M_11)</f>
        <v>0.99413248074263638</v>
      </c>
      <c r="N57">
        <f>IF(M_12=0,0,Data!O56/M_12)</f>
        <v>0.93961528986751319</v>
      </c>
      <c r="O57">
        <f>IF(M_13=0,0,Data!P56/M_13)</f>
        <v>0.99413248074263638</v>
      </c>
      <c r="P57">
        <f>IF(M_14=0,0,Data!Q56/M_14)</f>
        <v>0.94036657034533155</v>
      </c>
      <c r="Q57">
        <f>IF(M_15=0,0,Data!R56/M_15)</f>
        <v>0.57029574957301188</v>
      </c>
      <c r="R57">
        <f>IF(M_16=0,0,Data!S56/M_16)</f>
        <v>0.96219545819576002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0.51979864111568919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0.99424075845914406</v>
      </c>
      <c r="I58">
        <f>IF(M_7=0,0,Data!J57/M_7)</f>
        <v>0.98400478573694583</v>
      </c>
      <c r="J58">
        <f>IF(M_8=0,0,Data!K57/M_8)</f>
        <v>0.9967596430261394</v>
      </c>
      <c r="K58">
        <f>IF(M_9=0,0,Data!L57/M_9)</f>
        <v>0.97893799912510937</v>
      </c>
      <c r="L58">
        <f>IF(M_10=0,0,Data!M57/M_10)</f>
        <v>0.9839732159395127</v>
      </c>
      <c r="M58">
        <f>IF(M_11=0,0,Data!N57/M_11)</f>
        <v>0.99424075845914406</v>
      </c>
      <c r="N58">
        <f>IF(M_12=0,0,Data!O57/M_12)</f>
        <v>0.94348263068503024</v>
      </c>
      <c r="O58">
        <f>IF(M_13=0,0,Data!P57/M_13)</f>
        <v>0.99424075845914406</v>
      </c>
      <c r="P58">
        <f>IF(M_14=0,0,Data!Q57/M_14)</f>
        <v>0.93845832965858578</v>
      </c>
      <c r="Q58">
        <f>IF(M_15=0,0,Data!R57/M_15)</f>
        <v>0.57002263389158681</v>
      </c>
      <c r="R58">
        <f>IF(M_16=0,0,Data!S57/M_16)</f>
        <v>0.96219545819576002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0.50565047314881018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0.9940982277010465</v>
      </c>
      <c r="I59">
        <f>IF(M_7=0,0,Data!J58/M_7)</f>
        <v>0.98357056204286353</v>
      </c>
      <c r="J59">
        <f>IF(M_8=0,0,Data!K58/M_8)</f>
        <v>0.99664141846086818</v>
      </c>
      <c r="K59">
        <f>IF(M_9=0,0,Data!L58/M_9)</f>
        <v>0.97844714561794266</v>
      </c>
      <c r="L59">
        <f>IF(M_10=0,0,Data!M58/M_10)</f>
        <v>0.9835324336457465</v>
      </c>
      <c r="M59">
        <f>IF(M_11=0,0,Data!N58/M_11)</f>
        <v>0.9940982277010465</v>
      </c>
      <c r="N59">
        <f>IF(M_12=0,0,Data!O58/M_12)</f>
        <v>0.93880446391355032</v>
      </c>
      <c r="O59">
        <f>IF(M_13=0,0,Data!P58/M_13)</f>
        <v>0.9940982277010465</v>
      </c>
      <c r="P59">
        <f>IF(M_14=0,0,Data!Q58/M_14)</f>
        <v>0.93946141324798416</v>
      </c>
      <c r="Q59">
        <f>IF(M_15=0,0,Data!R58/M_15)</f>
        <v>0.56495247086418288</v>
      </c>
      <c r="R59">
        <f>IF(M_16=0,0,Data!S58/M_16)</f>
        <v>0.96219545819576002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0.50578209752832792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0.99365970379595336</v>
      </c>
      <c r="I60">
        <f>IF(M_7=0,0,Data!J59/M_7)</f>
        <v>0.98338763822857556</v>
      </c>
      <c r="J60">
        <f>IF(M_8=0,0,Data!K59/M_8)</f>
        <v>0.99654015273678176</v>
      </c>
      <c r="K60">
        <f>IF(M_9=0,0,Data!L59/M_9)</f>
        <v>0.9777447896933914</v>
      </c>
      <c r="L60">
        <f>IF(M_10=0,0,Data!M59/M_10)</f>
        <v>0.98334223821597511</v>
      </c>
      <c r="M60">
        <f>IF(M_11=0,0,Data!N59/M_11)</f>
        <v>0.99365970379595336</v>
      </c>
      <c r="N60">
        <f>IF(M_12=0,0,Data!O59/M_12)</f>
        <v>0.93809736292111012</v>
      </c>
      <c r="O60">
        <f>IF(M_13=0,0,Data!P59/M_13)</f>
        <v>0.99365970379595336</v>
      </c>
      <c r="P60">
        <f>IF(M_14=0,0,Data!Q59/M_14)</f>
        <v>0.93519380312594158</v>
      </c>
      <c r="Q60">
        <f>IF(M_15=0,0,Data!R59/M_15)</f>
        <v>0.5615451787567125</v>
      </c>
      <c r="R60">
        <f>IF(M_16=0,0,Data!S59/M_16)</f>
        <v>0.96219545819576002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0.51042972183960167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0.99331355164319479</v>
      </c>
      <c r="I61">
        <f>IF(M_7=0,0,Data!J60/M_7)</f>
        <v>0.98341979050983863</v>
      </c>
      <c r="J61">
        <f>IF(M_8=0,0,Data!K60/M_8)</f>
        <v>0.99664799732167253</v>
      </c>
      <c r="K61">
        <f>IF(M_9=0,0,Data!L60/M_9)</f>
        <v>0.97745353532774804</v>
      </c>
      <c r="L61">
        <f>IF(M_10=0,0,Data!M60/M_10)</f>
        <v>0.98336905101042138</v>
      </c>
      <c r="M61">
        <f>IF(M_11=0,0,Data!N60/M_11)</f>
        <v>0.99331355164319479</v>
      </c>
      <c r="N61">
        <f>IF(M_12=0,0,Data!O60/M_12)</f>
        <v>0.94045074093393743</v>
      </c>
      <c r="O61">
        <f>IF(M_13=0,0,Data!P60/M_13)</f>
        <v>0.99331355164319479</v>
      </c>
      <c r="P61">
        <f>IF(M_14=0,0,Data!Q60/M_14)</f>
        <v>0.93568629354104038</v>
      </c>
      <c r="Q61">
        <f>IF(M_15=0,0,Data!R60/M_15)</f>
        <v>0.55929950691914598</v>
      </c>
      <c r="R61">
        <f>IF(M_16=0,0,Data!S60/M_16)</f>
        <v>0.96219545819576002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0.49121155996044102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0.99340942390657605</v>
      </c>
      <c r="I62">
        <f>IF(M_7=0,0,Data!J61/M_7)</f>
        <v>0.98246424653731257</v>
      </c>
      <c r="J62">
        <f>IF(M_8=0,0,Data!K61/M_8)</f>
        <v>0.9966882014710331</v>
      </c>
      <c r="K62">
        <f>IF(M_9=0,0,Data!L61/M_9)</f>
        <v>0.97665567127662734</v>
      </c>
      <c r="L62">
        <f>IF(M_10=0,0,Data!M61/M_10)</f>
        <v>0.98240980449505255</v>
      </c>
      <c r="M62">
        <f>IF(M_11=0,0,Data!N61/M_11)</f>
        <v>0.99340942390657605</v>
      </c>
      <c r="N62">
        <f>IF(M_12=0,0,Data!O61/M_12)</f>
        <v>0.93588234133390291</v>
      </c>
      <c r="O62">
        <f>IF(M_13=0,0,Data!P61/M_13)</f>
        <v>0.99340942390657605</v>
      </c>
      <c r="P62">
        <f>IF(M_14=0,0,Data!Q61/M_14)</f>
        <v>0.93257063850408295</v>
      </c>
      <c r="Q62">
        <f>IF(M_15=0,0,Data!R61/M_15)</f>
        <v>0.5513571584849658</v>
      </c>
      <c r="R62">
        <f>IF(M_16=0,0,Data!S61/M_16)</f>
        <v>0.96219545819576002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0.48920403151669267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0.99303432091776889</v>
      </c>
      <c r="I63">
        <f>IF(M_7=0,0,Data!J62/M_7)</f>
        <v>0.982259957825945</v>
      </c>
      <c r="J63">
        <f>IF(M_8=0,0,Data!K62/M_8)</f>
        <v>0.99657095155180697</v>
      </c>
      <c r="K63">
        <f>IF(M_9=0,0,Data!L62/M_9)</f>
        <v>0.97614423763198743</v>
      </c>
      <c r="L63">
        <f>IF(M_10=0,0,Data!M62/M_10)</f>
        <v>0.98220165034002693</v>
      </c>
      <c r="M63">
        <f>IF(M_11=0,0,Data!N62/M_11)</f>
        <v>0.99303432091776889</v>
      </c>
      <c r="N63">
        <f>IF(M_12=0,0,Data!O62/M_12)</f>
        <v>0.93270743312187321</v>
      </c>
      <c r="O63">
        <f>IF(M_13=0,0,Data!P62/M_13)</f>
        <v>0.99303432091776889</v>
      </c>
      <c r="P63">
        <f>IF(M_14=0,0,Data!Q62/M_14)</f>
        <v>0.92705650131284645</v>
      </c>
      <c r="Q63">
        <f>IF(M_15=0,0,Data!R62/M_15)</f>
        <v>0.55040492456005796</v>
      </c>
      <c r="R63">
        <f>IF(M_16=0,0,Data!S62/M_16)</f>
        <v>0.96219545819576002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0.47542917557526732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0.99265902243134507</v>
      </c>
      <c r="I64">
        <f>IF(M_7=0,0,Data!J63/M_7)</f>
        <v>0.98197973768271707</v>
      </c>
      <c r="J64">
        <f>IF(M_8=0,0,Data!K63/M_8)</f>
        <v>0.9964070160870202</v>
      </c>
      <c r="K64">
        <f>IF(M_9=0,0,Data!L63/M_9)</f>
        <v>0.97563380636847197</v>
      </c>
      <c r="L64">
        <f>IF(M_10=0,0,Data!M63/M_10)</f>
        <v>0.98191518779000464</v>
      </c>
      <c r="M64">
        <f>IF(M_11=0,0,Data!N63/M_11)</f>
        <v>0.99265902243134507</v>
      </c>
      <c r="N64">
        <f>IF(M_12=0,0,Data!O63/M_12)</f>
        <v>0.92600349144247196</v>
      </c>
      <c r="O64">
        <f>IF(M_13=0,0,Data!P63/M_13)</f>
        <v>0.99265902243134507</v>
      </c>
      <c r="P64">
        <f>IF(M_14=0,0,Data!Q63/M_14)</f>
        <v>0.92665736542269073</v>
      </c>
      <c r="Q64">
        <f>IF(M_15=0,0,Data!R63/M_15)</f>
        <v>0.54773166343073376</v>
      </c>
      <c r="R64">
        <f>IF(M_16=0,0,Data!S63/M_16)</f>
        <v>0.96219545819576002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0.48103671122486835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0.99248108385118738</v>
      </c>
      <c r="I65">
        <f>IF(M_7=0,0,Data!J64/M_7)</f>
        <v>0.9814658888221125</v>
      </c>
      <c r="J65">
        <f>IF(M_8=0,0,Data!K64/M_8)</f>
        <v>0.99634580831538766</v>
      </c>
      <c r="K65">
        <f>IF(M_9=0,0,Data!L64/M_9)</f>
        <v>0.97489411174701368</v>
      </c>
      <c r="L65">
        <f>IF(M_10=0,0,Data!M64/M_10)</f>
        <v>0.98139881179226707</v>
      </c>
      <c r="M65">
        <f>IF(M_11=0,0,Data!N64/M_11)</f>
        <v>0.99248108385118738</v>
      </c>
      <c r="N65">
        <f>IF(M_12=0,0,Data!O64/M_12)</f>
        <v>0.91894947077680789</v>
      </c>
      <c r="O65">
        <f>IF(M_13=0,0,Data!P64/M_13)</f>
        <v>0.99248108385118738</v>
      </c>
      <c r="P65">
        <f>IF(M_14=0,0,Data!Q64/M_14)</f>
        <v>0.92102619582459722</v>
      </c>
      <c r="Q65">
        <f>IF(M_15=0,0,Data!R64/M_15)</f>
        <v>0.54301427962956883</v>
      </c>
      <c r="R65">
        <f>IF(M_16=0,0,Data!S64/M_16)</f>
        <v>0.96219545819576002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0.47477060256966785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0.99168084696372161</v>
      </c>
      <c r="I66">
        <f>IF(M_7=0,0,Data!J65/M_7)</f>
        <v>0.98078645151557697</v>
      </c>
      <c r="J66">
        <f>IF(M_8=0,0,Data!K65/M_8)</f>
        <v>0.99643864335118393</v>
      </c>
      <c r="K66">
        <f>IF(M_9=0,0,Data!L65/M_9)</f>
        <v>0.97357801665424892</v>
      </c>
      <c r="L66">
        <f>IF(M_10=0,0,Data!M65/M_10)</f>
        <v>0.98069224036475811</v>
      </c>
      <c r="M66">
        <f>IF(M_11=0,0,Data!N65/M_11)</f>
        <v>0.99168084696372161</v>
      </c>
      <c r="N66">
        <f>IF(M_12=0,0,Data!O65/M_12)</f>
        <v>0.91875924656535557</v>
      </c>
      <c r="O66">
        <f>IF(M_13=0,0,Data!P65/M_13)</f>
        <v>0.99168084696372161</v>
      </c>
      <c r="P66">
        <f>IF(M_14=0,0,Data!Q65/M_14)</f>
        <v>0.92433343841600724</v>
      </c>
      <c r="Q66">
        <f>IF(M_15=0,0,Data!R65/M_15)</f>
        <v>0.53778835768723465</v>
      </c>
      <c r="R66">
        <f>IF(M_16=0,0,Data!S65/M_16)</f>
        <v>0.96219545819576002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0.4924771768276352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0.99137945581606279</v>
      </c>
      <c r="I67">
        <f>IF(M_7=0,0,Data!J66/M_7)</f>
        <v>0.98060604615674041</v>
      </c>
      <c r="J67">
        <f>IF(M_8=0,0,Data!K66/M_8)</f>
        <v>0.99666700291955224</v>
      </c>
      <c r="K67">
        <f>IF(M_9=0,0,Data!L66/M_9)</f>
        <v>0.97311992848010631</v>
      </c>
      <c r="L67">
        <f>IF(M_10=0,0,Data!M66/M_10)</f>
        <v>0.98052079718530794</v>
      </c>
      <c r="M67">
        <f>IF(M_11=0,0,Data!N66/M_11)</f>
        <v>0.99137945581606279</v>
      </c>
      <c r="N67">
        <f>IF(M_12=0,0,Data!O66/M_12)</f>
        <v>0.91487384946277095</v>
      </c>
      <c r="O67">
        <f>IF(M_13=0,0,Data!P66/M_13)</f>
        <v>0.99137945581606279</v>
      </c>
      <c r="P67">
        <f>IF(M_14=0,0,Data!Q66/M_14)</f>
        <v>0.9210590185321621</v>
      </c>
      <c r="Q67">
        <f>IF(M_15=0,0,Data!R66/M_15)</f>
        <v>0.5401309260773961</v>
      </c>
      <c r="R67">
        <f>IF(M_16=0,0,Data!S66/M_16)</f>
        <v>0.96219545819576002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0.48253530025987096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0.99108955605583626</v>
      </c>
      <c r="I68">
        <f>IF(M_7=0,0,Data!J67/M_7)</f>
        <v>0.98044478105933452</v>
      </c>
      <c r="J68">
        <f>IF(M_8=0,0,Data!K67/M_8)</f>
        <v>0.99632870327729595</v>
      </c>
      <c r="K68">
        <f>IF(M_9=0,0,Data!L67/M_9)</f>
        <v>0.97270616434633683</v>
      </c>
      <c r="L68">
        <f>IF(M_10=0,0,Data!M67/M_10)</f>
        <v>0.98033991523398156</v>
      </c>
      <c r="M68">
        <f>IF(M_11=0,0,Data!N67/M_11)</f>
        <v>0.99108955605583626</v>
      </c>
      <c r="N68">
        <f>IF(M_12=0,0,Data!O67/M_12)</f>
        <v>0.92072686927976544</v>
      </c>
      <c r="O68">
        <f>IF(M_13=0,0,Data!P67/M_13)</f>
        <v>0.99108955605583626</v>
      </c>
      <c r="P68">
        <f>IF(M_14=0,0,Data!Q67/M_14)</f>
        <v>0.93066112360290476</v>
      </c>
      <c r="Q68">
        <f>IF(M_15=0,0,Data!R67/M_15)</f>
        <v>0.53738773775052051</v>
      </c>
      <c r="R68">
        <f>IF(M_16=0,0,Data!S67/M_16)</f>
        <v>0.96219545819576002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0.48433938662010256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0.99103419560499606</v>
      </c>
      <c r="I69">
        <f>IF(M_7=0,0,Data!J68/M_7)</f>
        <v>0.97961356483759354</v>
      </c>
      <c r="J69">
        <f>IF(M_8=0,0,Data!K68/M_8)</f>
        <v>0.99634186099890498</v>
      </c>
      <c r="K69">
        <f>IF(M_9=0,0,Data!L68/M_9)</f>
        <v>0.97193906086599124</v>
      </c>
      <c r="L69">
        <f>IF(M_10=0,0,Data!M68/M_10)</f>
        <v>0.97950170217392041</v>
      </c>
      <c r="M69">
        <f>IF(M_11=0,0,Data!N68/M_11)</f>
        <v>0.99103419560499606</v>
      </c>
      <c r="N69">
        <f>IF(M_12=0,0,Data!O68/M_12)</f>
        <v>0.91659852080041393</v>
      </c>
      <c r="O69">
        <f>IF(M_13=0,0,Data!P68/M_13)</f>
        <v>0.99103419560499606</v>
      </c>
      <c r="P69">
        <f>IF(M_14=0,0,Data!Q68/M_14)</f>
        <v>0.92314843080268083</v>
      </c>
      <c r="Q69">
        <f>IF(M_15=0,0,Data!R68/M_15)</f>
        <v>0.53261421963553268</v>
      </c>
      <c r="R69">
        <f>IF(M_16=0,0,Data!S68/M_16)</f>
        <v>0.96219545819576002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0.48279148601337202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0.99135550044489451</v>
      </c>
      <c r="I70">
        <f>IF(M_7=0,0,Data!J69/M_7)</f>
        <v>0.98024947483907698</v>
      </c>
      <c r="J70">
        <f>IF(M_8=0,0,Data!K69/M_8)</f>
        <v>0.9962673493087566</v>
      </c>
      <c r="K70">
        <f>IF(M_9=0,0,Data!L69/M_9)</f>
        <v>0.97266810518799596</v>
      </c>
      <c r="L70">
        <f>IF(M_10=0,0,Data!M69/M_10)</f>
        <v>0.98014370571947429</v>
      </c>
      <c r="M70">
        <f>IF(M_11=0,0,Data!N69/M_11)</f>
        <v>0.99135550044489451</v>
      </c>
      <c r="N70">
        <f>IF(M_12=0,0,Data!O69/M_12)</f>
        <v>0.92720119536303469</v>
      </c>
      <c r="O70">
        <f>IF(M_13=0,0,Data!P69/M_13)</f>
        <v>0.99135550044489451</v>
      </c>
      <c r="P70">
        <f>IF(M_14=0,0,Data!Q69/M_14)</f>
        <v>0.9292642975714458</v>
      </c>
      <c r="Q70">
        <f>IF(M_15=0,0,Data!R69/M_15)</f>
        <v>0.5383087331658698</v>
      </c>
      <c r="R70">
        <f>IF(M_16=0,0,Data!S69/M_16)</f>
        <v>0.96219545819576002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0.4844539010499968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0.9910755735718102</v>
      </c>
      <c r="I71">
        <f>IF(M_7=0,0,Data!J70/M_7)</f>
        <v>0.97956399323945809</v>
      </c>
      <c r="J71">
        <f>IF(M_8=0,0,Data!K70/M_8)</f>
        <v>0.9961602844407017</v>
      </c>
      <c r="K71">
        <f>IF(M_9=0,0,Data!L70/M_9)</f>
        <v>0.97186034262326548</v>
      </c>
      <c r="L71">
        <f>IF(M_10=0,0,Data!M70/M_10)</f>
        <v>0.97943893016448991</v>
      </c>
      <c r="M71">
        <f>IF(M_11=0,0,Data!N70/M_11)</f>
        <v>0.9910755735718102</v>
      </c>
      <c r="N71">
        <f>IF(M_12=0,0,Data!O70/M_12)</f>
        <v>0.92495780931013283</v>
      </c>
      <c r="O71">
        <f>IF(M_13=0,0,Data!P70/M_13)</f>
        <v>0.9910755735718102</v>
      </c>
      <c r="P71">
        <f>IF(M_14=0,0,Data!Q70/M_14)</f>
        <v>0.92371504629329459</v>
      </c>
      <c r="Q71">
        <f>IF(M_15=0,0,Data!R70/M_15)</f>
        <v>0.53184649814291873</v>
      </c>
      <c r="R71">
        <f>IF(M_16=0,0,Data!S70/M_16)</f>
        <v>0.96219545819576002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0.48074803161939528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0.99058710888583212</v>
      </c>
      <c r="I72">
        <f>IF(M_7=0,0,Data!J71/M_7)</f>
        <v>0.97927130674174567</v>
      </c>
      <c r="J72">
        <f>IF(M_8=0,0,Data!K71/M_8)</f>
        <v>0.99622802234083652</v>
      </c>
      <c r="K72">
        <f>IF(M_9=0,0,Data!L71/M_9)</f>
        <v>0.97115034354263663</v>
      </c>
      <c r="L72">
        <f>IF(M_10=0,0,Data!M71/M_10)</f>
        <v>0.97913810063426476</v>
      </c>
      <c r="M72">
        <f>IF(M_11=0,0,Data!N71/M_11)</f>
        <v>0.99058710888583212</v>
      </c>
      <c r="N72">
        <f>IF(M_12=0,0,Data!O71/M_12)</f>
        <v>0.92675917999045621</v>
      </c>
      <c r="O72">
        <f>IF(M_13=0,0,Data!P71/M_13)</f>
        <v>0.99058710888583212</v>
      </c>
      <c r="P72">
        <f>IF(M_14=0,0,Data!Q71/M_14)</f>
        <v>0.9265449017096351</v>
      </c>
      <c r="Q72">
        <f>IF(M_15=0,0,Data!R71/M_15)</f>
        <v>0.53063059189677619</v>
      </c>
      <c r="R72">
        <f>IF(M_16=0,0,Data!S71/M_16)</f>
        <v>0.96133800333634334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0.47920497310601518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0.99075835960316438</v>
      </c>
      <c r="I73">
        <f>IF(M_7=0,0,Data!J72/M_7)</f>
        <v>0.97934669250825823</v>
      </c>
      <c r="J73">
        <f>IF(M_8=0,0,Data!K72/M_8)</f>
        <v>0.99612129859889753</v>
      </c>
      <c r="K73">
        <f>IF(M_9=0,0,Data!L72/M_9)</f>
        <v>0.97134596448407096</v>
      </c>
      <c r="L73">
        <f>IF(M_10=0,0,Data!M72/M_10)</f>
        <v>0.97920747143111386</v>
      </c>
      <c r="M73">
        <f>IF(M_11=0,0,Data!N72/M_11)</f>
        <v>0.99075835960316438</v>
      </c>
      <c r="N73">
        <f>IF(M_12=0,0,Data!O72/M_12)</f>
        <v>0.92728537311755088</v>
      </c>
      <c r="O73">
        <f>IF(M_13=0,0,Data!P72/M_13)</f>
        <v>0.99075835960316438</v>
      </c>
      <c r="P73">
        <f>IF(M_14=0,0,Data!Q72/M_14)</f>
        <v>0.92496129866395238</v>
      </c>
      <c r="Q73">
        <f>IF(M_15=0,0,Data!R72/M_15)</f>
        <v>0.52793359581575316</v>
      </c>
      <c r="R73">
        <f>IF(M_16=0,0,Data!S72/M_16)</f>
        <v>0.96048054847692654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0.46075330445302431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0.99028689350647781</v>
      </c>
      <c r="I74">
        <f>IF(M_7=0,0,Data!J73/M_7)</f>
        <v>0.97930308125469112</v>
      </c>
      <c r="J74">
        <f>IF(M_8=0,0,Data!K73/M_8)</f>
        <v>0.99602987679986654</v>
      </c>
      <c r="K74">
        <f>IF(M_9=0,0,Data!L73/M_9)</f>
        <v>0.97093602192833961</v>
      </c>
      <c r="L74">
        <f>IF(M_10=0,0,Data!M73/M_10)</f>
        <v>0.97915292702371681</v>
      </c>
      <c r="M74">
        <f>IF(M_11=0,0,Data!N73/M_11)</f>
        <v>0.99028689350647781</v>
      </c>
      <c r="N74">
        <f>IF(M_12=0,0,Data!O73/M_12)</f>
        <v>0.93192681137808697</v>
      </c>
      <c r="O74">
        <f>IF(M_13=0,0,Data!P73/M_13)</f>
        <v>0.99028689350647781</v>
      </c>
      <c r="P74">
        <f>IF(M_14=0,0,Data!Q73/M_14)</f>
        <v>0.93126789710537849</v>
      </c>
      <c r="Q74">
        <f>IF(M_15=0,0,Data!R73/M_15)</f>
        <v>0.52942277263362059</v>
      </c>
      <c r="R74">
        <f>IF(M_16=0,0,Data!S73/M_16)</f>
        <v>0.95705072903925981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0.46110587529559782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0.98999952170645023</v>
      </c>
      <c r="I75">
        <f>IF(M_7=0,0,Data!J74/M_7)</f>
        <v>0.97915327512958916</v>
      </c>
      <c r="J75">
        <f>IF(M_8=0,0,Data!K74/M_8)</f>
        <v>0.99581954818333274</v>
      </c>
      <c r="K75">
        <f>IF(M_9=0,0,Data!L74/M_9)</f>
        <v>0.97046186433178683</v>
      </c>
      <c r="L75">
        <f>IF(M_10=0,0,Data!M74/M_10)</f>
        <v>0.97898921027257502</v>
      </c>
      <c r="M75">
        <f>IF(M_11=0,0,Data!N74/M_11)</f>
        <v>0.98999952170645023</v>
      </c>
      <c r="N75">
        <f>IF(M_12=0,0,Data!O74/M_12)</f>
        <v>0.92962437754713878</v>
      </c>
      <c r="O75">
        <f>IF(M_13=0,0,Data!P74/M_13)</f>
        <v>0.98999952170645023</v>
      </c>
      <c r="P75">
        <f>IF(M_14=0,0,Data!Q74/M_14)</f>
        <v>0.93037031582350094</v>
      </c>
      <c r="Q75">
        <f>IF(M_15=0,0,Data!R74/M_15)</f>
        <v>0.52706964336400075</v>
      </c>
      <c r="R75">
        <f>IF(M_16=0,0,Data!S74/M_16)</f>
        <v>0.94504636100742256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0.45272512194176417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0.98949166781296038</v>
      </c>
      <c r="I76">
        <f>IF(M_7=0,0,Data!J75/M_7)</f>
        <v>0.97907251665811368</v>
      </c>
      <c r="J76">
        <f>IF(M_8=0,0,Data!K75/M_8)</f>
        <v>0.99580122483768485</v>
      </c>
      <c r="K76">
        <f>IF(M_9=0,0,Data!L75/M_9)</f>
        <v>0.9699298505496724</v>
      </c>
      <c r="L76">
        <f>IF(M_10=0,0,Data!M75/M_10)</f>
        <v>0.97889670195528267</v>
      </c>
      <c r="M76">
        <f>IF(M_11=0,0,Data!N75/M_11)</f>
        <v>0.98949166781296038</v>
      </c>
      <c r="N76">
        <f>IF(M_12=0,0,Data!O75/M_12)</f>
        <v>0.93205252429799312</v>
      </c>
      <c r="O76">
        <f>IF(M_13=0,0,Data!P75/M_13)</f>
        <v>0.98949166781296038</v>
      </c>
      <c r="P76">
        <f>IF(M_14=0,0,Data!Q75/M_14)</f>
        <v>0.9358896142506381</v>
      </c>
      <c r="Q76">
        <f>IF(M_15=0,0,Data!R75/M_15)</f>
        <v>0.52759737035909793</v>
      </c>
      <c r="R76">
        <f>IF(M_16=0,0,Data!S75/M_16)</f>
        <v>0.91932271522491826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0.44972739416775853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0.989139993243902</v>
      </c>
      <c r="I77">
        <f>IF(M_7=0,0,Data!J76/M_7)</f>
        <v>0.97895670968160597</v>
      </c>
      <c r="J77">
        <f>IF(M_8=0,0,Data!K76/M_8)</f>
        <v>0.99580473356344723</v>
      </c>
      <c r="K77">
        <f>IF(M_9=0,0,Data!L76/M_9)</f>
        <v>0.96965209700480626</v>
      </c>
      <c r="L77">
        <f>IF(M_10=0,0,Data!M76/M_10)</f>
        <v>0.97877474968147171</v>
      </c>
      <c r="M77">
        <f>IF(M_11=0,0,Data!N76/M_11)</f>
        <v>0.989139993243902</v>
      </c>
      <c r="N77">
        <f>IF(M_12=0,0,Data!O76/M_12)</f>
        <v>0.93651262344892561</v>
      </c>
      <c r="O77">
        <f>IF(M_13=0,0,Data!P76/M_13)</f>
        <v>0.989139993243902</v>
      </c>
      <c r="P77">
        <f>IF(M_14=0,0,Data!Q76/M_14)</f>
        <v>0.93700524137991581</v>
      </c>
      <c r="Q77">
        <f>IF(M_15=0,0,Data!R76/M_15)</f>
        <v>0.52846295358229256</v>
      </c>
      <c r="R77">
        <f>IF(M_16=0,0,Data!S76/M_16)</f>
        <v>0.91932271522491826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0.45914136527628507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0.98862992369226887</v>
      </c>
      <c r="I78">
        <f>IF(M_7=0,0,Data!J77/M_7)</f>
        <v>0.97930467627647699</v>
      </c>
      <c r="J78">
        <f>IF(M_8=0,0,Data!K77/M_8)</f>
        <v>0.99605049056372064</v>
      </c>
      <c r="K78">
        <f>IF(M_9=0,0,Data!L77/M_9)</f>
        <v>0.9694680347707213</v>
      </c>
      <c r="L78">
        <f>IF(M_10=0,0,Data!M77/M_10)</f>
        <v>0.97911780309828034</v>
      </c>
      <c r="M78">
        <f>IF(M_11=0,0,Data!N77/M_11)</f>
        <v>0.98862992369226887</v>
      </c>
      <c r="N78">
        <f>IF(M_12=0,0,Data!O77/M_12)</f>
        <v>0.92947292294833916</v>
      </c>
      <c r="O78">
        <f>IF(M_13=0,0,Data!P77/M_13)</f>
        <v>0.98862992369226887</v>
      </c>
      <c r="P78">
        <f>IF(M_14=0,0,Data!Q77/M_14)</f>
        <v>0.93280986824414003</v>
      </c>
      <c r="Q78">
        <f>IF(M_15=0,0,Data!R77/M_15)</f>
        <v>0.53256900576258026</v>
      </c>
      <c r="R78">
        <f>IF(M_16=0,0,Data!S77/M_16)</f>
        <v>0.91932271522491826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0.45166306699092901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0.98815482315167036</v>
      </c>
      <c r="I79">
        <f>IF(M_7=0,0,Data!J78/M_7)</f>
        <v>0.97948932103532349</v>
      </c>
      <c r="J79">
        <f>IF(M_8=0,0,Data!K78/M_8)</f>
        <v>0.99611744874701935</v>
      </c>
      <c r="K79">
        <f>IF(M_9=0,0,Data!L78/M_9)</f>
        <v>0.96916199528348423</v>
      </c>
      <c r="L79">
        <f>IF(M_10=0,0,Data!M78/M_10)</f>
        <v>0.97926222466089641</v>
      </c>
      <c r="M79">
        <f>IF(M_11=0,0,Data!N78/M_11)</f>
        <v>0.98815482315167036</v>
      </c>
      <c r="N79">
        <f>IF(M_12=0,0,Data!O78/M_12)</f>
        <v>0.93187794713534056</v>
      </c>
      <c r="O79">
        <f>IF(M_13=0,0,Data!P78/M_13)</f>
        <v>0.98815482315167036</v>
      </c>
      <c r="P79">
        <f>IF(M_14=0,0,Data!Q78/M_14)</f>
        <v>0.93632562402847741</v>
      </c>
      <c r="Q79">
        <f>IF(M_15=0,0,Data!R78/M_15)</f>
        <v>0.53229636164939576</v>
      </c>
      <c r="R79">
        <f>IF(M_16=0,0,Data!S78/M_16)</f>
        <v>0.91932271522491826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0.46149184000593363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0.98730188896622817</v>
      </c>
      <c r="I80">
        <f>IF(M_7=0,0,Data!J79/M_7)</f>
        <v>0.97994230722251885</v>
      </c>
      <c r="J80">
        <f>IF(M_8=0,0,Data!K79/M_8)</f>
        <v>0.99591969306446748</v>
      </c>
      <c r="K80">
        <f>IF(M_9=0,0,Data!L79/M_9)</f>
        <v>0.96879261783890691</v>
      </c>
      <c r="L80">
        <f>IF(M_10=0,0,Data!M79/M_10)</f>
        <v>0.97970584693912144</v>
      </c>
      <c r="M80">
        <f>IF(M_11=0,0,Data!N79/M_11)</f>
        <v>0.98730188896622817</v>
      </c>
      <c r="N80">
        <f>IF(M_12=0,0,Data!O79/M_12)</f>
        <v>0.93255750518968139</v>
      </c>
      <c r="O80">
        <f>IF(M_13=0,0,Data!P79/M_13)</f>
        <v>0.98730188896622817</v>
      </c>
      <c r="P80">
        <f>IF(M_14=0,0,Data!Q79/M_14)</f>
        <v>0.93211858879965115</v>
      </c>
      <c r="Q80">
        <f>IF(M_15=0,0,Data!R79/M_15)</f>
        <v>0.53433849188919103</v>
      </c>
      <c r="R80">
        <f>IF(M_16=0,0,Data!S79/M_16)</f>
        <v>0.91932271522491826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0.47198234064420436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0.9872153319843725</v>
      </c>
      <c r="I81">
        <f>IF(M_7=0,0,Data!J80/M_7)</f>
        <v>0.98053855155064229</v>
      </c>
      <c r="J81">
        <f>IF(M_8=0,0,Data!K80/M_8)</f>
        <v>0.99591706152014559</v>
      </c>
      <c r="K81">
        <f>IF(M_9=0,0,Data!L80/M_9)</f>
        <v>0.96909123344093828</v>
      </c>
      <c r="L81">
        <f>IF(M_10=0,0,Data!M80/M_10)</f>
        <v>0.98029405783787071</v>
      </c>
      <c r="M81">
        <f>IF(M_11=0,0,Data!N80/M_11)</f>
        <v>0.9872153319843725</v>
      </c>
      <c r="N81">
        <f>IF(M_12=0,0,Data!O80/M_12)</f>
        <v>0.9345559210647324</v>
      </c>
      <c r="O81">
        <f>IF(M_13=0,0,Data!P80/M_13)</f>
        <v>0.9872153319843725</v>
      </c>
      <c r="P81">
        <f>IF(M_14=0,0,Data!Q80/M_14)</f>
        <v>0.93922744097144728</v>
      </c>
      <c r="Q81">
        <f>IF(M_15=0,0,Data!R80/M_15)</f>
        <v>0.53372976941265615</v>
      </c>
      <c r="R81">
        <f>IF(M_16=0,0,Data!S80/M_16)</f>
        <v>0.91932271522491826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0.47543334313680918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0.98745213083431271</v>
      </c>
      <c r="I82">
        <f>IF(M_7=0,0,Data!J81/M_7)</f>
        <v>0.98090041162475383</v>
      </c>
      <c r="J82">
        <f>IF(M_8=0,0,Data!K81/M_8)</f>
        <v>0.99583056168364248</v>
      </c>
      <c r="K82">
        <f>IF(M_9=0,0,Data!L81/M_9)</f>
        <v>0.96966613034055738</v>
      </c>
      <c r="L82">
        <f>IF(M_10=0,0,Data!M81/M_10)</f>
        <v>0.98062332897715943</v>
      </c>
      <c r="M82">
        <f>IF(M_11=0,0,Data!N81/M_11)</f>
        <v>0.98745213083431271</v>
      </c>
      <c r="N82">
        <f>IF(M_12=0,0,Data!O81/M_12)</f>
        <v>0.93382518264191272</v>
      </c>
      <c r="O82">
        <f>IF(M_13=0,0,Data!P81/M_13)</f>
        <v>0.98745213083431271</v>
      </c>
      <c r="P82">
        <f>IF(M_14=0,0,Data!Q81/M_14)</f>
        <v>0.93753552963963549</v>
      </c>
      <c r="Q82">
        <f>IF(M_15=0,0,Data!R81/M_15)</f>
        <v>0.53387433064357515</v>
      </c>
      <c r="R82">
        <f>IF(M_16=0,0,Data!S81/M_16)</f>
        <v>0.91932271522491826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0.48759393491453473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0.98639819770770898</v>
      </c>
      <c r="I83">
        <f>IF(M_7=0,0,Data!J82/M_7)</f>
        <v>0.98109609561332911</v>
      </c>
      <c r="J83">
        <f>IF(M_8=0,0,Data!K82/M_8)</f>
        <v>0.99611169833535318</v>
      </c>
      <c r="K83">
        <f>IF(M_9=0,0,Data!L82/M_9)</f>
        <v>0.96882904812792059</v>
      </c>
      <c r="L83">
        <f>IF(M_10=0,0,Data!M82/M_10)</f>
        <v>0.9808176173257096</v>
      </c>
      <c r="M83">
        <f>IF(M_11=0,0,Data!N82/M_11)</f>
        <v>0.98639819770770898</v>
      </c>
      <c r="N83">
        <f>IF(M_12=0,0,Data!O82/M_12)</f>
        <v>0.93920788095449215</v>
      </c>
      <c r="O83">
        <f>IF(M_13=0,0,Data!P82/M_13)</f>
        <v>0.98639819770770898</v>
      </c>
      <c r="P83">
        <f>IF(M_14=0,0,Data!Q82/M_14)</f>
        <v>0.93745655708130438</v>
      </c>
      <c r="Q83">
        <f>IF(M_15=0,0,Data!R82/M_15)</f>
        <v>0.53434032763163009</v>
      </c>
      <c r="R83">
        <f>IF(M_16=0,0,Data!S82/M_16)</f>
        <v>0.91932271522491826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0.46308079291143672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0.98621326029405776</v>
      </c>
      <c r="I84">
        <f>IF(M_7=0,0,Data!J83/M_7)</f>
        <v>0.9814753330300553</v>
      </c>
      <c r="J84">
        <f>IF(M_8=0,0,Data!K83/M_8)</f>
        <v>0.99587412836185873</v>
      </c>
      <c r="K84">
        <f>IF(M_9=0,0,Data!L83/M_9)</f>
        <v>0.96892205030167811</v>
      </c>
      <c r="L84">
        <f>IF(M_10=0,0,Data!M83/M_10)</f>
        <v>0.98118184533252406</v>
      </c>
      <c r="M84">
        <f>IF(M_11=0,0,Data!N83/M_11)</f>
        <v>0.98621326029405776</v>
      </c>
      <c r="N84">
        <f>IF(M_12=0,0,Data!O83/M_12)</f>
        <v>0.93496657522421489</v>
      </c>
      <c r="O84">
        <f>IF(M_13=0,0,Data!P83/M_13)</f>
        <v>0.98621326029405776</v>
      </c>
      <c r="P84">
        <f>IF(M_14=0,0,Data!Q83/M_14)</f>
        <v>0.93559937666924864</v>
      </c>
      <c r="Q84">
        <f>IF(M_15=0,0,Data!R83/M_15)</f>
        <v>0.53706551914512257</v>
      </c>
      <c r="R84">
        <f>IF(M_16=0,0,Data!S83/M_16)</f>
        <v>0.91932271522491826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0.45894925651951229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0.98581537869400504</v>
      </c>
      <c r="I85">
        <f>IF(M_7=0,0,Data!J84/M_7)</f>
        <v>0.98157800206395818</v>
      </c>
      <c r="J85">
        <f>IF(M_8=0,0,Data!K84/M_8)</f>
        <v>0.99589966408824049</v>
      </c>
      <c r="K85">
        <f>IF(M_9=0,0,Data!L84/M_9)</f>
        <v>0.96870631908892357</v>
      </c>
      <c r="L85">
        <f>IF(M_10=0,0,Data!M84/M_10)</f>
        <v>0.98127731892770664</v>
      </c>
      <c r="M85">
        <f>IF(M_11=0,0,Data!N84/M_11)</f>
        <v>0.98581537869400504</v>
      </c>
      <c r="N85">
        <f>IF(M_12=0,0,Data!O84/M_12)</f>
        <v>0.9365925635441158</v>
      </c>
      <c r="O85">
        <f>IF(M_13=0,0,Data!P84/M_13)</f>
        <v>0.98581537869400504</v>
      </c>
      <c r="P85">
        <f>IF(M_14=0,0,Data!Q84/M_14)</f>
        <v>0.93731077040950972</v>
      </c>
      <c r="Q85">
        <f>IF(M_15=0,0,Data!R84/M_15)</f>
        <v>0.54220281054884367</v>
      </c>
      <c r="R85">
        <f>IF(M_16=0,0,Data!S84/M_16)</f>
        <v>0.91932271522491826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0.4395877112994826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0.98579671425924709</v>
      </c>
      <c r="I86">
        <f>IF(M_7=0,0,Data!J85/M_7)</f>
        <v>0.98110977922128173</v>
      </c>
      <c r="J86">
        <f>IF(M_8=0,0,Data!K85/M_8)</f>
        <v>0.99584732559561828</v>
      </c>
      <c r="K86">
        <f>IF(M_9=0,0,Data!L85/M_9)</f>
        <v>0.96849350104631382</v>
      </c>
      <c r="L86">
        <f>IF(M_10=0,0,Data!M85/M_10)</f>
        <v>0.98078967689037355</v>
      </c>
      <c r="M86">
        <f>IF(M_11=0,0,Data!N85/M_11)</f>
        <v>0.98579671425924709</v>
      </c>
      <c r="N86">
        <f>IF(M_12=0,0,Data!O85/M_12)</f>
        <v>0.93871957258378003</v>
      </c>
      <c r="O86">
        <f>IF(M_13=0,0,Data!P85/M_13)</f>
        <v>0.98579671425924709</v>
      </c>
      <c r="P86">
        <f>IF(M_14=0,0,Data!Q85/M_14)</f>
        <v>0.94003417234756947</v>
      </c>
      <c r="Q86">
        <f>IF(M_15=0,0,Data!R85/M_15)</f>
        <v>0.54344807817805663</v>
      </c>
      <c r="R86">
        <f>IF(M_16=0,0,Data!S85/M_16)</f>
        <v>0.91932271522491826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0.41270160269523354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0.9858972168295782</v>
      </c>
      <c r="I87">
        <f>IF(M_7=0,0,Data!J86/M_7)</f>
        <v>0.98114751407879552</v>
      </c>
      <c r="J87">
        <f>IF(M_8=0,0,Data!K86/M_8)</f>
        <v>0.99550619947983132</v>
      </c>
      <c r="K87">
        <f>IF(M_9=0,0,Data!L86/M_9)</f>
        <v>0.96865096885617508</v>
      </c>
      <c r="L87">
        <f>IF(M_10=0,0,Data!M86/M_10)</f>
        <v>0.98082480081580992</v>
      </c>
      <c r="M87">
        <f>IF(M_11=0,0,Data!N86/M_11)</f>
        <v>0.9858972168295782</v>
      </c>
      <c r="N87">
        <f>IF(M_12=0,0,Data!O86/M_12)</f>
        <v>0.93565063339361609</v>
      </c>
      <c r="O87">
        <f>IF(M_13=0,0,Data!P86/M_13)</f>
        <v>0.9858972168295782</v>
      </c>
      <c r="P87">
        <f>IF(M_14=0,0,Data!Q86/M_14)</f>
        <v>0.93475343438900982</v>
      </c>
      <c r="Q87">
        <f>IF(M_15=0,0,Data!R86/M_15)</f>
        <v>0.54550570614447236</v>
      </c>
      <c r="R87">
        <f>IF(M_16=0,0,Data!S86/M_16)</f>
        <v>0.91932271522491826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0.40546397044767735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0.98571656180176326</v>
      </c>
      <c r="I88">
        <f>IF(M_7=0,0,Data!J87/M_7)</f>
        <v>0.98125202998002947</v>
      </c>
      <c r="J88">
        <f>IF(M_8=0,0,Data!K87/M_8)</f>
        <v>0.99521858143192077</v>
      </c>
      <c r="K88">
        <f>IF(M_9=0,0,Data!L87/M_9)</f>
        <v>0.96889103913562225</v>
      </c>
      <c r="L88">
        <f>IF(M_10=0,0,Data!M87/M_10)</f>
        <v>0.98090386097140025</v>
      </c>
      <c r="M88">
        <f>IF(M_11=0,0,Data!N87/M_11)</f>
        <v>0.98571656180176326</v>
      </c>
      <c r="N88">
        <f>IF(M_12=0,0,Data!O87/M_12)</f>
        <v>0.9385655048417314</v>
      </c>
      <c r="O88">
        <f>IF(M_13=0,0,Data!P87/M_13)</f>
        <v>0.98571656180176326</v>
      </c>
      <c r="P88">
        <f>IF(M_14=0,0,Data!Q87/M_14)</f>
        <v>0.93802396758172057</v>
      </c>
      <c r="Q88">
        <f>IF(M_15=0,0,Data!R87/M_15)</f>
        <v>0.54934341920227792</v>
      </c>
      <c r="R88">
        <f>IF(M_16=0,0,Data!S87/M_16)</f>
        <v>0.91932271522491826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0.39184828471251959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0.98551138468878674</v>
      </c>
      <c r="I89">
        <f>IF(M_7=0,0,Data!J88/M_7)</f>
        <v>0.98104325002310688</v>
      </c>
      <c r="J89">
        <f>IF(M_8=0,0,Data!K88/M_8)</f>
        <v>0.99515137958711064</v>
      </c>
      <c r="K89">
        <f>IF(M_9=0,0,Data!L88/M_9)</f>
        <v>0.96859956549910686</v>
      </c>
      <c r="L89">
        <f>IF(M_10=0,0,Data!M88/M_10)</f>
        <v>0.98066860167058734</v>
      </c>
      <c r="M89">
        <f>IF(M_11=0,0,Data!N88/M_11)</f>
        <v>0.98551138468878674</v>
      </c>
      <c r="N89">
        <f>IF(M_12=0,0,Data!O88/M_12)</f>
        <v>0.93413259664428661</v>
      </c>
      <c r="O89">
        <f>IF(M_13=0,0,Data!P88/M_13)</f>
        <v>0.98551138468878674</v>
      </c>
      <c r="P89">
        <f>IF(M_14=0,0,Data!Q88/M_14)</f>
        <v>0.92897107337861451</v>
      </c>
      <c r="Q89">
        <f>IF(M_15=0,0,Data!R88/M_15)</f>
        <v>0.54958553253312037</v>
      </c>
      <c r="R89">
        <f>IF(M_16=0,0,Data!S88/M_16)</f>
        <v>0.91932271522491826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0.38151989848288487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0.98528929038803259</v>
      </c>
      <c r="I90">
        <f>IF(M_7=0,0,Data!J89/M_7)</f>
        <v>0.98081100645622843</v>
      </c>
      <c r="J90">
        <f>IF(M_8=0,0,Data!K89/M_8)</f>
        <v>0.99437585372902004</v>
      </c>
      <c r="K90">
        <f>IF(M_9=0,0,Data!L89/M_9)</f>
        <v>0.9683939520708329</v>
      </c>
      <c r="L90">
        <f>IF(M_10=0,0,Data!M89/M_10)</f>
        <v>0.98041759716181953</v>
      </c>
      <c r="M90">
        <f>IF(M_11=0,0,Data!N89/M_11)</f>
        <v>0.98528929038803259</v>
      </c>
      <c r="N90">
        <f>IF(M_12=0,0,Data!O89/M_12)</f>
        <v>0.92968125989955919</v>
      </c>
      <c r="O90">
        <f>IF(M_13=0,0,Data!P89/M_13)</f>
        <v>0.98528929038803259</v>
      </c>
      <c r="P90">
        <f>IF(M_14=0,0,Data!Q89/M_14)</f>
        <v>0.93044949472663385</v>
      </c>
      <c r="Q90">
        <f>IF(M_15=0,0,Data!R89/M_15)</f>
        <v>0.55288863070067062</v>
      </c>
      <c r="R90">
        <f>IF(M_16=0,0,Data!S89/M_16)</f>
        <v>0.91932271522491826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0.3679578533292428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0.98483154785854998</v>
      </c>
      <c r="I91">
        <f>IF(M_7=0,0,Data!J90/M_7)</f>
        <v>0.98017597791415301</v>
      </c>
      <c r="J91">
        <f>IF(M_8=0,0,Data!K90/M_8)</f>
        <v>0.99392868612352558</v>
      </c>
      <c r="K91">
        <f>IF(M_9=0,0,Data!L90/M_9)</f>
        <v>0.96792161129006937</v>
      </c>
      <c r="L91">
        <f>IF(M_10=0,0,Data!M90/M_10)</f>
        <v>0.97979313469674512</v>
      </c>
      <c r="M91">
        <f>IF(M_11=0,0,Data!N90/M_11)</f>
        <v>0.98483154785854998</v>
      </c>
      <c r="N91">
        <f>IF(M_12=0,0,Data!O90/M_12)</f>
        <v>0.92077066819178432</v>
      </c>
      <c r="O91">
        <f>IF(M_13=0,0,Data!P90/M_13)</f>
        <v>0.98483154785854998</v>
      </c>
      <c r="P91">
        <f>IF(M_14=0,0,Data!Q90/M_14)</f>
        <v>0.91750669779527561</v>
      </c>
      <c r="Q91">
        <f>IF(M_15=0,0,Data!R90/M_15)</f>
        <v>0.55494866568933376</v>
      </c>
      <c r="R91">
        <f>IF(M_16=0,0,Data!S90/M_16)</f>
        <v>0.91932271522491826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0.35943657265336781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0.9843448751135655</v>
      </c>
      <c r="I92">
        <f>IF(M_7=0,0,Data!J91/M_7)</f>
        <v>0.98004249977522784</v>
      </c>
      <c r="J92">
        <f>IF(M_8=0,0,Data!K91/M_8)</f>
        <v>0.99314307267886826</v>
      </c>
      <c r="K92">
        <f>IF(M_9=0,0,Data!L91/M_9)</f>
        <v>0.96772348439582334</v>
      </c>
      <c r="L92">
        <f>IF(M_10=0,0,Data!M91/M_10)</f>
        <v>0.97963359439333519</v>
      </c>
      <c r="M92">
        <f>IF(M_11=0,0,Data!N91/M_11)</f>
        <v>0.9843448751135655</v>
      </c>
      <c r="N92">
        <f>IF(M_12=0,0,Data!O91/M_12)</f>
        <v>0.90710521785897991</v>
      </c>
      <c r="O92">
        <f>IF(M_13=0,0,Data!P91/M_13)</f>
        <v>0.9843448751135655</v>
      </c>
      <c r="P92">
        <f>IF(M_14=0,0,Data!Q91/M_14)</f>
        <v>0.91429096146809907</v>
      </c>
      <c r="Q92">
        <f>IF(M_15=0,0,Data!R91/M_15)</f>
        <v>0.56018049955300142</v>
      </c>
      <c r="R92">
        <f>IF(M_16=0,0,Data!S91/M_16)</f>
        <v>0.91932271522491826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0.31407627958975759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0.98391728561201564</v>
      </c>
      <c r="I93">
        <f>IF(M_7=0,0,Data!J92/M_7)</f>
        <v>0.9794088144093932</v>
      </c>
      <c r="J93">
        <f>IF(M_8=0,0,Data!K92/M_8)</f>
        <v>0.99264639305428237</v>
      </c>
      <c r="K93">
        <f>IF(M_9=0,0,Data!L92/M_9)</f>
        <v>0.96741650517628064</v>
      </c>
      <c r="L93">
        <f>IF(M_10=0,0,Data!M92/M_10)</f>
        <v>0.97898503382484081</v>
      </c>
      <c r="M93">
        <f>IF(M_11=0,0,Data!N92/M_11)</f>
        <v>0.98391728561201564</v>
      </c>
      <c r="N93">
        <f>IF(M_12=0,0,Data!O92/M_12)</f>
        <v>0.88514621526773407</v>
      </c>
      <c r="O93">
        <f>IF(M_13=0,0,Data!P92/M_13)</f>
        <v>0.98391728561201564</v>
      </c>
      <c r="P93">
        <f>IF(M_14=0,0,Data!Q92/M_14)</f>
        <v>0.89402349091142252</v>
      </c>
      <c r="Q93">
        <f>IF(M_15=0,0,Data!R92/M_15)</f>
        <v>0.56304283240730468</v>
      </c>
      <c r="R93">
        <f>IF(M_16=0,0,Data!S92/M_16)</f>
        <v>0.91932271522491826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0.34427162377074888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0.9834662881940478</v>
      </c>
      <c r="I94">
        <f>IF(M_7=0,0,Data!J93/M_7)</f>
        <v>0.97885681094869958</v>
      </c>
      <c r="J94">
        <f>IF(M_8=0,0,Data!K93/M_8)</f>
        <v>0.99131707331336283</v>
      </c>
      <c r="K94">
        <f>IF(M_9=0,0,Data!L93/M_9)</f>
        <v>0.9666701697798693</v>
      </c>
      <c r="L94">
        <f>IF(M_10=0,0,Data!M93/M_10)</f>
        <v>0.97842363572053903</v>
      </c>
      <c r="M94">
        <f>IF(M_11=0,0,Data!N93/M_11)</f>
        <v>0.9834662881940478</v>
      </c>
      <c r="N94">
        <f>IF(M_12=0,0,Data!O93/M_12)</f>
        <v>0.85639727213711281</v>
      </c>
      <c r="O94">
        <f>IF(M_13=0,0,Data!P93/M_13)</f>
        <v>0.9834662881940478</v>
      </c>
      <c r="P94">
        <f>IF(M_14=0,0,Data!Q93/M_14)</f>
        <v>0.86840222595109806</v>
      </c>
      <c r="Q94">
        <f>IF(M_15=0,0,Data!R93/M_15)</f>
        <v>0.56680363410950385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0.39272154362501649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0.98310872953206752</v>
      </c>
      <c r="I95">
        <f>IF(M_7=0,0,Data!J94/M_7)</f>
        <v>0.97869202001366173</v>
      </c>
      <c r="J95">
        <f>IF(M_8=0,0,Data!K94/M_8)</f>
        <v>0.99068408943936881</v>
      </c>
      <c r="K95">
        <f>IF(M_9=0,0,Data!L94/M_9)</f>
        <v>0.96632109055307547</v>
      </c>
      <c r="L95">
        <f>IF(M_10=0,0,Data!M94/M_10)</f>
        <v>0.97823018266153539</v>
      </c>
      <c r="M95">
        <f>IF(M_11=0,0,Data!N94/M_11)</f>
        <v>0.98310872953206752</v>
      </c>
      <c r="N95">
        <f>IF(M_12=0,0,Data!O94/M_12)</f>
        <v>0.83963888468631831</v>
      </c>
      <c r="O95">
        <f>IF(M_13=0,0,Data!P94/M_13)</f>
        <v>0.98310872953206752</v>
      </c>
      <c r="P95">
        <f>IF(M_14=0,0,Data!Q94/M_14)</f>
        <v>0.84931108954546641</v>
      </c>
      <c r="Q95">
        <f>IF(M_15=0,0,Data!R94/M_15)</f>
        <v>0.56989301440158502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0.39367759945291814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0.98180362405343813</v>
      </c>
      <c r="I96">
        <f>IF(M_7=0,0,Data!J95/M_7)</f>
        <v>0.97695453759772755</v>
      </c>
      <c r="J96">
        <f>IF(M_8=0,0,Data!K95/M_8)</f>
        <v>0.99006587145295843</v>
      </c>
      <c r="K96">
        <f>IF(M_9=0,0,Data!L95/M_9)</f>
        <v>0.96480693121488459</v>
      </c>
      <c r="L96">
        <f>IF(M_10=0,0,Data!M95/M_10)</f>
        <v>0.97645903470682416</v>
      </c>
      <c r="M96">
        <f>IF(M_11=0,0,Data!N95/M_11)</f>
        <v>0.98180362405343813</v>
      </c>
      <c r="N96">
        <f>IF(M_12=0,0,Data!O95/M_12)</f>
        <v>0.82164729271855597</v>
      </c>
      <c r="O96">
        <f>IF(M_13=0,0,Data!P95/M_13)</f>
        <v>0.98180362405343813</v>
      </c>
      <c r="P96">
        <f>IF(M_14=0,0,Data!Q95/M_14)</f>
        <v>0.82974163641592513</v>
      </c>
      <c r="Q96">
        <f>IF(M_15=0,0,Data!R95/M_15)</f>
        <v>0.57329575261428978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0.35242622382520822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0.98093986917273535</v>
      </c>
      <c r="I97">
        <f>IF(M_7=0,0,Data!J96/M_7)</f>
        <v>0.97443125510669315</v>
      </c>
      <c r="J97">
        <f>IF(M_8=0,0,Data!K96/M_8)</f>
        <v>0.98809260307003743</v>
      </c>
      <c r="K97">
        <f>IF(M_9=0,0,Data!L96/M_9)</f>
        <v>0.96390099794872097</v>
      </c>
      <c r="L97">
        <f>IF(M_10=0,0,Data!M96/M_10)</f>
        <v>0.97386508478418676</v>
      </c>
      <c r="M97">
        <f>IF(M_11=0,0,Data!N96/M_11)</f>
        <v>0.98093986917273535</v>
      </c>
      <c r="N97">
        <f>IF(M_12=0,0,Data!O96/M_12)</f>
        <v>0.81342763938651741</v>
      </c>
      <c r="O97">
        <f>IF(M_13=0,0,Data!P96/M_13)</f>
        <v>0.98093986917273535</v>
      </c>
      <c r="P97">
        <f>IF(M_14=0,0,Data!Q96/M_14)</f>
        <v>0.81817097379928316</v>
      </c>
      <c r="Q97">
        <f>IF(M_15=0,0,Data!R96/M_15)</f>
        <v>0.57685271868205001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0.31288341780476775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0.9811311194497444</v>
      </c>
      <c r="I98">
        <f>IF(M_7=0,0,Data!J97/M_7)</f>
        <v>0.97218844460443155</v>
      </c>
      <c r="J98">
        <f>IF(M_8=0,0,Data!K97/M_8)</f>
        <v>0.9858831779503876</v>
      </c>
      <c r="K98">
        <f>IF(M_9=0,0,Data!L97/M_9)</f>
        <v>0.96446822036785229</v>
      </c>
      <c r="L98">
        <f>IF(M_10=0,0,Data!M97/M_10)</f>
        <v>0.97155417272443001</v>
      </c>
      <c r="M98">
        <f>IF(M_11=0,0,Data!N97/M_11)</f>
        <v>0.9811311194497444</v>
      </c>
      <c r="N98">
        <f>IF(M_12=0,0,Data!O97/M_12)</f>
        <v>0.80561091744288571</v>
      </c>
      <c r="O98">
        <f>IF(M_13=0,0,Data!P97/M_13)</f>
        <v>0.9811311194497444</v>
      </c>
      <c r="P98">
        <f>IF(M_14=0,0,Data!Q97/M_14)</f>
        <v>0.80419402974953091</v>
      </c>
      <c r="Q98">
        <f>IF(M_15=0,0,Data!R97/M_15)</f>
        <v>0.58003756042986376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0.26800552410338196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0.98164150019825991</v>
      </c>
      <c r="I99">
        <f>IF(M_7=0,0,Data!J98/M_7)</f>
        <v>0.9675201936054233</v>
      </c>
      <c r="J99">
        <f>IF(M_8=0,0,Data!K98/M_8)</f>
        <v>0.97893102771064899</v>
      </c>
      <c r="K99">
        <f>IF(M_9=0,0,Data!L98/M_9)</f>
        <v>0.96491164871804014</v>
      </c>
      <c r="L99">
        <f>IF(M_10=0,0,Data!M98/M_10)</f>
        <v>0.96673275616774668</v>
      </c>
      <c r="M99">
        <f>IF(M_11=0,0,Data!N98/M_11)</f>
        <v>0.98164150019825991</v>
      </c>
      <c r="N99">
        <f>IF(M_12=0,0,Data!O98/M_12)</f>
        <v>0.7997416115964926</v>
      </c>
      <c r="O99">
        <f>IF(M_13=0,0,Data!P98/M_13)</f>
        <v>0.98164150019825991</v>
      </c>
      <c r="P99">
        <f>IF(M_14=0,0,Data!Q98/M_14)</f>
        <v>0.79145245685455812</v>
      </c>
      <c r="Q99">
        <f>IF(M_15=0,0,Data!R98/M_15)</f>
        <v>0.58392281251442413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0.23459547821027746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0.98111089417719977</v>
      </c>
      <c r="I100">
        <f>IF(M_7=0,0,Data!J99/M_7)</f>
        <v>0.96526134893678772</v>
      </c>
      <c r="J100">
        <f>IF(M_8=0,0,Data!K99/M_8)</f>
        <v>0.97504759927622775</v>
      </c>
      <c r="K100">
        <f>IF(M_9=0,0,Data!L99/M_9)</f>
        <v>0.96423836184611678</v>
      </c>
      <c r="L100">
        <f>IF(M_10=0,0,Data!M99/M_10)</f>
        <v>0.96438751370762399</v>
      </c>
      <c r="M100">
        <f>IF(M_11=0,0,Data!N99/M_11)</f>
        <v>0.98111089417719977</v>
      </c>
      <c r="N100">
        <f>IF(M_12=0,0,Data!O99/M_12)</f>
        <v>0.8093482583849434</v>
      </c>
      <c r="O100">
        <f>IF(M_13=0,0,Data!P99/M_13)</f>
        <v>0.98111089417719977</v>
      </c>
      <c r="P100">
        <f>IF(M_14=0,0,Data!Q99/M_14)</f>
        <v>0.79816759065768139</v>
      </c>
      <c r="Q100">
        <f>IF(M_15=0,0,Data!R99/M_15)</f>
        <v>0.58683476424383407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0.1963028192126062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0.98048197934296843</v>
      </c>
      <c r="I101">
        <f>IF(M_7=0,0,Data!J100/M_7)</f>
        <v>0.96495464303706247</v>
      </c>
      <c r="J101">
        <f>IF(M_8=0,0,Data!K100/M_8)</f>
        <v>0.97100184354299435</v>
      </c>
      <c r="K101">
        <f>IF(M_9=0,0,Data!L100/M_9)</f>
        <v>0.96497830706285592</v>
      </c>
      <c r="L101">
        <f>IF(M_10=0,0,Data!M100/M_10)</f>
        <v>0.9640430402985859</v>
      </c>
      <c r="M101">
        <f>IF(M_11=0,0,Data!N100/M_11)</f>
        <v>0.98048197934296843</v>
      </c>
      <c r="N101">
        <f>IF(M_12=0,0,Data!O100/M_12)</f>
        <v>0.83669756428127573</v>
      </c>
      <c r="O101">
        <f>IF(M_13=0,0,Data!P100/M_13)</f>
        <v>0.98048197934296843</v>
      </c>
      <c r="P101">
        <f>IF(M_14=0,0,Data!Q100/M_14)</f>
        <v>0.82061090749814447</v>
      </c>
      <c r="Q101">
        <f>IF(M_15=0,0,Data!R100/M_15)</f>
        <v>0.59122815607311996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0.14616445787036464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0.97998534495087808</v>
      </c>
      <c r="I102">
        <f>IF(M_7=0,0,Data!J101/M_7)</f>
        <v>0.96276765829730748</v>
      </c>
      <c r="J102">
        <f>IF(M_8=0,0,Data!K101/M_8)</f>
        <v>0.96079842029369</v>
      </c>
      <c r="K102">
        <f>IF(M_9=0,0,Data!L101/M_9)</f>
        <v>0.96576577140980391</v>
      </c>
      <c r="L102">
        <f>IF(M_10=0,0,Data!M101/M_10)</f>
        <v>0.96172515357111543</v>
      </c>
      <c r="M102">
        <f>IF(M_11=0,0,Data!N101/M_11)</f>
        <v>0.97998534495087808</v>
      </c>
      <c r="N102">
        <f>IF(M_12=0,0,Data!O101/M_12)</f>
        <v>0.8750982796005633</v>
      </c>
      <c r="O102">
        <f>IF(M_13=0,0,Data!P101/M_13)</f>
        <v>0.97998534495087808</v>
      </c>
      <c r="P102">
        <f>IF(M_14=0,0,Data!Q101/M_14)</f>
        <v>0.85136569299992482</v>
      </c>
      <c r="Q102">
        <f>IF(M_15=0,0,Data!R101/M_15)</f>
        <v>0.59452104272655382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0.14625544288732256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0.96307281550517199</v>
      </c>
      <c r="I103">
        <f>IF(M_7=0,0,Data!J102/M_7)</f>
        <v>0.94926642849353626</v>
      </c>
      <c r="J103">
        <f>IF(M_8=0,0,Data!K102/M_8)</f>
        <v>0.94114361068348507</v>
      </c>
      <c r="K103">
        <f>IF(M_9=0,0,Data!L102/M_9)</f>
        <v>0.94581450279468615</v>
      </c>
      <c r="L103">
        <f>IF(M_10=0,0,Data!M102/M_10)</f>
        <v>0.94800243219610159</v>
      </c>
      <c r="M103">
        <f>IF(M_11=0,0,Data!N102/M_11)</f>
        <v>0.96307281550517199</v>
      </c>
      <c r="N103">
        <f>IF(M_12=0,0,Data!O102/M_12)</f>
        <v>0.88119393003897051</v>
      </c>
      <c r="O103">
        <f>IF(M_13=0,0,Data!P102/M_13)</f>
        <v>0.96307281550517199</v>
      </c>
      <c r="P103">
        <f>IF(M_14=0,0,Data!Q102/M_14)</f>
        <v>0.89357115648790919</v>
      </c>
      <c r="Q103">
        <f>IF(M_15=0,0,Data!R102/M_15)</f>
        <v>0.59811007963306306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19" x14ac:dyDescent="0.25">
      <c r="A2" t="s">
        <v>15</v>
      </c>
      <c r="B2" t="s">
        <v>16</v>
      </c>
      <c r="C2" t="s">
        <v>17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>
        <v>100</v>
      </c>
      <c r="B3">
        <v>5040</v>
      </c>
      <c r="C3">
        <v>100</v>
      </c>
      <c r="D3">
        <v>2.00178443706692E-2</v>
      </c>
      <c r="E3">
        <v>0</v>
      </c>
      <c r="F3">
        <v>0</v>
      </c>
      <c r="G3">
        <v>0</v>
      </c>
      <c r="H3">
        <v>0</v>
      </c>
      <c r="I3">
        <v>16.3022831406428</v>
      </c>
      <c r="J3">
        <v>476405.74</v>
      </c>
      <c r="K3">
        <v>410359.9</v>
      </c>
      <c r="L3">
        <v>0.86385597729413999</v>
      </c>
      <c r="M3">
        <v>0.85714396706050799</v>
      </c>
      <c r="N3">
        <v>16.3022831406428</v>
      </c>
      <c r="O3">
        <v>0.95883703751363003</v>
      </c>
      <c r="P3">
        <v>16.3022831406428</v>
      </c>
      <c r="Q3">
        <v>0.94266727531351802</v>
      </c>
      <c r="R3">
        <v>133384724.78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2.01063918211562E-2</v>
      </c>
      <c r="E4">
        <v>0</v>
      </c>
      <c r="F4">
        <v>0</v>
      </c>
      <c r="G4">
        <v>0</v>
      </c>
      <c r="H4">
        <v>0</v>
      </c>
      <c r="I4">
        <v>16.302898602997399</v>
      </c>
      <c r="J4">
        <v>476415.1</v>
      </c>
      <c r="K4">
        <v>410390.14</v>
      </c>
      <c r="L4">
        <v>0.863937497451155</v>
      </c>
      <c r="M4">
        <v>0.857161689939133</v>
      </c>
      <c r="N4">
        <v>16.302898602997399</v>
      </c>
      <c r="O4">
        <v>0.95942668728952396</v>
      </c>
      <c r="P4">
        <v>16.302898602997399</v>
      </c>
      <c r="Q4">
        <v>0.94696838176930298</v>
      </c>
      <c r="R4">
        <v>133098910.81999999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1.9540368822056699E-2</v>
      </c>
      <c r="E5">
        <v>0</v>
      </c>
      <c r="F5">
        <v>0</v>
      </c>
      <c r="G5">
        <v>0</v>
      </c>
      <c r="H5">
        <v>0</v>
      </c>
      <c r="I5">
        <v>16.304430292339099</v>
      </c>
      <c r="J5">
        <v>476482.52</v>
      </c>
      <c r="K5">
        <v>410405.4</v>
      </c>
      <c r="L5">
        <v>0.86402664997346701</v>
      </c>
      <c r="M5">
        <v>0.85727866093805905</v>
      </c>
      <c r="N5">
        <v>16.304430292339099</v>
      </c>
      <c r="O5">
        <v>0.95673819987229303</v>
      </c>
      <c r="P5">
        <v>16.304430292339099</v>
      </c>
      <c r="Q5">
        <v>0.94445254311124904</v>
      </c>
      <c r="R5">
        <v>131170887.06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1.87514764145768E-2</v>
      </c>
      <c r="E6">
        <v>0</v>
      </c>
      <c r="F6">
        <v>0</v>
      </c>
      <c r="G6">
        <v>0</v>
      </c>
      <c r="H6">
        <v>0</v>
      </c>
      <c r="I6">
        <v>16.300690048224499</v>
      </c>
      <c r="J6">
        <v>476333.12</v>
      </c>
      <c r="K6">
        <v>410390.98</v>
      </c>
      <c r="L6">
        <v>0.86374311572217899</v>
      </c>
      <c r="M6">
        <v>0.85701267454350105</v>
      </c>
      <c r="N6">
        <v>16.300690048224499</v>
      </c>
      <c r="O6">
        <v>0.95632612237022196</v>
      </c>
      <c r="P6">
        <v>16.300690048224499</v>
      </c>
      <c r="Q6">
        <v>0.94446498176527804</v>
      </c>
      <c r="R6">
        <v>130822540.44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1.9007705997463299E-2</v>
      </c>
      <c r="E7">
        <v>0</v>
      </c>
      <c r="F7">
        <v>0</v>
      </c>
      <c r="G7">
        <v>0</v>
      </c>
      <c r="H7">
        <v>0</v>
      </c>
      <c r="I7">
        <v>16.305765540151899</v>
      </c>
      <c r="J7">
        <v>476350.54</v>
      </c>
      <c r="K7">
        <v>410282.5</v>
      </c>
      <c r="L7">
        <v>0.86400605341321202</v>
      </c>
      <c r="M7">
        <v>0.85704564983888198</v>
      </c>
      <c r="N7">
        <v>16.305765540151899</v>
      </c>
      <c r="O7">
        <v>0.95662979050695296</v>
      </c>
      <c r="P7">
        <v>16.305765540151899</v>
      </c>
      <c r="Q7">
        <v>0.94568674800112495</v>
      </c>
      <c r="R7">
        <v>128416626.45999999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1.92739864120248E-2</v>
      </c>
      <c r="E8">
        <v>0</v>
      </c>
      <c r="F8">
        <v>0</v>
      </c>
      <c r="G8">
        <v>0</v>
      </c>
      <c r="H8">
        <v>0</v>
      </c>
      <c r="I8">
        <v>16.3040704514266</v>
      </c>
      <c r="J8">
        <v>476207.92</v>
      </c>
      <c r="K8">
        <v>410307.86</v>
      </c>
      <c r="L8">
        <v>0.86380707061295703</v>
      </c>
      <c r="M8">
        <v>0.85678213390619395</v>
      </c>
      <c r="N8">
        <v>16.3040704514266</v>
      </c>
      <c r="O8">
        <v>0.95613402389068403</v>
      </c>
      <c r="P8">
        <v>16.3040704514266</v>
      </c>
      <c r="Q8">
        <v>0.938217745892576</v>
      </c>
      <c r="R8">
        <v>126891789.44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1.9006302552203799E-2</v>
      </c>
      <c r="E9">
        <v>0</v>
      </c>
      <c r="F9">
        <v>0</v>
      </c>
      <c r="G9">
        <v>0</v>
      </c>
      <c r="H9">
        <v>0</v>
      </c>
      <c r="I9">
        <v>16.3001668957024</v>
      </c>
      <c r="J9">
        <v>476238.24</v>
      </c>
      <c r="K9">
        <v>410292.16</v>
      </c>
      <c r="L9">
        <v>0.86356516252418103</v>
      </c>
      <c r="M9">
        <v>0.85683780880773297</v>
      </c>
      <c r="N9">
        <v>16.3001668957024</v>
      </c>
      <c r="O9">
        <v>0.95231738995746995</v>
      </c>
      <c r="P9">
        <v>16.3001668957024</v>
      </c>
      <c r="Q9">
        <v>0.94330902730711697</v>
      </c>
      <c r="R9">
        <v>125779894.16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1.81698438847663E-2</v>
      </c>
      <c r="E10">
        <v>0</v>
      </c>
      <c r="F10">
        <v>0</v>
      </c>
      <c r="G10">
        <v>0</v>
      </c>
      <c r="H10">
        <v>0</v>
      </c>
      <c r="I10">
        <v>16.301159541189499</v>
      </c>
      <c r="J10">
        <v>476204.82</v>
      </c>
      <c r="K10">
        <v>410254.5</v>
      </c>
      <c r="L10">
        <v>0.86360427163005304</v>
      </c>
      <c r="M10">
        <v>0.85676713211600397</v>
      </c>
      <c r="N10">
        <v>16.301159541189499</v>
      </c>
      <c r="O10">
        <v>0.95270504131552802</v>
      </c>
      <c r="P10">
        <v>16.301159541189499</v>
      </c>
      <c r="Q10">
        <v>0.93988267727067698</v>
      </c>
      <c r="R10">
        <v>125868236.78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1.84971754642471E-2</v>
      </c>
      <c r="E11">
        <v>0</v>
      </c>
      <c r="F11">
        <v>0</v>
      </c>
      <c r="G11">
        <v>0</v>
      </c>
      <c r="H11">
        <v>0</v>
      </c>
      <c r="I11">
        <v>16.303260861093001</v>
      </c>
      <c r="J11">
        <v>476142.62</v>
      </c>
      <c r="K11">
        <v>410256.04</v>
      </c>
      <c r="L11">
        <v>0.86360800661732595</v>
      </c>
      <c r="M11">
        <v>0.85666949516648705</v>
      </c>
      <c r="N11">
        <v>16.303260861093001</v>
      </c>
      <c r="O11">
        <v>0.95118043950328202</v>
      </c>
      <c r="P11">
        <v>16.303260861093001</v>
      </c>
      <c r="Q11">
        <v>0.93866837926565805</v>
      </c>
      <c r="R11">
        <v>123373413.08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1.8099708228981E-2</v>
      </c>
      <c r="E12">
        <v>0</v>
      </c>
      <c r="F12">
        <v>0</v>
      </c>
      <c r="G12">
        <v>0</v>
      </c>
      <c r="H12">
        <v>0</v>
      </c>
      <c r="I12">
        <v>16.3000690665388</v>
      </c>
      <c r="J12">
        <v>476027.96</v>
      </c>
      <c r="K12">
        <v>410235.84</v>
      </c>
      <c r="L12">
        <v>0.86330522906204099</v>
      </c>
      <c r="M12">
        <v>0.85646698890082296</v>
      </c>
      <c r="N12">
        <v>16.3000690665388</v>
      </c>
      <c r="O12">
        <v>0.94915417519254897</v>
      </c>
      <c r="P12">
        <v>16.3000690665388</v>
      </c>
      <c r="Q12">
        <v>0.93971460396866502</v>
      </c>
      <c r="R12">
        <v>122010417.42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1.8600294444961401E-2</v>
      </c>
      <c r="E13">
        <v>0</v>
      </c>
      <c r="F13">
        <v>0</v>
      </c>
      <c r="G13">
        <v>0</v>
      </c>
      <c r="H13">
        <v>0</v>
      </c>
      <c r="I13">
        <v>16.3012988789622</v>
      </c>
      <c r="J13">
        <v>475983.4</v>
      </c>
      <c r="K13">
        <v>410266.62</v>
      </c>
      <c r="L13">
        <v>0.86328127642626495</v>
      </c>
      <c r="M13">
        <v>0.85637307554600794</v>
      </c>
      <c r="N13">
        <v>16.3012988789622</v>
      </c>
      <c r="O13">
        <v>0.947521945397513</v>
      </c>
      <c r="P13">
        <v>16.3012988789622</v>
      </c>
      <c r="Q13">
        <v>0.93623451724358997</v>
      </c>
      <c r="R13">
        <v>120676457.58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1.7673060923836099E-2</v>
      </c>
      <c r="E14">
        <v>0</v>
      </c>
      <c r="F14">
        <v>0</v>
      </c>
      <c r="G14">
        <v>0</v>
      </c>
      <c r="H14">
        <v>0</v>
      </c>
      <c r="I14">
        <v>16.299044119828999</v>
      </c>
      <c r="J14">
        <v>475751.58</v>
      </c>
      <c r="K14">
        <v>410226.38</v>
      </c>
      <c r="L14">
        <v>0.86295284113231796</v>
      </c>
      <c r="M14">
        <v>0.85596279985678403</v>
      </c>
      <c r="N14">
        <v>16.299044119828999</v>
      </c>
      <c r="O14">
        <v>0.94462393973388503</v>
      </c>
      <c r="P14">
        <v>16.299044119828999</v>
      </c>
      <c r="Q14">
        <v>0.93504168655572195</v>
      </c>
      <c r="R14">
        <v>119551187.36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1.8135989235965402E-2</v>
      </c>
      <c r="E15">
        <v>0</v>
      </c>
      <c r="F15">
        <v>0</v>
      </c>
      <c r="G15">
        <v>0</v>
      </c>
      <c r="H15">
        <v>0</v>
      </c>
      <c r="I15">
        <v>16.297519232498601</v>
      </c>
      <c r="J15">
        <v>475722.9</v>
      </c>
      <c r="K15">
        <v>410181.86</v>
      </c>
      <c r="L15">
        <v>0.86280195305949203</v>
      </c>
      <c r="M15">
        <v>0.85591693519513001</v>
      </c>
      <c r="N15">
        <v>16.297519232498601</v>
      </c>
      <c r="O15">
        <v>0.94116744190926005</v>
      </c>
      <c r="P15">
        <v>16.297519232498601</v>
      </c>
      <c r="Q15">
        <v>0.93020243659758195</v>
      </c>
      <c r="R15">
        <v>118537759.28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1.6885273034650702E-2</v>
      </c>
      <c r="E16">
        <v>0</v>
      </c>
      <c r="F16">
        <v>0</v>
      </c>
      <c r="G16">
        <v>0</v>
      </c>
      <c r="H16">
        <v>0</v>
      </c>
      <c r="I16">
        <v>16.295810754887199</v>
      </c>
      <c r="J16">
        <v>475439.24</v>
      </c>
      <c r="K16">
        <v>410136.4</v>
      </c>
      <c r="L16">
        <v>0.86239724824281405</v>
      </c>
      <c r="M16">
        <v>0.85540486931614701</v>
      </c>
      <c r="N16">
        <v>16.295810754887199</v>
      </c>
      <c r="O16">
        <v>0.93833665757866103</v>
      </c>
      <c r="P16">
        <v>16.295810754887199</v>
      </c>
      <c r="Q16">
        <v>0.93415469662553097</v>
      </c>
      <c r="R16">
        <v>117381090.76000001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1.7558414179845199E-2</v>
      </c>
      <c r="E17">
        <v>0</v>
      </c>
      <c r="F17">
        <v>0</v>
      </c>
      <c r="G17">
        <v>0</v>
      </c>
      <c r="H17">
        <v>0</v>
      </c>
      <c r="I17">
        <v>16.292487479403999</v>
      </c>
      <c r="J17">
        <v>475359.74</v>
      </c>
      <c r="K17">
        <v>410127.08</v>
      </c>
      <c r="L17">
        <v>0.86209744785129705</v>
      </c>
      <c r="M17">
        <v>0.85525567490153898</v>
      </c>
      <c r="N17">
        <v>16.292487479403999</v>
      </c>
      <c r="O17">
        <v>0.93795068556468397</v>
      </c>
      <c r="P17">
        <v>16.292487479403999</v>
      </c>
      <c r="Q17">
        <v>0.93407976509716395</v>
      </c>
      <c r="R17">
        <v>115427252.72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1.7116775723518201E-2</v>
      </c>
      <c r="E18">
        <v>0</v>
      </c>
      <c r="F18">
        <v>0</v>
      </c>
      <c r="G18">
        <v>0</v>
      </c>
      <c r="H18">
        <v>0</v>
      </c>
      <c r="I18">
        <v>16.295661396739501</v>
      </c>
      <c r="J18">
        <v>475191.9</v>
      </c>
      <c r="K18">
        <v>410119.3</v>
      </c>
      <c r="L18">
        <v>0.86203162546688294</v>
      </c>
      <c r="M18">
        <v>0.85496527031865299</v>
      </c>
      <c r="N18">
        <v>16.295661396739501</v>
      </c>
      <c r="O18">
        <v>0.94106025982044295</v>
      </c>
      <c r="P18">
        <v>16.295661396739501</v>
      </c>
      <c r="Q18">
        <v>0.93280970533723695</v>
      </c>
      <c r="R18">
        <v>114278472.18000001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1.6515511647898801E-2</v>
      </c>
      <c r="E19">
        <v>0</v>
      </c>
      <c r="F19">
        <v>0</v>
      </c>
      <c r="G19">
        <v>0</v>
      </c>
      <c r="H19">
        <v>0</v>
      </c>
      <c r="I19">
        <v>16.290099192558898</v>
      </c>
      <c r="J19">
        <v>475037.74</v>
      </c>
      <c r="K19">
        <v>410125.52</v>
      </c>
      <c r="L19">
        <v>0.86156529336019105</v>
      </c>
      <c r="M19">
        <v>0.85468027210884301</v>
      </c>
      <c r="N19">
        <v>16.290099192558898</v>
      </c>
      <c r="O19">
        <v>0.93514648377662501</v>
      </c>
      <c r="P19">
        <v>16.290099192558898</v>
      </c>
      <c r="Q19">
        <v>0.926814297469024</v>
      </c>
      <c r="R19">
        <v>113647109.31999999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1.64128625574805E-2</v>
      </c>
      <c r="E20">
        <v>0</v>
      </c>
      <c r="F20">
        <v>0</v>
      </c>
      <c r="G20">
        <v>0</v>
      </c>
      <c r="H20">
        <v>0</v>
      </c>
      <c r="I20">
        <v>16.294063939832998</v>
      </c>
      <c r="J20">
        <v>474927.14</v>
      </c>
      <c r="K20">
        <v>410072.18</v>
      </c>
      <c r="L20">
        <v>0.86152864718070898</v>
      </c>
      <c r="M20">
        <v>0.85448077336197603</v>
      </c>
      <c r="N20">
        <v>16.294063939832998</v>
      </c>
      <c r="O20">
        <v>0.93398047372738002</v>
      </c>
      <c r="P20">
        <v>16.294063939832998</v>
      </c>
      <c r="Q20">
        <v>0.92962355444483702</v>
      </c>
      <c r="R20">
        <v>112161003.76000001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1.6763569905994501E-2</v>
      </c>
      <c r="E21">
        <v>0</v>
      </c>
      <c r="F21">
        <v>0</v>
      </c>
      <c r="G21">
        <v>0</v>
      </c>
      <c r="H21">
        <v>0</v>
      </c>
      <c r="I21">
        <v>16.291585135171399</v>
      </c>
      <c r="J21">
        <v>474708.8</v>
      </c>
      <c r="K21">
        <v>410058.86</v>
      </c>
      <c r="L21">
        <v>0.86110537568816403</v>
      </c>
      <c r="M21">
        <v>0.85409867525957694</v>
      </c>
      <c r="N21">
        <v>16.291585135171399</v>
      </c>
      <c r="O21">
        <v>0.93295418541459096</v>
      </c>
      <c r="P21">
        <v>16.291585135171399</v>
      </c>
      <c r="Q21">
        <v>0.92589263076779105</v>
      </c>
      <c r="R21">
        <v>110474610.34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1.6193042218985799E-2</v>
      </c>
      <c r="E22">
        <v>0</v>
      </c>
      <c r="F22">
        <v>0</v>
      </c>
      <c r="G22">
        <v>0</v>
      </c>
      <c r="H22">
        <v>0</v>
      </c>
      <c r="I22">
        <v>16.291206272991801</v>
      </c>
      <c r="J22">
        <v>474512.06</v>
      </c>
      <c r="K22">
        <v>410048.46</v>
      </c>
      <c r="L22">
        <v>0.86076779238191004</v>
      </c>
      <c r="M22">
        <v>0.85373963480128801</v>
      </c>
      <c r="N22">
        <v>16.291206272991801</v>
      </c>
      <c r="O22">
        <v>0.93109490367655701</v>
      </c>
      <c r="P22">
        <v>16.291206272991801</v>
      </c>
      <c r="Q22">
        <v>0.92417402922577596</v>
      </c>
      <c r="R22">
        <v>108761942.04000001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1.62251179125283E-2</v>
      </c>
      <c r="E23">
        <v>0</v>
      </c>
      <c r="F23">
        <v>0</v>
      </c>
      <c r="G23">
        <v>0</v>
      </c>
      <c r="H23">
        <v>0</v>
      </c>
      <c r="I23">
        <v>16.291845818217599</v>
      </c>
      <c r="J23">
        <v>474380.12</v>
      </c>
      <c r="K23">
        <v>410063.56</v>
      </c>
      <c r="L23">
        <v>0.86065146647392599</v>
      </c>
      <c r="M23">
        <v>0.85349871106337205</v>
      </c>
      <c r="N23">
        <v>16.291845818217599</v>
      </c>
      <c r="O23">
        <v>0.93254872036056202</v>
      </c>
      <c r="P23">
        <v>16.291845818217599</v>
      </c>
      <c r="Q23">
        <v>0.92612155133507901</v>
      </c>
      <c r="R23">
        <v>108376677.64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1.6176788289618001E-2</v>
      </c>
      <c r="E24">
        <v>0</v>
      </c>
      <c r="F24">
        <v>0</v>
      </c>
      <c r="G24">
        <v>0</v>
      </c>
      <c r="H24">
        <v>0</v>
      </c>
      <c r="I24">
        <v>16.287472582528299</v>
      </c>
      <c r="J24">
        <v>474259.28</v>
      </c>
      <c r="K24">
        <v>410035.76</v>
      </c>
      <c r="L24">
        <v>0.860222132393343</v>
      </c>
      <c r="M24">
        <v>0.85327522377372</v>
      </c>
      <c r="N24">
        <v>16.287472582528299</v>
      </c>
      <c r="O24">
        <v>0.93265210408080801</v>
      </c>
      <c r="P24">
        <v>16.287472582528299</v>
      </c>
      <c r="Q24">
        <v>0.92499641888696404</v>
      </c>
      <c r="R24">
        <v>107343748.44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1.57453451915179E-2</v>
      </c>
      <c r="E25">
        <v>0</v>
      </c>
      <c r="F25">
        <v>0</v>
      </c>
      <c r="G25">
        <v>0</v>
      </c>
      <c r="H25">
        <v>0</v>
      </c>
      <c r="I25">
        <v>16.284545597028401</v>
      </c>
      <c r="J25">
        <v>473999.18</v>
      </c>
      <c r="K25">
        <v>409987.84000000003</v>
      </c>
      <c r="L25">
        <v>0.85978137682993805</v>
      </c>
      <c r="M25">
        <v>0.85280912996777603</v>
      </c>
      <c r="N25">
        <v>16.284545597028401</v>
      </c>
      <c r="O25">
        <v>0.92785925974512196</v>
      </c>
      <c r="P25">
        <v>16.284545597028401</v>
      </c>
      <c r="Q25">
        <v>0.92165481584800402</v>
      </c>
      <c r="R25">
        <v>106315885.02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1.6230796188941E-2</v>
      </c>
      <c r="E26">
        <v>0</v>
      </c>
      <c r="F26">
        <v>0</v>
      </c>
      <c r="G26">
        <v>0</v>
      </c>
      <c r="H26">
        <v>0</v>
      </c>
      <c r="I26">
        <v>16.2854284727375</v>
      </c>
      <c r="J26">
        <v>473789.36</v>
      </c>
      <c r="K26">
        <v>409932.3</v>
      </c>
      <c r="L26">
        <v>0.85934671091969606</v>
      </c>
      <c r="M26">
        <v>0.85242764052989595</v>
      </c>
      <c r="N26">
        <v>16.2854284727375</v>
      </c>
      <c r="O26">
        <v>0.92653990143217901</v>
      </c>
      <c r="P26">
        <v>16.2854284727375</v>
      </c>
      <c r="Q26">
        <v>0.915628058360756</v>
      </c>
      <c r="R26">
        <v>104560711.04000001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1.5834810795861801E-2</v>
      </c>
      <c r="E27">
        <v>0</v>
      </c>
      <c r="F27">
        <v>0</v>
      </c>
      <c r="G27">
        <v>0</v>
      </c>
      <c r="H27">
        <v>0</v>
      </c>
      <c r="I27">
        <v>16.284767310778498</v>
      </c>
      <c r="J27">
        <v>473759.32</v>
      </c>
      <c r="K27">
        <v>409948.32</v>
      </c>
      <c r="L27">
        <v>0.85928335146167101</v>
      </c>
      <c r="M27">
        <v>0.85238177586824104</v>
      </c>
      <c r="N27">
        <v>16.284767310778498</v>
      </c>
      <c r="O27">
        <v>0.92748006855912701</v>
      </c>
      <c r="P27">
        <v>16.284767310778498</v>
      </c>
      <c r="Q27">
        <v>0.92162547642723203</v>
      </c>
      <c r="R27">
        <v>104154350.8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1.55679787914493E-2</v>
      </c>
      <c r="E28">
        <v>0</v>
      </c>
      <c r="F28">
        <v>0</v>
      </c>
      <c r="G28">
        <v>0</v>
      </c>
      <c r="H28">
        <v>0</v>
      </c>
      <c r="I28">
        <v>16.280777636415898</v>
      </c>
      <c r="J28">
        <v>473567.84</v>
      </c>
      <c r="K28">
        <v>409907.52</v>
      </c>
      <c r="L28">
        <v>0.85871376590245296</v>
      </c>
      <c r="M28">
        <v>0.85202735409953401</v>
      </c>
      <c r="N28">
        <v>16.280777636415898</v>
      </c>
      <c r="O28">
        <v>0.92622361883254101</v>
      </c>
      <c r="P28">
        <v>16.280777636415898</v>
      </c>
      <c r="Q28">
        <v>0.91915343188173804</v>
      </c>
      <c r="R28">
        <v>102732326.28</v>
      </c>
      <c r="S28">
        <v>0.297076991600215</v>
      </c>
    </row>
    <row r="29" spans="1:19" x14ac:dyDescent="0.25">
      <c r="A29">
        <v>74</v>
      </c>
      <c r="B29">
        <v>3729.6</v>
      </c>
      <c r="C29">
        <v>74</v>
      </c>
      <c r="D29">
        <v>1.52927032340575E-2</v>
      </c>
      <c r="E29">
        <v>0</v>
      </c>
      <c r="F29">
        <v>0</v>
      </c>
      <c r="G29">
        <v>0</v>
      </c>
      <c r="H29">
        <v>0</v>
      </c>
      <c r="I29">
        <v>16.280814845079298</v>
      </c>
      <c r="J29">
        <v>473390.96</v>
      </c>
      <c r="K29">
        <v>409928.28</v>
      </c>
      <c r="L29">
        <v>0.85838492463162896</v>
      </c>
      <c r="M29">
        <v>0.85171399928392399</v>
      </c>
      <c r="N29">
        <v>16.280814845079298</v>
      </c>
      <c r="O29">
        <v>0.92486620377989803</v>
      </c>
      <c r="P29">
        <v>16.280814845079298</v>
      </c>
      <c r="Q29">
        <v>0.91925666695978403</v>
      </c>
      <c r="R29">
        <v>101724699.34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1.51712285803663E-2</v>
      </c>
      <c r="E30">
        <v>0</v>
      </c>
      <c r="F30">
        <v>0</v>
      </c>
      <c r="G30">
        <v>0</v>
      </c>
      <c r="H30">
        <v>0</v>
      </c>
      <c r="I30">
        <v>16.280710343173698</v>
      </c>
      <c r="J30">
        <v>473347.12</v>
      </c>
      <c r="K30">
        <v>409864.26</v>
      </c>
      <c r="L30">
        <v>0.85816020289733597</v>
      </c>
      <c r="M30">
        <v>0.85162703186537703</v>
      </c>
      <c r="N30">
        <v>16.280710343173698</v>
      </c>
      <c r="O30">
        <v>0.92567602901426604</v>
      </c>
      <c r="P30">
        <v>16.280710343173698</v>
      </c>
      <c r="Q30">
        <v>0.91703959377003197</v>
      </c>
      <c r="R30">
        <v>100385646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1.48119095970829E-2</v>
      </c>
      <c r="E31">
        <v>0</v>
      </c>
      <c r="F31">
        <v>0</v>
      </c>
      <c r="G31">
        <v>0</v>
      </c>
      <c r="H31">
        <v>0</v>
      </c>
      <c r="I31">
        <v>16.273673384615702</v>
      </c>
      <c r="J31">
        <v>473081.34</v>
      </c>
      <c r="K31">
        <v>409901.98</v>
      </c>
      <c r="L31">
        <v>0.85738800781109004</v>
      </c>
      <c r="M31">
        <v>0.85115524525599695</v>
      </c>
      <c r="N31">
        <v>16.273673384615702</v>
      </c>
      <c r="O31">
        <v>0.92203750356603897</v>
      </c>
      <c r="P31">
        <v>16.273673384615702</v>
      </c>
      <c r="Q31">
        <v>0.91198771549180102</v>
      </c>
      <c r="R31">
        <v>98995431.519999996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1.49127235316608E-2</v>
      </c>
      <c r="E32">
        <v>0</v>
      </c>
      <c r="F32">
        <v>0</v>
      </c>
      <c r="G32">
        <v>0</v>
      </c>
      <c r="H32">
        <v>0</v>
      </c>
      <c r="I32">
        <v>16.2726514146132</v>
      </c>
      <c r="J32">
        <v>472991.14</v>
      </c>
      <c r="K32">
        <v>409909.32</v>
      </c>
      <c r="L32">
        <v>0.85710977832433499</v>
      </c>
      <c r="M32">
        <v>0.85098349445041199</v>
      </c>
      <c r="N32">
        <v>16.2726514146132</v>
      </c>
      <c r="O32">
        <v>0.92192249002130899</v>
      </c>
      <c r="P32">
        <v>16.2726514146132</v>
      </c>
      <c r="Q32">
        <v>0.90841717092669405</v>
      </c>
      <c r="R32">
        <v>98293987.659999996</v>
      </c>
      <c r="S32">
        <v>0.297076991600215</v>
      </c>
    </row>
    <row r="33" spans="1:19" x14ac:dyDescent="0.25">
      <c r="A33">
        <v>70</v>
      </c>
      <c r="B33">
        <v>3528</v>
      </c>
      <c r="C33">
        <v>70</v>
      </c>
      <c r="D33">
        <v>1.4357230594924299E-2</v>
      </c>
      <c r="E33">
        <v>0</v>
      </c>
      <c r="F33">
        <v>0</v>
      </c>
      <c r="G33">
        <v>0</v>
      </c>
      <c r="H33">
        <v>0</v>
      </c>
      <c r="I33">
        <v>16.272548851280501</v>
      </c>
      <c r="J33">
        <v>472733.34</v>
      </c>
      <c r="K33">
        <v>409791.14</v>
      </c>
      <c r="L33">
        <v>0.85668095848113002</v>
      </c>
      <c r="M33">
        <v>0.85053172216254802</v>
      </c>
      <c r="N33">
        <v>16.272548851280501</v>
      </c>
      <c r="O33">
        <v>0.92201741512220803</v>
      </c>
      <c r="P33">
        <v>16.272548851280501</v>
      </c>
      <c r="Q33">
        <v>0.91178848220450404</v>
      </c>
      <c r="R33">
        <v>97155591.099999994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1.4649231670893201E-2</v>
      </c>
      <c r="E34">
        <v>0</v>
      </c>
      <c r="F34">
        <v>0</v>
      </c>
      <c r="G34">
        <v>0</v>
      </c>
      <c r="H34">
        <v>0</v>
      </c>
      <c r="I34">
        <v>16.2710830974323</v>
      </c>
      <c r="J34">
        <v>472575.6</v>
      </c>
      <c r="K34">
        <v>409768.54</v>
      </c>
      <c r="L34">
        <v>0.85614409465824304</v>
      </c>
      <c r="M34">
        <v>0.85024314357321795</v>
      </c>
      <c r="N34">
        <v>16.2710830974323</v>
      </c>
      <c r="O34">
        <v>0.920968112831556</v>
      </c>
      <c r="P34">
        <v>16.2710830974323</v>
      </c>
      <c r="Q34">
        <v>0.911686677966563</v>
      </c>
      <c r="R34">
        <v>95587419.980000004</v>
      </c>
      <c r="S34">
        <v>0.29662741729928499</v>
      </c>
    </row>
    <row r="35" spans="1:19" x14ac:dyDescent="0.25">
      <c r="A35">
        <v>68</v>
      </c>
      <c r="B35">
        <v>3427.2</v>
      </c>
      <c r="C35">
        <v>68</v>
      </c>
      <c r="D35">
        <v>1.3910986605774099E-2</v>
      </c>
      <c r="E35">
        <v>0</v>
      </c>
      <c r="F35">
        <v>0</v>
      </c>
      <c r="G35">
        <v>0</v>
      </c>
      <c r="H35">
        <v>0</v>
      </c>
      <c r="I35">
        <v>16.269789372255499</v>
      </c>
      <c r="J35">
        <v>472478.14</v>
      </c>
      <c r="K35">
        <v>409790.76</v>
      </c>
      <c r="L35">
        <v>0.85590110396445995</v>
      </c>
      <c r="M35">
        <v>0.85006795560329396</v>
      </c>
      <c r="N35">
        <v>16.269789372255499</v>
      </c>
      <c r="O35">
        <v>0.91937098821710905</v>
      </c>
      <c r="P35">
        <v>16.269789372255499</v>
      </c>
      <c r="Q35">
        <v>0.91490869818257503</v>
      </c>
      <c r="R35">
        <v>94556911.480000004</v>
      </c>
      <c r="S35">
        <v>0.295953055847889</v>
      </c>
    </row>
    <row r="36" spans="1:19" x14ac:dyDescent="0.25">
      <c r="A36">
        <v>67</v>
      </c>
      <c r="B36">
        <v>3376.8</v>
      </c>
      <c r="C36">
        <v>67</v>
      </c>
      <c r="D36">
        <v>1.4004636350863599E-2</v>
      </c>
      <c r="E36">
        <v>0</v>
      </c>
      <c r="F36">
        <v>0</v>
      </c>
      <c r="G36">
        <v>0</v>
      </c>
      <c r="H36">
        <v>0</v>
      </c>
      <c r="I36">
        <v>16.266671005952102</v>
      </c>
      <c r="J36">
        <v>472369.44</v>
      </c>
      <c r="K36">
        <v>409740.08</v>
      </c>
      <c r="L36">
        <v>0.85554297822820102</v>
      </c>
      <c r="M36">
        <v>0.84986494808449697</v>
      </c>
      <c r="N36">
        <v>16.266671005952102</v>
      </c>
      <c r="O36">
        <v>0.92137855142925096</v>
      </c>
      <c r="P36">
        <v>16.266671005952102</v>
      </c>
      <c r="Q36">
        <v>0.91028558478532995</v>
      </c>
      <c r="R36">
        <v>94158876.120000005</v>
      </c>
      <c r="S36">
        <v>0.294829120095564</v>
      </c>
    </row>
    <row r="37" spans="1:19" x14ac:dyDescent="0.25">
      <c r="A37">
        <v>66</v>
      </c>
      <c r="B37">
        <v>3326.4</v>
      </c>
      <c r="C37">
        <v>66</v>
      </c>
      <c r="D37">
        <v>1.36377656323472E-2</v>
      </c>
      <c r="E37">
        <v>0</v>
      </c>
      <c r="F37">
        <v>0</v>
      </c>
      <c r="G37">
        <v>0</v>
      </c>
      <c r="H37">
        <v>0</v>
      </c>
      <c r="I37">
        <v>16.260337045156501</v>
      </c>
      <c r="J37">
        <v>472185.44</v>
      </c>
      <c r="K37">
        <v>409697.68</v>
      </c>
      <c r="L37">
        <v>0.85489869292351195</v>
      </c>
      <c r="M37">
        <v>0.84954124597207303</v>
      </c>
      <c r="N37">
        <v>16.260337045156501</v>
      </c>
      <c r="O37">
        <v>0.91522461734050597</v>
      </c>
      <c r="P37">
        <v>16.260337045156501</v>
      </c>
      <c r="Q37">
        <v>0.91080496307706005</v>
      </c>
      <c r="R37">
        <v>93457383.859999999</v>
      </c>
      <c r="S37">
        <v>0.29303082289184301</v>
      </c>
    </row>
    <row r="38" spans="1:19" x14ac:dyDescent="0.25">
      <c r="A38">
        <v>65</v>
      </c>
      <c r="B38">
        <v>3276</v>
      </c>
      <c r="C38">
        <v>65</v>
      </c>
      <c r="D38">
        <v>1.363744384896E-2</v>
      </c>
      <c r="E38">
        <v>0</v>
      </c>
      <c r="F38">
        <v>0</v>
      </c>
      <c r="G38">
        <v>0</v>
      </c>
      <c r="H38">
        <v>0</v>
      </c>
      <c r="I38">
        <v>16.269070981035998</v>
      </c>
      <c r="J38">
        <v>471923.04</v>
      </c>
      <c r="K38">
        <v>409691.06</v>
      </c>
      <c r="L38">
        <v>0.85471738364999295</v>
      </c>
      <c r="M38">
        <v>0.84906491228070102</v>
      </c>
      <c r="N38">
        <v>16.269070981035998</v>
      </c>
      <c r="O38">
        <v>0.91844943986595495</v>
      </c>
      <c r="P38">
        <v>16.269070981035998</v>
      </c>
      <c r="Q38">
        <v>0.90508502011949099</v>
      </c>
      <c r="R38">
        <v>91577652.599999994</v>
      </c>
      <c r="S38">
        <v>0.291457312838588</v>
      </c>
    </row>
    <row r="39" spans="1:19" x14ac:dyDescent="0.25">
      <c r="A39">
        <v>64</v>
      </c>
      <c r="B39">
        <v>3225.6</v>
      </c>
      <c r="C39">
        <v>64</v>
      </c>
      <c r="D39">
        <v>1.3485885872550099E-2</v>
      </c>
      <c r="E39">
        <v>0</v>
      </c>
      <c r="F39">
        <v>0</v>
      </c>
      <c r="G39">
        <v>0</v>
      </c>
      <c r="H39">
        <v>0</v>
      </c>
      <c r="I39">
        <v>16.256911440302002</v>
      </c>
      <c r="J39">
        <v>471793.12</v>
      </c>
      <c r="K39">
        <v>409622.74</v>
      </c>
      <c r="L39">
        <v>0.85389441438892699</v>
      </c>
      <c r="M39">
        <v>0.84883745076978101</v>
      </c>
      <c r="N39">
        <v>16.256911440302002</v>
      </c>
      <c r="O39">
        <v>0.91456675561803003</v>
      </c>
      <c r="P39">
        <v>16.256911440302002</v>
      </c>
      <c r="Q39">
        <v>0.90403505038422804</v>
      </c>
      <c r="R39">
        <v>90839934.219999999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1.2901336520969999E-2</v>
      </c>
      <c r="E40">
        <v>0</v>
      </c>
      <c r="F40">
        <v>0</v>
      </c>
      <c r="G40">
        <v>0</v>
      </c>
      <c r="H40">
        <v>0</v>
      </c>
      <c r="I40">
        <v>16.256399518259901</v>
      </c>
      <c r="J40">
        <v>471558.34</v>
      </c>
      <c r="K40">
        <v>409616.68</v>
      </c>
      <c r="L40">
        <v>0.85333373325589001</v>
      </c>
      <c r="M40">
        <v>0.84840605084138898</v>
      </c>
      <c r="N40">
        <v>16.256399518259901</v>
      </c>
      <c r="O40">
        <v>0.91513419490880799</v>
      </c>
      <c r="P40">
        <v>16.256399518259901</v>
      </c>
      <c r="Q40">
        <v>0.90280972670382598</v>
      </c>
      <c r="R40">
        <v>89245363.120000005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1.2953807889248299E-2</v>
      </c>
      <c r="E41">
        <v>0</v>
      </c>
      <c r="F41">
        <v>0</v>
      </c>
      <c r="G41">
        <v>0</v>
      </c>
      <c r="H41">
        <v>0</v>
      </c>
      <c r="I41">
        <v>16.254835142984</v>
      </c>
      <c r="J41">
        <v>471536.92</v>
      </c>
      <c r="K41">
        <v>409578.1</v>
      </c>
      <c r="L41">
        <v>0.85315109779123799</v>
      </c>
      <c r="M41">
        <v>0.84836297887576095</v>
      </c>
      <c r="N41">
        <v>16.254835142984</v>
      </c>
      <c r="O41">
        <v>0.91271435118436905</v>
      </c>
      <c r="P41">
        <v>16.254835142984</v>
      </c>
      <c r="Q41">
        <v>0.90222396905874502</v>
      </c>
      <c r="R41">
        <v>88658246.519999996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1.2837329714025099E-2</v>
      </c>
      <c r="E42">
        <v>0</v>
      </c>
      <c r="F42">
        <v>0</v>
      </c>
      <c r="G42">
        <v>0</v>
      </c>
      <c r="H42">
        <v>0</v>
      </c>
      <c r="I42">
        <v>16.2478050600273</v>
      </c>
      <c r="J42">
        <v>471241.36</v>
      </c>
      <c r="K42">
        <v>409534.04</v>
      </c>
      <c r="L42">
        <v>0.85223637775584304</v>
      </c>
      <c r="M42">
        <v>0.84782885785893303</v>
      </c>
      <c r="N42">
        <v>16.2478050600273</v>
      </c>
      <c r="O42">
        <v>0.91092850898351796</v>
      </c>
      <c r="P42">
        <v>16.2478050600273</v>
      </c>
      <c r="Q42">
        <v>0.89859426302832601</v>
      </c>
      <c r="R42">
        <v>87733536</v>
      </c>
      <c r="S42">
        <v>0.28606242122742498</v>
      </c>
    </row>
    <row r="43" spans="1:19" x14ac:dyDescent="0.25">
      <c r="A43">
        <v>60</v>
      </c>
      <c r="B43">
        <v>3024</v>
      </c>
      <c r="C43">
        <v>60</v>
      </c>
      <c r="D43">
        <v>1.3086468590895E-2</v>
      </c>
      <c r="E43">
        <v>0</v>
      </c>
      <c r="F43">
        <v>0</v>
      </c>
      <c r="G43">
        <v>0</v>
      </c>
      <c r="H43">
        <v>0</v>
      </c>
      <c r="I43">
        <v>16.2514824635977</v>
      </c>
      <c r="J43">
        <v>471021.78</v>
      </c>
      <c r="K43">
        <v>409547.72</v>
      </c>
      <c r="L43">
        <v>0.85202572988663905</v>
      </c>
      <c r="M43">
        <v>0.84744607948442496</v>
      </c>
      <c r="N43">
        <v>16.2514824635977</v>
      </c>
      <c r="O43">
        <v>0.90947875321585203</v>
      </c>
      <c r="P43">
        <v>16.2514824635977</v>
      </c>
      <c r="Q43">
        <v>0.89170203538447401</v>
      </c>
      <c r="R43">
        <v>86634213.640000001</v>
      </c>
      <c r="S43">
        <v>0.28606242122742498</v>
      </c>
    </row>
    <row r="44" spans="1:19" x14ac:dyDescent="0.25">
      <c r="A44">
        <v>59</v>
      </c>
      <c r="B44">
        <v>2973.6</v>
      </c>
      <c r="C44">
        <v>59</v>
      </c>
      <c r="D44">
        <v>1.24690954858931E-2</v>
      </c>
      <c r="E44">
        <v>0</v>
      </c>
      <c r="F44">
        <v>0</v>
      </c>
      <c r="G44">
        <v>0</v>
      </c>
      <c r="H44">
        <v>0</v>
      </c>
      <c r="I44">
        <v>16.2465678255931</v>
      </c>
      <c r="J44">
        <v>470985.92</v>
      </c>
      <c r="K44">
        <v>409551</v>
      </c>
      <c r="L44">
        <v>0.85168500702586503</v>
      </c>
      <c r="M44">
        <v>0.84737300393841697</v>
      </c>
      <c r="N44">
        <v>16.2465678255931</v>
      </c>
      <c r="O44">
        <v>0.91186801095683501</v>
      </c>
      <c r="P44">
        <v>16.2465678255931</v>
      </c>
      <c r="Q44">
        <v>0.90015181637045305</v>
      </c>
      <c r="R44">
        <v>86351078.780000001</v>
      </c>
      <c r="S44">
        <v>0.28606242122742498</v>
      </c>
    </row>
    <row r="45" spans="1:19" x14ac:dyDescent="0.25">
      <c r="A45">
        <v>58</v>
      </c>
      <c r="B45">
        <v>2923.2</v>
      </c>
      <c r="C45">
        <v>58</v>
      </c>
      <c r="D45">
        <v>1.24670145689881E-2</v>
      </c>
      <c r="E45">
        <v>0</v>
      </c>
      <c r="F45">
        <v>0</v>
      </c>
      <c r="G45">
        <v>0</v>
      </c>
      <c r="H45">
        <v>0</v>
      </c>
      <c r="I45">
        <v>16.245423643500001</v>
      </c>
      <c r="J45">
        <v>470703.18</v>
      </c>
      <c r="K45">
        <v>409511.58</v>
      </c>
      <c r="L45">
        <v>0.85096824131596904</v>
      </c>
      <c r="M45">
        <v>0.84686774078052196</v>
      </c>
      <c r="N45">
        <v>16.245423643500001</v>
      </c>
      <c r="O45">
        <v>0.90751653136317501</v>
      </c>
      <c r="P45">
        <v>16.245423643500001</v>
      </c>
      <c r="Q45">
        <v>0.90241510582650697</v>
      </c>
      <c r="R45">
        <v>85164187.640000001</v>
      </c>
      <c r="S45">
        <v>0.28606242122742498</v>
      </c>
    </row>
    <row r="46" spans="1:19" x14ac:dyDescent="0.25">
      <c r="A46">
        <v>57</v>
      </c>
      <c r="B46">
        <v>2872.8</v>
      </c>
      <c r="C46">
        <v>57</v>
      </c>
      <c r="D46">
        <v>1.22116581890786E-2</v>
      </c>
      <c r="E46">
        <v>0</v>
      </c>
      <c r="F46">
        <v>0</v>
      </c>
      <c r="G46">
        <v>0</v>
      </c>
      <c r="H46">
        <v>0</v>
      </c>
      <c r="I46">
        <v>16.246620554705199</v>
      </c>
      <c r="J46">
        <v>470358.12</v>
      </c>
      <c r="K46">
        <v>409457.4</v>
      </c>
      <c r="L46">
        <v>0.85034652832567204</v>
      </c>
      <c r="M46">
        <v>0.84623508771929801</v>
      </c>
      <c r="N46">
        <v>16.246620554705199</v>
      </c>
      <c r="O46">
        <v>0.91006601113873997</v>
      </c>
      <c r="P46">
        <v>16.246620554705199</v>
      </c>
      <c r="Q46">
        <v>0.89378215037891695</v>
      </c>
      <c r="R46">
        <v>83597414.560000002</v>
      </c>
      <c r="S46">
        <v>0.28606242122742498</v>
      </c>
    </row>
    <row r="47" spans="1:19" x14ac:dyDescent="0.25">
      <c r="A47">
        <v>56</v>
      </c>
      <c r="B47">
        <v>2822.4</v>
      </c>
      <c r="C47">
        <v>56</v>
      </c>
      <c r="D47">
        <v>1.19137299496004E-2</v>
      </c>
      <c r="E47">
        <v>0</v>
      </c>
      <c r="F47">
        <v>0</v>
      </c>
      <c r="G47">
        <v>0</v>
      </c>
      <c r="H47">
        <v>0</v>
      </c>
      <c r="I47">
        <v>16.2452882240398</v>
      </c>
      <c r="J47">
        <v>470130.06</v>
      </c>
      <c r="K47">
        <v>409396.98</v>
      </c>
      <c r="L47">
        <v>0.84984011276860205</v>
      </c>
      <c r="M47">
        <v>0.84583809523809494</v>
      </c>
      <c r="N47">
        <v>16.2452882240398</v>
      </c>
      <c r="O47">
        <v>0.90481836641750002</v>
      </c>
      <c r="P47">
        <v>16.2452882240398</v>
      </c>
      <c r="Q47">
        <v>0.89360763852688696</v>
      </c>
      <c r="R47">
        <v>82978771.480000004</v>
      </c>
      <c r="S47">
        <v>0.28606242122742498</v>
      </c>
    </row>
    <row r="48" spans="1:19" x14ac:dyDescent="0.25">
      <c r="A48">
        <v>55</v>
      </c>
      <c r="B48">
        <v>2772</v>
      </c>
      <c r="C48">
        <v>55</v>
      </c>
      <c r="D48">
        <v>1.1942194249559199E-2</v>
      </c>
      <c r="E48">
        <v>0</v>
      </c>
      <c r="F48">
        <v>0</v>
      </c>
      <c r="G48">
        <v>0</v>
      </c>
      <c r="H48">
        <v>0</v>
      </c>
      <c r="I48">
        <v>16.2342986872079</v>
      </c>
      <c r="J48">
        <v>470168.84</v>
      </c>
      <c r="K48">
        <v>409384.26</v>
      </c>
      <c r="L48">
        <v>0.84939767916743603</v>
      </c>
      <c r="M48">
        <v>0.84589155030433205</v>
      </c>
      <c r="N48">
        <v>16.2342986872079</v>
      </c>
      <c r="O48">
        <v>0.90601290403801005</v>
      </c>
      <c r="P48">
        <v>16.2342986872079</v>
      </c>
      <c r="Q48">
        <v>0.89825844020569101</v>
      </c>
      <c r="R48">
        <v>82974077.060000002</v>
      </c>
      <c r="S48">
        <v>0.28606242122742498</v>
      </c>
    </row>
    <row r="49" spans="1:19" x14ac:dyDescent="0.25">
      <c r="A49">
        <v>54</v>
      </c>
      <c r="B49">
        <v>2721.6</v>
      </c>
      <c r="C49">
        <v>54</v>
      </c>
      <c r="D49">
        <v>1.20735282837744E-2</v>
      </c>
      <c r="E49">
        <v>0</v>
      </c>
      <c r="F49">
        <v>0</v>
      </c>
      <c r="G49">
        <v>0</v>
      </c>
      <c r="H49">
        <v>0</v>
      </c>
      <c r="I49">
        <v>16.2333535267767</v>
      </c>
      <c r="J49">
        <v>470004.44</v>
      </c>
      <c r="K49">
        <v>409404.1</v>
      </c>
      <c r="L49">
        <v>0.84903841669591995</v>
      </c>
      <c r="M49">
        <v>0.84559649122807001</v>
      </c>
      <c r="N49">
        <v>16.2333535267767</v>
      </c>
      <c r="O49">
        <v>0.90915334066832698</v>
      </c>
      <c r="P49">
        <v>16.2333535267767</v>
      </c>
      <c r="Q49">
        <v>0.896082958805552</v>
      </c>
      <c r="R49">
        <v>82259792.019999996</v>
      </c>
      <c r="S49">
        <v>0.28606242122742498</v>
      </c>
    </row>
    <row r="50" spans="1:19" x14ac:dyDescent="0.25">
      <c r="A50">
        <v>53</v>
      </c>
      <c r="B50">
        <v>2671.2</v>
      </c>
      <c r="C50">
        <v>53</v>
      </c>
      <c r="D50">
        <v>1.15433621193694E-2</v>
      </c>
      <c r="E50">
        <v>0</v>
      </c>
      <c r="F50">
        <v>0</v>
      </c>
      <c r="G50">
        <v>0</v>
      </c>
      <c r="H50">
        <v>0</v>
      </c>
      <c r="I50">
        <v>16.2288154602014</v>
      </c>
      <c r="J50">
        <v>469702.68</v>
      </c>
      <c r="K50">
        <v>409316.38</v>
      </c>
      <c r="L50">
        <v>0.84821864111962397</v>
      </c>
      <c r="M50">
        <v>0.84506104547081895</v>
      </c>
      <c r="N50">
        <v>16.2288154602014</v>
      </c>
      <c r="O50">
        <v>0.90428897085294402</v>
      </c>
      <c r="P50">
        <v>16.2288154602014</v>
      </c>
      <c r="Q50">
        <v>0.89340822971933198</v>
      </c>
      <c r="R50">
        <v>81036335.340000004</v>
      </c>
      <c r="S50">
        <v>0.28606242122742498</v>
      </c>
    </row>
    <row r="51" spans="1:19" x14ac:dyDescent="0.25">
      <c r="A51">
        <v>52</v>
      </c>
      <c r="B51">
        <v>2620.8000000000002</v>
      </c>
      <c r="C51">
        <v>52</v>
      </c>
      <c r="D51">
        <v>1.12920362618331E-2</v>
      </c>
      <c r="E51">
        <v>0</v>
      </c>
      <c r="F51">
        <v>0</v>
      </c>
      <c r="G51">
        <v>0</v>
      </c>
      <c r="H51">
        <v>0</v>
      </c>
      <c r="I51">
        <v>16.2255706460612</v>
      </c>
      <c r="J51">
        <v>469471.02</v>
      </c>
      <c r="K51">
        <v>409280.28</v>
      </c>
      <c r="L51">
        <v>0.84758585849313195</v>
      </c>
      <c r="M51">
        <v>0.84463236663086205</v>
      </c>
      <c r="N51">
        <v>16.2255706460612</v>
      </c>
      <c r="O51">
        <v>0.90304943682959304</v>
      </c>
      <c r="P51">
        <v>16.2255706460612</v>
      </c>
      <c r="Q51">
        <v>0.88971118362369295</v>
      </c>
      <c r="R51">
        <v>80147692.900000006</v>
      </c>
      <c r="S51">
        <v>0.28606242122742498</v>
      </c>
    </row>
    <row r="52" spans="1:19" x14ac:dyDescent="0.25">
      <c r="A52">
        <v>51</v>
      </c>
      <c r="B52">
        <v>2570.4</v>
      </c>
      <c r="C52">
        <v>51</v>
      </c>
      <c r="D52">
        <v>1.14802773108976E-2</v>
      </c>
      <c r="E52">
        <v>0</v>
      </c>
      <c r="F52">
        <v>0</v>
      </c>
      <c r="G52">
        <v>0</v>
      </c>
      <c r="H52">
        <v>0</v>
      </c>
      <c r="I52">
        <v>16.222209998345001</v>
      </c>
      <c r="J52">
        <v>469282.28</v>
      </c>
      <c r="K52">
        <v>409240.88</v>
      </c>
      <c r="L52">
        <v>0.84710591262848001</v>
      </c>
      <c r="M52">
        <v>0.84429215896885002</v>
      </c>
      <c r="N52">
        <v>16.222209998345001</v>
      </c>
      <c r="O52">
        <v>0.90404311937686699</v>
      </c>
      <c r="P52">
        <v>16.222209998345001</v>
      </c>
      <c r="Q52">
        <v>0.89310499913222297</v>
      </c>
      <c r="R52">
        <v>79312522.620000005</v>
      </c>
      <c r="S52">
        <v>0.28606242122742498</v>
      </c>
    </row>
    <row r="53" spans="1:19" x14ac:dyDescent="0.25">
      <c r="A53">
        <v>50</v>
      </c>
      <c r="B53">
        <v>2520</v>
      </c>
      <c r="C53">
        <v>50</v>
      </c>
      <c r="D53">
        <v>1.10515423943805E-2</v>
      </c>
      <c r="E53">
        <v>0</v>
      </c>
      <c r="F53">
        <v>0</v>
      </c>
      <c r="G53">
        <v>0</v>
      </c>
      <c r="H53">
        <v>0</v>
      </c>
      <c r="I53">
        <v>16.220057203867501</v>
      </c>
      <c r="J53">
        <v>469237.7</v>
      </c>
      <c r="K53">
        <v>409282.06</v>
      </c>
      <c r="L53">
        <v>0.84690065071918497</v>
      </c>
      <c r="M53">
        <v>0.84421407089151401</v>
      </c>
      <c r="N53">
        <v>16.220057203867501</v>
      </c>
      <c r="O53">
        <v>0.90359075361864705</v>
      </c>
      <c r="P53">
        <v>16.220057203867601</v>
      </c>
      <c r="Q53">
        <v>0.891385194140629</v>
      </c>
      <c r="R53">
        <v>78839931.359999999</v>
      </c>
      <c r="S53">
        <v>0.28606242122742498</v>
      </c>
    </row>
    <row r="54" spans="1:19" x14ac:dyDescent="0.25">
      <c r="A54">
        <v>49</v>
      </c>
      <c r="B54">
        <v>2469.6</v>
      </c>
      <c r="C54">
        <v>49</v>
      </c>
      <c r="D54">
        <v>1.0965380647194999E-2</v>
      </c>
      <c r="E54">
        <v>0</v>
      </c>
      <c r="F54">
        <v>0</v>
      </c>
      <c r="G54">
        <v>0</v>
      </c>
      <c r="H54">
        <v>0</v>
      </c>
      <c r="I54">
        <v>16.218194220277098</v>
      </c>
      <c r="J54">
        <v>469120.44</v>
      </c>
      <c r="K54">
        <v>409219.96</v>
      </c>
      <c r="L54">
        <v>0.84649204852448201</v>
      </c>
      <c r="M54">
        <v>0.84400511994271399</v>
      </c>
      <c r="N54">
        <v>16.218194220277098</v>
      </c>
      <c r="O54">
        <v>0.90634066039602101</v>
      </c>
      <c r="P54">
        <v>16.218194220277098</v>
      </c>
      <c r="Q54">
        <v>0.89268041371576601</v>
      </c>
      <c r="R54">
        <v>77785797.239999995</v>
      </c>
      <c r="S54">
        <v>0.28606242122742498</v>
      </c>
    </row>
    <row r="55" spans="1:19" x14ac:dyDescent="0.25">
      <c r="A55">
        <v>48</v>
      </c>
      <c r="B55">
        <v>2419.1999999999998</v>
      </c>
      <c r="C55">
        <v>48</v>
      </c>
      <c r="D55">
        <v>1.0726193290058699E-2</v>
      </c>
      <c r="E55">
        <v>0</v>
      </c>
      <c r="F55">
        <v>0</v>
      </c>
      <c r="G55">
        <v>0</v>
      </c>
      <c r="H55">
        <v>0</v>
      </c>
      <c r="I55">
        <v>16.217063257578399</v>
      </c>
      <c r="J55">
        <v>469038.36</v>
      </c>
      <c r="K55">
        <v>409164.38</v>
      </c>
      <c r="L55">
        <v>0.84643101666722298</v>
      </c>
      <c r="M55">
        <v>0.84385363408521297</v>
      </c>
      <c r="N55">
        <v>16.217063257578399</v>
      </c>
      <c r="O55">
        <v>0.90562871450474702</v>
      </c>
      <c r="P55">
        <v>16.217063257578399</v>
      </c>
      <c r="Q55">
        <v>0.89030599426091805</v>
      </c>
      <c r="R55">
        <v>77199609.439999998</v>
      </c>
      <c r="S55">
        <v>0.28606242122742498</v>
      </c>
    </row>
    <row r="56" spans="1:19" x14ac:dyDescent="0.25">
      <c r="A56">
        <v>47</v>
      </c>
      <c r="B56">
        <v>2368.8000000000002</v>
      </c>
      <c r="C56">
        <v>47</v>
      </c>
      <c r="D56">
        <v>1.0446451138179699E-2</v>
      </c>
      <c r="E56">
        <v>0</v>
      </c>
      <c r="F56">
        <v>0</v>
      </c>
      <c r="G56">
        <v>0</v>
      </c>
      <c r="H56">
        <v>0</v>
      </c>
      <c r="I56">
        <v>16.210091146839002</v>
      </c>
      <c r="J56">
        <v>468703.72</v>
      </c>
      <c r="K56">
        <v>409039.68</v>
      </c>
      <c r="L56">
        <v>0.84549364312205999</v>
      </c>
      <c r="M56">
        <v>0.84325259577515199</v>
      </c>
      <c r="N56">
        <v>16.210091146839002</v>
      </c>
      <c r="O56">
        <v>0.90149198488417404</v>
      </c>
      <c r="P56">
        <v>16.210091146839002</v>
      </c>
      <c r="Q56">
        <v>0.89049740938986799</v>
      </c>
      <c r="R56">
        <v>76068741.599999994</v>
      </c>
      <c r="S56">
        <v>0.28606242122742498</v>
      </c>
    </row>
    <row r="57" spans="1:19" x14ac:dyDescent="0.25">
      <c r="A57">
        <v>46</v>
      </c>
      <c r="B57">
        <v>2318.4</v>
      </c>
      <c r="C57">
        <v>46</v>
      </c>
      <c r="D57">
        <v>1.04512751463766E-2</v>
      </c>
      <c r="E57">
        <v>0</v>
      </c>
      <c r="F57">
        <v>0</v>
      </c>
      <c r="G57">
        <v>0</v>
      </c>
      <c r="H57">
        <v>0</v>
      </c>
      <c r="I57">
        <v>16.211856697897598</v>
      </c>
      <c r="J57">
        <v>468861.08</v>
      </c>
      <c r="K57">
        <v>409075.54</v>
      </c>
      <c r="L57">
        <v>0.84582851991579699</v>
      </c>
      <c r="M57">
        <v>0.84353924095954103</v>
      </c>
      <c r="N57">
        <v>16.211856697897598</v>
      </c>
      <c r="O57">
        <v>0.90520241487334396</v>
      </c>
      <c r="P57">
        <v>16.211856697897598</v>
      </c>
      <c r="Q57">
        <v>0.88869036579471405</v>
      </c>
      <c r="R57">
        <v>76032312.140000001</v>
      </c>
      <c r="S57">
        <v>0.28606242122742498</v>
      </c>
    </row>
    <row r="58" spans="1:19" x14ac:dyDescent="0.25">
      <c r="A58">
        <v>45</v>
      </c>
      <c r="B58">
        <v>2268</v>
      </c>
      <c r="C58">
        <v>45</v>
      </c>
      <c r="D58">
        <v>1.0166806537682999E-2</v>
      </c>
      <c r="E58">
        <v>0</v>
      </c>
      <c r="F58">
        <v>0</v>
      </c>
      <c r="G58">
        <v>0</v>
      </c>
      <c r="H58">
        <v>0</v>
      </c>
      <c r="I58">
        <v>16.2095326247738</v>
      </c>
      <c r="J58">
        <v>468654.18</v>
      </c>
      <c r="K58">
        <v>409027.02</v>
      </c>
      <c r="L58">
        <v>0.845404409404372</v>
      </c>
      <c r="M58">
        <v>0.84316136770497596</v>
      </c>
      <c r="N58">
        <v>16.2095326247738</v>
      </c>
      <c r="O58">
        <v>0.90071405682519501</v>
      </c>
      <c r="P58">
        <v>16.2095326247738</v>
      </c>
      <c r="Q58">
        <v>0.88964025423814597</v>
      </c>
      <c r="R58">
        <v>75356029.840000004</v>
      </c>
      <c r="S58">
        <v>0.28606242122742498</v>
      </c>
    </row>
    <row r="59" spans="1:19" x14ac:dyDescent="0.25">
      <c r="A59">
        <v>44</v>
      </c>
      <c r="B59">
        <v>2217.6</v>
      </c>
      <c r="C59">
        <v>44</v>
      </c>
      <c r="D59">
        <v>1.0169453029030801E-2</v>
      </c>
      <c r="E59">
        <v>0</v>
      </c>
      <c r="F59">
        <v>0</v>
      </c>
      <c r="G59">
        <v>0</v>
      </c>
      <c r="H59">
        <v>0</v>
      </c>
      <c r="I59">
        <v>16.2023821567936</v>
      </c>
      <c r="J59">
        <v>468567.02</v>
      </c>
      <c r="K59">
        <v>408985.46</v>
      </c>
      <c r="L59">
        <v>0.84479755516779298</v>
      </c>
      <c r="M59">
        <v>0.84299831722162499</v>
      </c>
      <c r="N59">
        <v>16.2023821567936</v>
      </c>
      <c r="O59">
        <v>0.90003564526243895</v>
      </c>
      <c r="P59">
        <v>16.2023821567936</v>
      </c>
      <c r="Q59">
        <v>0.88559896238685298</v>
      </c>
      <c r="R59">
        <v>74901549.120000005</v>
      </c>
      <c r="S59">
        <v>0.28606242122742498</v>
      </c>
    </row>
    <row r="60" spans="1:19" x14ac:dyDescent="0.25">
      <c r="A60">
        <v>43</v>
      </c>
      <c r="B60">
        <v>2167.1999999999998</v>
      </c>
      <c r="C60">
        <v>43</v>
      </c>
      <c r="D60">
        <v>1.0262899984470801E-2</v>
      </c>
      <c r="E60">
        <v>0</v>
      </c>
      <c r="F60">
        <v>0</v>
      </c>
      <c r="G60">
        <v>0</v>
      </c>
      <c r="H60">
        <v>0</v>
      </c>
      <c r="I60">
        <v>16.196737880949499</v>
      </c>
      <c r="J60">
        <v>468582.34</v>
      </c>
      <c r="K60">
        <v>409029.72</v>
      </c>
      <c r="L60">
        <v>0.84454590363395599</v>
      </c>
      <c r="M60">
        <v>0.84302130325814395</v>
      </c>
      <c r="N60">
        <v>16.196737880949499</v>
      </c>
      <c r="O60">
        <v>0.90229353893322595</v>
      </c>
      <c r="P60">
        <v>16.196737880949499</v>
      </c>
      <c r="Q60">
        <v>0.88606533523827602</v>
      </c>
      <c r="R60">
        <v>74602010.799999997</v>
      </c>
      <c r="S60">
        <v>0.28606242122742498</v>
      </c>
    </row>
    <row r="61" spans="1:19" x14ac:dyDescent="0.25">
      <c r="A61">
        <v>42</v>
      </c>
      <c r="B61">
        <v>2116.8000000000002</v>
      </c>
      <c r="C61">
        <v>42</v>
      </c>
      <c r="D61">
        <v>9.87649209164599E-3</v>
      </c>
      <c r="E61">
        <v>0</v>
      </c>
      <c r="F61">
        <v>0</v>
      </c>
      <c r="G61">
        <v>0</v>
      </c>
      <c r="H61">
        <v>0</v>
      </c>
      <c r="I61">
        <v>16.198301151597999</v>
      </c>
      <c r="J61">
        <v>468127.04</v>
      </c>
      <c r="K61">
        <v>409046.22</v>
      </c>
      <c r="L61">
        <v>0.84385652783073195</v>
      </c>
      <c r="M61">
        <v>0.84219896168993902</v>
      </c>
      <c r="N61">
        <v>16.198301151597999</v>
      </c>
      <c r="O61">
        <v>0.89791049443875004</v>
      </c>
      <c r="P61">
        <v>16.198301151597999</v>
      </c>
      <c r="Q61">
        <v>0.88311490842977702</v>
      </c>
      <c r="R61">
        <v>73542622.840000004</v>
      </c>
      <c r="S61">
        <v>0.28606242122742498</v>
      </c>
    </row>
    <row r="62" spans="1:19" x14ac:dyDescent="0.25">
      <c r="A62">
        <v>41</v>
      </c>
      <c r="B62">
        <v>2066.4</v>
      </c>
      <c r="C62">
        <v>41</v>
      </c>
      <c r="D62">
        <v>9.8361279381638696E-3</v>
      </c>
      <c r="E62">
        <v>0</v>
      </c>
      <c r="F62">
        <v>0</v>
      </c>
      <c r="G62">
        <v>0</v>
      </c>
      <c r="H62">
        <v>0</v>
      </c>
      <c r="I62">
        <v>16.192184810209099</v>
      </c>
      <c r="J62">
        <v>468029.7</v>
      </c>
      <c r="K62">
        <v>408998.1</v>
      </c>
      <c r="L62">
        <v>0.84341463553206997</v>
      </c>
      <c r="M62">
        <v>0.84202051557464996</v>
      </c>
      <c r="N62">
        <v>16.192184810209099</v>
      </c>
      <c r="O62">
        <v>0.894864402770434</v>
      </c>
      <c r="P62">
        <v>16.192184810209099</v>
      </c>
      <c r="Q62">
        <v>0.87789319485693795</v>
      </c>
      <c r="R62">
        <v>73415609.379999995</v>
      </c>
      <c r="S62">
        <v>0.28606242122742498</v>
      </c>
    </row>
    <row r="63" spans="1:19" x14ac:dyDescent="0.25">
      <c r="A63">
        <v>40</v>
      </c>
      <c r="B63">
        <v>2016</v>
      </c>
      <c r="C63">
        <v>40</v>
      </c>
      <c r="D63">
        <v>9.5591652873255901E-3</v>
      </c>
      <c r="E63">
        <v>0</v>
      </c>
      <c r="F63">
        <v>0</v>
      </c>
      <c r="G63">
        <v>0</v>
      </c>
      <c r="H63">
        <v>0</v>
      </c>
      <c r="I63">
        <v>16.186065281081898</v>
      </c>
      <c r="J63">
        <v>467896.18</v>
      </c>
      <c r="K63">
        <v>408930.82</v>
      </c>
      <c r="L63">
        <v>0.84297360931741305</v>
      </c>
      <c r="M63">
        <v>0.84177493734335795</v>
      </c>
      <c r="N63">
        <v>16.186065281081898</v>
      </c>
      <c r="O63">
        <v>0.88843246221318395</v>
      </c>
      <c r="P63">
        <v>16.186065281081898</v>
      </c>
      <c r="Q63">
        <v>0.87751522578893104</v>
      </c>
      <c r="R63">
        <v>73059037.180000007</v>
      </c>
      <c r="S63">
        <v>0.28606242122742498</v>
      </c>
    </row>
    <row r="64" spans="1:19" x14ac:dyDescent="0.25">
      <c r="A64">
        <v>39</v>
      </c>
      <c r="B64">
        <v>1965.6</v>
      </c>
      <c r="C64">
        <v>39</v>
      </c>
      <c r="D64">
        <v>9.6719125962475699E-3</v>
      </c>
      <c r="E64">
        <v>0</v>
      </c>
      <c r="F64">
        <v>0</v>
      </c>
      <c r="G64">
        <v>0</v>
      </c>
      <c r="H64">
        <v>0</v>
      </c>
      <c r="I64">
        <v>16.1831638563133</v>
      </c>
      <c r="J64">
        <v>467651.34</v>
      </c>
      <c r="K64">
        <v>408905.7</v>
      </c>
      <c r="L64">
        <v>0.84233449345163103</v>
      </c>
      <c r="M64">
        <v>0.84133225921947696</v>
      </c>
      <c r="N64">
        <v>16.1831638563133</v>
      </c>
      <c r="O64">
        <v>0.88166464653385401</v>
      </c>
      <c r="P64">
        <v>16.1831638563133</v>
      </c>
      <c r="Q64">
        <v>0.872182686227156</v>
      </c>
      <c r="R64">
        <v>72429810.239999995</v>
      </c>
      <c r="S64">
        <v>0.28606242122742498</v>
      </c>
    </row>
    <row r="65" spans="1:19" x14ac:dyDescent="0.25">
      <c r="A65">
        <v>38</v>
      </c>
      <c r="B65">
        <v>1915.2</v>
      </c>
      <c r="C65">
        <v>38</v>
      </c>
      <c r="D65">
        <v>9.5459237604321699E-3</v>
      </c>
      <c r="E65">
        <v>0</v>
      </c>
      <c r="F65">
        <v>0</v>
      </c>
      <c r="G65">
        <v>0</v>
      </c>
      <c r="H65">
        <v>0</v>
      </c>
      <c r="I65">
        <v>16.170115381249701</v>
      </c>
      <c r="J65">
        <v>467327.6</v>
      </c>
      <c r="K65">
        <v>408943.8</v>
      </c>
      <c r="L65">
        <v>0.84119735221758296</v>
      </c>
      <c r="M65">
        <v>0.840726530612245</v>
      </c>
      <c r="N65">
        <v>16.170115381249701</v>
      </c>
      <c r="O65">
        <v>0.881482140348818</v>
      </c>
      <c r="P65">
        <v>16.170115381249701</v>
      </c>
      <c r="Q65">
        <v>0.87531454039206202</v>
      </c>
      <c r="R65">
        <v>71732752.079999998</v>
      </c>
      <c r="S65">
        <v>0.28606242122742498</v>
      </c>
    </row>
    <row r="66" spans="1:19" x14ac:dyDescent="0.25">
      <c r="A66">
        <v>37</v>
      </c>
      <c r="B66">
        <v>1864.8</v>
      </c>
      <c r="C66">
        <v>37</v>
      </c>
      <c r="D66">
        <v>9.9019390802732605E-3</v>
      </c>
      <c r="E66">
        <v>0</v>
      </c>
      <c r="F66">
        <v>0</v>
      </c>
      <c r="G66">
        <v>0</v>
      </c>
      <c r="H66">
        <v>0</v>
      </c>
      <c r="I66">
        <v>16.165200967860098</v>
      </c>
      <c r="J66">
        <v>467241.64</v>
      </c>
      <c r="K66">
        <v>409037.52</v>
      </c>
      <c r="L66">
        <v>0.84080155182708605</v>
      </c>
      <c r="M66">
        <v>0.84057955603293899</v>
      </c>
      <c r="N66">
        <v>16.165200967860098</v>
      </c>
      <c r="O66">
        <v>0.87775438667788097</v>
      </c>
      <c r="P66">
        <v>16.165200967860098</v>
      </c>
      <c r="Q66">
        <v>0.87221376829342401</v>
      </c>
      <c r="R66">
        <v>72045214.920000002</v>
      </c>
      <c r="S66">
        <v>0.28606242122742498</v>
      </c>
    </row>
    <row r="67" spans="1:19" x14ac:dyDescent="0.25">
      <c r="A67">
        <v>36</v>
      </c>
      <c r="B67">
        <v>1814.4</v>
      </c>
      <c r="C67">
        <v>36</v>
      </c>
      <c r="D67">
        <v>9.7020438145642204E-3</v>
      </c>
      <c r="E67">
        <v>0</v>
      </c>
      <c r="F67">
        <v>0</v>
      </c>
      <c r="G67">
        <v>0</v>
      </c>
      <c r="H67">
        <v>0</v>
      </c>
      <c r="I67">
        <v>16.160473930339698</v>
      </c>
      <c r="J67">
        <v>467164.8</v>
      </c>
      <c r="K67">
        <v>408898.68</v>
      </c>
      <c r="L67">
        <v>0.84044404858870603</v>
      </c>
      <c r="M67">
        <v>0.84042448979591799</v>
      </c>
      <c r="N67">
        <v>16.160473930339698</v>
      </c>
      <c r="O67">
        <v>0.88336993009153997</v>
      </c>
      <c r="P67">
        <v>16.160473930339698</v>
      </c>
      <c r="Q67">
        <v>0.88130665819384402</v>
      </c>
      <c r="R67">
        <v>71679315.5</v>
      </c>
      <c r="S67">
        <v>0.28606242122742498</v>
      </c>
    </row>
    <row r="68" spans="1:19" x14ac:dyDescent="0.25">
      <c r="A68">
        <v>35</v>
      </c>
      <c r="B68">
        <v>1764</v>
      </c>
      <c r="C68">
        <v>35</v>
      </c>
      <c r="D68">
        <v>9.7383174818022403E-3</v>
      </c>
      <c r="E68">
        <v>0</v>
      </c>
      <c r="F68">
        <v>0</v>
      </c>
      <c r="G68">
        <v>0</v>
      </c>
      <c r="H68">
        <v>0</v>
      </c>
      <c r="I68">
        <v>16.159571235808102</v>
      </c>
      <c r="J68">
        <v>466768.74</v>
      </c>
      <c r="K68">
        <v>408904.08</v>
      </c>
      <c r="L68">
        <v>0.83978125073840004</v>
      </c>
      <c r="M68">
        <v>0.839705907626208</v>
      </c>
      <c r="N68">
        <v>16.159571235808102</v>
      </c>
      <c r="O68">
        <v>0.879409082386019</v>
      </c>
      <c r="P68">
        <v>16.159571235808102</v>
      </c>
      <c r="Q68">
        <v>0.87419237565008601</v>
      </c>
      <c r="R68">
        <v>71042601.099999994</v>
      </c>
      <c r="S68">
        <v>0.28606242122742498</v>
      </c>
    </row>
    <row r="69" spans="1:19" x14ac:dyDescent="0.25">
      <c r="A69">
        <v>34</v>
      </c>
      <c r="B69">
        <v>1713.6</v>
      </c>
      <c r="C69">
        <v>34</v>
      </c>
      <c r="D69">
        <v>9.7071947857031108E-3</v>
      </c>
      <c r="E69">
        <v>0</v>
      </c>
      <c r="F69">
        <v>0</v>
      </c>
      <c r="G69">
        <v>0</v>
      </c>
      <c r="H69">
        <v>0</v>
      </c>
      <c r="I69">
        <v>16.164810357194401</v>
      </c>
      <c r="J69">
        <v>467071.74</v>
      </c>
      <c r="K69">
        <v>408873.5</v>
      </c>
      <c r="L69">
        <v>0.84041116446162401</v>
      </c>
      <c r="M69">
        <v>0.84025628356605797</v>
      </c>
      <c r="N69">
        <v>16.164810357194401</v>
      </c>
      <c r="O69">
        <v>0.88958157131804305</v>
      </c>
      <c r="P69">
        <v>16.164810357194401</v>
      </c>
      <c r="Q69">
        <v>0.87998390810722005</v>
      </c>
      <c r="R69">
        <v>71802162.219999999</v>
      </c>
      <c r="S69">
        <v>0.28606242122742498</v>
      </c>
    </row>
    <row r="70" spans="1:19" x14ac:dyDescent="0.25">
      <c r="A70">
        <v>33</v>
      </c>
      <c r="B70">
        <v>1663.2</v>
      </c>
      <c r="C70">
        <v>33</v>
      </c>
      <c r="D70">
        <v>9.7406199537988705E-3</v>
      </c>
      <c r="E70">
        <v>0</v>
      </c>
      <c r="F70">
        <v>0</v>
      </c>
      <c r="G70">
        <v>0</v>
      </c>
      <c r="H70">
        <v>0</v>
      </c>
      <c r="I70">
        <v>16.160245935233501</v>
      </c>
      <c r="J70">
        <v>466745.12</v>
      </c>
      <c r="K70">
        <v>408829.56</v>
      </c>
      <c r="L70">
        <v>0.83971323607884596</v>
      </c>
      <c r="M70">
        <v>0.83965209452201905</v>
      </c>
      <c r="N70">
        <v>16.160245935233501</v>
      </c>
      <c r="O70">
        <v>0.88742920686899596</v>
      </c>
      <c r="P70">
        <v>16.160245935233501</v>
      </c>
      <c r="Q70">
        <v>0.87472894260431799</v>
      </c>
      <c r="R70">
        <v>70940198.780000001</v>
      </c>
      <c r="S70">
        <v>0.28606242122742498</v>
      </c>
    </row>
    <row r="71" spans="1:19" x14ac:dyDescent="0.25">
      <c r="A71">
        <v>32</v>
      </c>
      <c r="B71">
        <v>1612.8</v>
      </c>
      <c r="C71">
        <v>32</v>
      </c>
      <c r="D71">
        <v>9.6661082909891508E-3</v>
      </c>
      <c r="E71">
        <v>0</v>
      </c>
      <c r="F71">
        <v>0</v>
      </c>
      <c r="G71">
        <v>0</v>
      </c>
      <c r="H71">
        <v>0</v>
      </c>
      <c r="I71">
        <v>16.152281144589299</v>
      </c>
      <c r="J71">
        <v>466605.66</v>
      </c>
      <c r="K71">
        <v>408857.36</v>
      </c>
      <c r="L71">
        <v>0.83909977795172597</v>
      </c>
      <c r="M71">
        <v>0.83939419978517704</v>
      </c>
      <c r="N71">
        <v>16.152281144589299</v>
      </c>
      <c r="O71">
        <v>0.88915748997339905</v>
      </c>
      <c r="P71">
        <v>16.152281144589299</v>
      </c>
      <c r="Q71">
        <v>0.87740872620857102</v>
      </c>
      <c r="R71">
        <v>70778015.459999993</v>
      </c>
      <c r="S71">
        <v>0.28580749837252201</v>
      </c>
    </row>
    <row r="72" spans="1:19" x14ac:dyDescent="0.25">
      <c r="A72">
        <v>31</v>
      </c>
      <c r="B72">
        <v>1562.4</v>
      </c>
      <c r="C72">
        <v>31</v>
      </c>
      <c r="D72">
        <v>9.6350829519161602E-3</v>
      </c>
      <c r="E72">
        <v>0</v>
      </c>
      <c r="F72">
        <v>0</v>
      </c>
      <c r="G72">
        <v>0</v>
      </c>
      <c r="H72">
        <v>0</v>
      </c>
      <c r="I72">
        <v>16.155073518634701</v>
      </c>
      <c r="J72">
        <v>466641.58</v>
      </c>
      <c r="K72">
        <v>408813.56</v>
      </c>
      <c r="L72">
        <v>0.83926879965841805</v>
      </c>
      <c r="M72">
        <v>0.83945366988900805</v>
      </c>
      <c r="N72">
        <v>16.155073518634701</v>
      </c>
      <c r="O72">
        <v>0.88966233370220205</v>
      </c>
      <c r="P72">
        <v>16.155073518634701</v>
      </c>
      <c r="Q72">
        <v>0.87590910419503598</v>
      </c>
      <c r="R72">
        <v>70418277.379999995</v>
      </c>
      <c r="S72">
        <v>0.28555257551761898</v>
      </c>
    </row>
    <row r="73" spans="1:19" x14ac:dyDescent="0.25">
      <c r="A73">
        <v>30</v>
      </c>
      <c r="B73">
        <v>1512</v>
      </c>
      <c r="C73">
        <v>30</v>
      </c>
      <c r="D73">
        <v>9.2640864722249808E-3</v>
      </c>
      <c r="E73">
        <v>0</v>
      </c>
      <c r="F73">
        <v>0</v>
      </c>
      <c r="G73">
        <v>0</v>
      </c>
      <c r="H73">
        <v>0</v>
      </c>
      <c r="I73">
        <v>16.147385903002</v>
      </c>
      <c r="J73">
        <v>466620.8</v>
      </c>
      <c r="K73">
        <v>408776.04</v>
      </c>
      <c r="L73">
        <v>0.83891459836530802</v>
      </c>
      <c r="M73">
        <v>0.83940691013247304</v>
      </c>
      <c r="N73">
        <v>16.147385903002</v>
      </c>
      <c r="O73">
        <v>0.89411545343676702</v>
      </c>
      <c r="P73">
        <v>16.147385903002</v>
      </c>
      <c r="Q73">
        <v>0.881881253515582</v>
      </c>
      <c r="R73">
        <v>70616910.819999993</v>
      </c>
      <c r="S73">
        <v>0.28453288409800698</v>
      </c>
    </row>
    <row r="74" spans="1:19" x14ac:dyDescent="0.25">
      <c r="A74">
        <v>29</v>
      </c>
      <c r="B74">
        <v>1461.6</v>
      </c>
      <c r="C74">
        <v>29</v>
      </c>
      <c r="D74">
        <v>9.2711753997304792E-3</v>
      </c>
      <c r="E74">
        <v>0</v>
      </c>
      <c r="F74">
        <v>0</v>
      </c>
      <c r="G74">
        <v>0</v>
      </c>
      <c r="H74">
        <v>0</v>
      </c>
      <c r="I74">
        <v>16.142700085807899</v>
      </c>
      <c r="J74">
        <v>466549.42</v>
      </c>
      <c r="K74">
        <v>408689.72</v>
      </c>
      <c r="L74">
        <v>0.83850491356559897</v>
      </c>
      <c r="M74">
        <v>0.83926655925528104</v>
      </c>
      <c r="N74">
        <v>16.142700085807899</v>
      </c>
      <c r="O74">
        <v>0.89190643697363703</v>
      </c>
      <c r="P74">
        <v>16.142700085807899</v>
      </c>
      <c r="Q74">
        <v>0.88103127242157597</v>
      </c>
      <c r="R74">
        <v>70303039.319999993</v>
      </c>
      <c r="S74">
        <v>0.28096396412936397</v>
      </c>
    </row>
    <row r="75" spans="1:19" x14ac:dyDescent="0.25">
      <c r="A75">
        <v>28</v>
      </c>
      <c r="B75">
        <v>1411.2</v>
      </c>
      <c r="C75">
        <v>28</v>
      </c>
      <c r="D75">
        <v>9.1026686890418301E-3</v>
      </c>
      <c r="E75">
        <v>0</v>
      </c>
      <c r="F75">
        <v>0</v>
      </c>
      <c r="G75">
        <v>0</v>
      </c>
      <c r="H75">
        <v>0</v>
      </c>
      <c r="I75">
        <v>16.134419139292</v>
      </c>
      <c r="J75">
        <v>466510.94</v>
      </c>
      <c r="K75">
        <v>408682.2</v>
      </c>
      <c r="L75">
        <v>0.838045239479699</v>
      </c>
      <c r="M75">
        <v>0.83918725384890702</v>
      </c>
      <c r="N75">
        <v>16.134419139292</v>
      </c>
      <c r="O75">
        <v>0.89423606576706205</v>
      </c>
      <c r="P75">
        <v>16.134419139292</v>
      </c>
      <c r="Q75">
        <v>0.886257873521624</v>
      </c>
      <c r="R75">
        <v>70373430.040000007</v>
      </c>
      <c r="S75">
        <v>0.27331627848227302</v>
      </c>
    </row>
    <row r="76" spans="1:19" x14ac:dyDescent="0.25">
      <c r="A76">
        <v>27</v>
      </c>
      <c r="B76">
        <v>1360.8</v>
      </c>
      <c r="C76">
        <v>27</v>
      </c>
      <c r="D76">
        <v>9.0423951998445107E-3</v>
      </c>
      <c r="E76">
        <v>0</v>
      </c>
      <c r="F76">
        <v>0</v>
      </c>
      <c r="G76">
        <v>0</v>
      </c>
      <c r="H76">
        <v>0</v>
      </c>
      <c r="I76">
        <v>16.128684816222499</v>
      </c>
      <c r="J76">
        <v>466455.76</v>
      </c>
      <c r="K76">
        <v>408683.64</v>
      </c>
      <c r="L76">
        <v>0.83780525301481001</v>
      </c>
      <c r="M76">
        <v>0.83908270676691599</v>
      </c>
      <c r="N76">
        <v>16.128684816222499</v>
      </c>
      <c r="O76">
        <v>0.89851520392042405</v>
      </c>
      <c r="P76">
        <v>16.128684816222499</v>
      </c>
      <c r="Q76">
        <v>0.88731433713889396</v>
      </c>
      <c r="R76">
        <v>70488885.620000005</v>
      </c>
      <c r="S76">
        <v>0.27331627848227302</v>
      </c>
    </row>
    <row r="77" spans="1:19" x14ac:dyDescent="0.25">
      <c r="A77">
        <v>26</v>
      </c>
      <c r="B77">
        <v>1310.4000000000001</v>
      </c>
      <c r="C77">
        <v>26</v>
      </c>
      <c r="D77">
        <v>9.2316761915455896E-3</v>
      </c>
      <c r="E77">
        <v>0</v>
      </c>
      <c r="F77">
        <v>0</v>
      </c>
      <c r="G77">
        <v>0</v>
      </c>
      <c r="H77">
        <v>0</v>
      </c>
      <c r="I77">
        <v>16.120367741704399</v>
      </c>
      <c r="J77">
        <v>466621.56</v>
      </c>
      <c r="K77">
        <v>408784.5</v>
      </c>
      <c r="L77">
        <v>0.83764621833930697</v>
      </c>
      <c r="M77">
        <v>0.83937679914070795</v>
      </c>
      <c r="N77">
        <v>16.120367741704399</v>
      </c>
      <c r="O77">
        <v>0.89176112738963598</v>
      </c>
      <c r="P77">
        <v>16.120367741704399</v>
      </c>
      <c r="Q77">
        <v>0.88334145142958997</v>
      </c>
      <c r="R77">
        <v>71036570.260000005</v>
      </c>
      <c r="S77">
        <v>0.27331627848227302</v>
      </c>
    </row>
    <row r="78" spans="1:19" x14ac:dyDescent="0.25">
      <c r="A78">
        <v>25</v>
      </c>
      <c r="B78">
        <v>1260</v>
      </c>
      <c r="C78">
        <v>25</v>
      </c>
      <c r="D78">
        <v>9.0813145960647393E-3</v>
      </c>
      <c r="E78">
        <v>0</v>
      </c>
      <c r="F78">
        <v>0</v>
      </c>
      <c r="G78">
        <v>0</v>
      </c>
      <c r="H78">
        <v>0</v>
      </c>
      <c r="I78">
        <v>16.1126208636814</v>
      </c>
      <c r="J78">
        <v>466709.54</v>
      </c>
      <c r="K78">
        <v>408811.98</v>
      </c>
      <c r="L78">
        <v>0.83738179206638996</v>
      </c>
      <c r="M78">
        <v>0.83950060866451803</v>
      </c>
      <c r="N78">
        <v>16.1126208636814</v>
      </c>
      <c r="O78">
        <v>0.89406857177822197</v>
      </c>
      <c r="P78">
        <v>16.1126208636814</v>
      </c>
      <c r="Q78">
        <v>0.88667076099538</v>
      </c>
      <c r="R78">
        <v>71000203.700000003</v>
      </c>
      <c r="S78">
        <v>0.27331627848227302</v>
      </c>
    </row>
    <row r="79" spans="1:19" x14ac:dyDescent="0.25">
      <c r="A79">
        <v>24</v>
      </c>
      <c r="B79">
        <v>1209.5999999999999</v>
      </c>
      <c r="C79">
        <v>24</v>
      </c>
      <c r="D79">
        <v>9.2789357574256295E-3</v>
      </c>
      <c r="E79">
        <v>0</v>
      </c>
      <c r="F79">
        <v>0</v>
      </c>
      <c r="G79">
        <v>0</v>
      </c>
      <c r="H79">
        <v>0</v>
      </c>
      <c r="I79">
        <v>16.0987131188324</v>
      </c>
      <c r="J79">
        <v>466925.38</v>
      </c>
      <c r="K79">
        <v>408730.82</v>
      </c>
      <c r="L79">
        <v>0.83706264011037601</v>
      </c>
      <c r="M79">
        <v>0.83988091657715702</v>
      </c>
      <c r="N79">
        <v>16.0987131188324</v>
      </c>
      <c r="O79">
        <v>0.89472055791111904</v>
      </c>
      <c r="P79">
        <v>16.0987131188324</v>
      </c>
      <c r="Q79">
        <v>0.88268683165269202</v>
      </c>
      <c r="R79">
        <v>71272592.680000007</v>
      </c>
      <c r="S79">
        <v>0.27331627848227302</v>
      </c>
    </row>
    <row r="80" spans="1:19" x14ac:dyDescent="0.25">
      <c r="A80">
        <v>23</v>
      </c>
      <c r="B80">
        <v>1159.2</v>
      </c>
      <c r="C80">
        <v>23</v>
      </c>
      <c r="D80">
        <v>9.4898618736587899E-3</v>
      </c>
      <c r="E80">
        <v>0</v>
      </c>
      <c r="F80">
        <v>0</v>
      </c>
      <c r="G80">
        <v>0</v>
      </c>
      <c r="H80">
        <v>0</v>
      </c>
      <c r="I80">
        <v>16.097301740980399</v>
      </c>
      <c r="J80">
        <v>467209.48</v>
      </c>
      <c r="K80">
        <v>408729.74</v>
      </c>
      <c r="L80">
        <v>0.83732065194862904</v>
      </c>
      <c r="M80">
        <v>0.84038517722878603</v>
      </c>
      <c r="N80">
        <v>16.097301740980399</v>
      </c>
      <c r="O80">
        <v>0.89663789143394601</v>
      </c>
      <c r="P80">
        <v>16.097301740980399</v>
      </c>
      <c r="Q80">
        <v>0.88941868989005501</v>
      </c>
      <c r="R80">
        <v>71191398.400000006</v>
      </c>
      <c r="S80">
        <v>0.27331627848227302</v>
      </c>
    </row>
    <row r="81" spans="1:19" x14ac:dyDescent="0.25">
      <c r="A81">
        <v>22</v>
      </c>
      <c r="B81">
        <v>1108.8</v>
      </c>
      <c r="C81">
        <v>22</v>
      </c>
      <c r="D81">
        <v>9.5592490819508893E-3</v>
      </c>
      <c r="E81">
        <v>0</v>
      </c>
      <c r="F81">
        <v>0</v>
      </c>
      <c r="G81">
        <v>0</v>
      </c>
      <c r="H81">
        <v>0</v>
      </c>
      <c r="I81">
        <v>16.101162927507701</v>
      </c>
      <c r="J81">
        <v>467381.9</v>
      </c>
      <c r="K81">
        <v>408694.24</v>
      </c>
      <c r="L81">
        <v>0.83781737819088697</v>
      </c>
      <c r="M81">
        <v>0.84066745435016099</v>
      </c>
      <c r="N81">
        <v>16.101162927507701</v>
      </c>
      <c r="O81">
        <v>0.89593680148966504</v>
      </c>
      <c r="P81">
        <v>16.101162927507701</v>
      </c>
      <c r="Q81">
        <v>0.88781650335407203</v>
      </c>
      <c r="R81">
        <v>71210680.659999996</v>
      </c>
      <c r="S81">
        <v>0.27331627848227302</v>
      </c>
    </row>
    <row r="82" spans="1:19" x14ac:dyDescent="0.25">
      <c r="A82">
        <v>21</v>
      </c>
      <c r="B82">
        <v>1058.4000000000001</v>
      </c>
      <c r="C82">
        <v>21</v>
      </c>
      <c r="D82">
        <v>9.8037547050109693E-3</v>
      </c>
      <c r="E82">
        <v>0</v>
      </c>
      <c r="F82">
        <v>0</v>
      </c>
      <c r="G82">
        <v>0</v>
      </c>
      <c r="H82">
        <v>0</v>
      </c>
      <c r="I82">
        <v>16.083977741050301</v>
      </c>
      <c r="J82">
        <v>467475.14</v>
      </c>
      <c r="K82">
        <v>408809.62</v>
      </c>
      <c r="L82">
        <v>0.83709411685095003</v>
      </c>
      <c r="M82">
        <v>0.84083401360544197</v>
      </c>
      <c r="N82">
        <v>16.083977741050301</v>
      </c>
      <c r="O82">
        <v>0.90110110590038195</v>
      </c>
      <c r="P82">
        <v>16.083977741050301</v>
      </c>
      <c r="Q82">
        <v>0.88774171883830499</v>
      </c>
      <c r="R82">
        <v>71272837.540000007</v>
      </c>
      <c r="S82">
        <v>0.27331627848227302</v>
      </c>
    </row>
    <row r="83" spans="1:19" x14ac:dyDescent="0.25">
      <c r="A83">
        <v>20</v>
      </c>
      <c r="B83">
        <v>1008</v>
      </c>
      <c r="C83">
        <v>20</v>
      </c>
      <c r="D83">
        <v>9.3108838671290394E-3</v>
      </c>
      <c r="E83">
        <v>0</v>
      </c>
      <c r="F83">
        <v>0</v>
      </c>
      <c r="G83">
        <v>0</v>
      </c>
      <c r="H83">
        <v>0</v>
      </c>
      <c r="I83">
        <v>16.080962194943702</v>
      </c>
      <c r="J83">
        <v>467655.84</v>
      </c>
      <c r="K83">
        <v>408712.12</v>
      </c>
      <c r="L83">
        <v>0.83717447320758198</v>
      </c>
      <c r="M83">
        <v>0.84114625850339997</v>
      </c>
      <c r="N83">
        <v>16.080962194943702</v>
      </c>
      <c r="O83">
        <v>0.89703188399379996</v>
      </c>
      <c r="P83">
        <v>16.080962194943702</v>
      </c>
      <c r="Q83">
        <v>0.88598302770884696</v>
      </c>
      <c r="R83">
        <v>71636336.459999993</v>
      </c>
      <c r="S83">
        <v>0.27331627848227302</v>
      </c>
    </row>
    <row r="84" spans="1:19" x14ac:dyDescent="0.25">
      <c r="A84">
        <v>19</v>
      </c>
      <c r="B84">
        <v>957.6</v>
      </c>
      <c r="C84">
        <v>19</v>
      </c>
      <c r="D84">
        <v>9.2278135776096403E-3</v>
      </c>
      <c r="E84">
        <v>0</v>
      </c>
      <c r="F84">
        <v>0</v>
      </c>
      <c r="G84">
        <v>0</v>
      </c>
      <c r="H84">
        <v>0</v>
      </c>
      <c r="I84">
        <v>16.074474430860501</v>
      </c>
      <c r="J84">
        <v>467704.76</v>
      </c>
      <c r="K84">
        <v>408722.6</v>
      </c>
      <c r="L84">
        <v>0.83698807569053102</v>
      </c>
      <c r="M84">
        <v>0.84122810597923303</v>
      </c>
      <c r="N84">
        <v>16.074474430860501</v>
      </c>
      <c r="O84">
        <v>0.89859190058113403</v>
      </c>
      <c r="P84">
        <v>16.074474430860501</v>
      </c>
      <c r="Q84">
        <v>0.88760366346963204</v>
      </c>
      <c r="R84">
        <v>72321572.659999996</v>
      </c>
      <c r="S84">
        <v>0.27331627848227302</v>
      </c>
    </row>
    <row r="85" spans="1:19" x14ac:dyDescent="0.25">
      <c r="A85">
        <v>18</v>
      </c>
      <c r="B85">
        <v>907.2</v>
      </c>
      <c r="C85">
        <v>18</v>
      </c>
      <c r="D85">
        <v>8.83852276315269E-3</v>
      </c>
      <c r="E85">
        <v>0</v>
      </c>
      <c r="F85">
        <v>0</v>
      </c>
      <c r="G85">
        <v>0</v>
      </c>
      <c r="H85">
        <v>0</v>
      </c>
      <c r="I85">
        <v>16.074170092963399</v>
      </c>
      <c r="J85">
        <v>467481.66</v>
      </c>
      <c r="K85">
        <v>408701.12</v>
      </c>
      <c r="L85">
        <v>0.83680419523012095</v>
      </c>
      <c r="M85">
        <v>0.84081006086645105</v>
      </c>
      <c r="N85">
        <v>16.074170092963399</v>
      </c>
      <c r="O85">
        <v>0.90063260981789395</v>
      </c>
      <c r="P85">
        <v>16.074170092963399</v>
      </c>
      <c r="Q85">
        <v>0.89018263899582395</v>
      </c>
      <c r="R85">
        <v>72487672.340000004</v>
      </c>
      <c r="S85">
        <v>0.27331627848227302</v>
      </c>
    </row>
    <row r="86" spans="1:19" x14ac:dyDescent="0.25">
      <c r="A86">
        <v>17</v>
      </c>
      <c r="B86">
        <v>856.8</v>
      </c>
      <c r="C86">
        <v>17</v>
      </c>
      <c r="D86">
        <v>8.2979401290094994E-3</v>
      </c>
      <c r="E86">
        <v>0</v>
      </c>
      <c r="F86">
        <v>0</v>
      </c>
      <c r="G86">
        <v>0</v>
      </c>
      <c r="H86">
        <v>0</v>
      </c>
      <c r="I86">
        <v>16.075808864311401</v>
      </c>
      <c r="J86">
        <v>467499.64</v>
      </c>
      <c r="K86">
        <v>408561.12</v>
      </c>
      <c r="L86">
        <v>0.83694025161435404</v>
      </c>
      <c r="M86">
        <v>0.84084017185821602</v>
      </c>
      <c r="N86">
        <v>16.075808864311401</v>
      </c>
      <c r="O86">
        <v>0.89768818765718195</v>
      </c>
      <c r="P86">
        <v>16.075808864311401</v>
      </c>
      <c r="Q86">
        <v>0.88518194711665898</v>
      </c>
      <c r="R86">
        <v>72762128.480000004</v>
      </c>
      <c r="S86">
        <v>0.27331627848227302</v>
      </c>
    </row>
    <row r="87" spans="1:19" x14ac:dyDescent="0.25">
      <c r="A87">
        <v>16</v>
      </c>
      <c r="B87">
        <v>806.4</v>
      </c>
      <c r="C87">
        <v>16</v>
      </c>
      <c r="D87">
        <v>8.1524174591826992E-3</v>
      </c>
      <c r="E87">
        <v>0</v>
      </c>
      <c r="F87">
        <v>0</v>
      </c>
      <c r="G87">
        <v>0</v>
      </c>
      <c r="H87">
        <v>0</v>
      </c>
      <c r="I87">
        <v>16.072863145784201</v>
      </c>
      <c r="J87">
        <v>467549.44</v>
      </c>
      <c r="K87">
        <v>408443.08</v>
      </c>
      <c r="L87">
        <v>0.83714767873366303</v>
      </c>
      <c r="M87">
        <v>0.84090794844253403</v>
      </c>
      <c r="N87">
        <v>16.072863145784201</v>
      </c>
      <c r="O87">
        <v>0.90048479311452201</v>
      </c>
      <c r="P87">
        <v>16.072863145784201</v>
      </c>
      <c r="Q87">
        <v>0.88827903864168301</v>
      </c>
      <c r="R87">
        <v>73274020.780000001</v>
      </c>
      <c r="S87">
        <v>0.27331627848227302</v>
      </c>
    </row>
    <row r="88" spans="1:19" x14ac:dyDescent="0.25">
      <c r="A88">
        <v>15</v>
      </c>
      <c r="B88">
        <v>756</v>
      </c>
      <c r="C88">
        <v>15</v>
      </c>
      <c r="D88">
        <v>7.8786551468778901E-3</v>
      </c>
      <c r="E88">
        <v>0</v>
      </c>
      <c r="F88">
        <v>0</v>
      </c>
      <c r="G88">
        <v>0</v>
      </c>
      <c r="H88">
        <v>0</v>
      </c>
      <c r="I88">
        <v>16.069517575885801</v>
      </c>
      <c r="J88">
        <v>467449.96</v>
      </c>
      <c r="K88">
        <v>408415.5</v>
      </c>
      <c r="L88">
        <v>0.83689583774394904</v>
      </c>
      <c r="M88">
        <v>0.84070626566415996</v>
      </c>
      <c r="N88">
        <v>16.069517575885801</v>
      </c>
      <c r="O88">
        <v>0.89623174268758898</v>
      </c>
      <c r="P88">
        <v>16.069517575885801</v>
      </c>
      <c r="Q88">
        <v>0.87970623406783899</v>
      </c>
      <c r="R88">
        <v>73306315</v>
      </c>
      <c r="S88">
        <v>0.27331627848227302</v>
      </c>
    </row>
    <row r="89" spans="1:19" x14ac:dyDescent="0.25">
      <c r="A89">
        <v>14</v>
      </c>
      <c r="B89">
        <v>705.6</v>
      </c>
      <c r="C89">
        <v>14</v>
      </c>
      <c r="D89">
        <v>7.6709885664646201E-3</v>
      </c>
      <c r="E89">
        <v>0</v>
      </c>
      <c r="F89">
        <v>0</v>
      </c>
      <c r="G89">
        <v>0</v>
      </c>
      <c r="H89">
        <v>0</v>
      </c>
      <c r="I89">
        <v>16.065896158289899</v>
      </c>
      <c r="J89">
        <v>467339.3</v>
      </c>
      <c r="K89">
        <v>408097.22</v>
      </c>
      <c r="L89">
        <v>0.83671818226232797</v>
      </c>
      <c r="M89">
        <v>0.84049108485499402</v>
      </c>
      <c r="N89">
        <v>16.065896158289899</v>
      </c>
      <c r="O89">
        <v>0.89196101142058504</v>
      </c>
      <c r="P89">
        <v>16.065896158289899</v>
      </c>
      <c r="Q89">
        <v>0.88110625233934603</v>
      </c>
      <c r="R89">
        <v>73746897.840000004</v>
      </c>
      <c r="S89">
        <v>0.27331627848227302</v>
      </c>
    </row>
    <row r="90" spans="1:19" x14ac:dyDescent="0.25">
      <c r="A90">
        <v>13</v>
      </c>
      <c r="B90">
        <v>655.20000000000005</v>
      </c>
      <c r="C90">
        <v>13</v>
      </c>
      <c r="D90">
        <v>7.3983047727092799E-3</v>
      </c>
      <c r="E90">
        <v>0</v>
      </c>
      <c r="F90">
        <v>0</v>
      </c>
      <c r="G90">
        <v>0</v>
      </c>
      <c r="H90">
        <v>0</v>
      </c>
      <c r="I90">
        <v>16.0584323159264</v>
      </c>
      <c r="J90">
        <v>467036.72</v>
      </c>
      <c r="K90">
        <v>407913.7</v>
      </c>
      <c r="L90">
        <v>0.836310067239879</v>
      </c>
      <c r="M90">
        <v>0.83995574650912896</v>
      </c>
      <c r="N90">
        <v>16.0584323159264</v>
      </c>
      <c r="O90">
        <v>0.88341195193660504</v>
      </c>
      <c r="P90">
        <v>16.0584323159264</v>
      </c>
      <c r="Q90">
        <v>0.868849832873689</v>
      </c>
      <c r="R90">
        <v>74021675.040000007</v>
      </c>
      <c r="S90">
        <v>0.27331627848227302</v>
      </c>
    </row>
    <row r="91" spans="1:19" x14ac:dyDescent="0.25">
      <c r="A91">
        <v>12</v>
      </c>
      <c r="B91">
        <v>604.79999999999995</v>
      </c>
      <c r="C91">
        <v>12</v>
      </c>
      <c r="D91">
        <v>7.2269725646220903E-3</v>
      </c>
      <c r="E91">
        <v>0</v>
      </c>
      <c r="F91">
        <v>0</v>
      </c>
      <c r="G91">
        <v>0</v>
      </c>
      <c r="H91">
        <v>0</v>
      </c>
      <c r="I91">
        <v>16.050496744251902</v>
      </c>
      <c r="J91">
        <v>466973.12</v>
      </c>
      <c r="K91">
        <v>407591.28</v>
      </c>
      <c r="L91">
        <v>0.83613888032317396</v>
      </c>
      <c r="M91">
        <v>0.83981897601145605</v>
      </c>
      <c r="N91">
        <v>16.050496744251902</v>
      </c>
      <c r="O91">
        <v>0.87030095419348297</v>
      </c>
      <c r="P91">
        <v>16.050496744251902</v>
      </c>
      <c r="Q91">
        <v>0.86580463224774595</v>
      </c>
      <c r="R91">
        <v>74719521.760000005</v>
      </c>
      <c r="S91">
        <v>0.27331627848227302</v>
      </c>
    </row>
    <row r="92" spans="1:19" x14ac:dyDescent="0.25">
      <c r="A92">
        <v>11</v>
      </c>
      <c r="B92">
        <v>554.4</v>
      </c>
      <c r="C92">
        <v>11</v>
      </c>
      <c r="D92">
        <v>6.3149407391626701E-3</v>
      </c>
      <c r="E92">
        <v>0</v>
      </c>
      <c r="F92">
        <v>0</v>
      </c>
      <c r="G92">
        <v>0</v>
      </c>
      <c r="H92">
        <v>0</v>
      </c>
      <c r="I92">
        <v>16.043524570092199</v>
      </c>
      <c r="J92">
        <v>466671.18</v>
      </c>
      <c r="K92">
        <v>407387.44</v>
      </c>
      <c r="L92">
        <v>0.83587364209650095</v>
      </c>
      <c r="M92">
        <v>0.83926297887575996</v>
      </c>
      <c r="N92">
        <v>16.043524570092199</v>
      </c>
      <c r="O92">
        <v>0.84923290108118199</v>
      </c>
      <c r="P92">
        <v>16.043524570092199</v>
      </c>
      <c r="Q92">
        <v>0.84661197845213298</v>
      </c>
      <c r="R92">
        <v>75101313.239999995</v>
      </c>
      <c r="S92">
        <v>0.27331627848227302</v>
      </c>
    </row>
    <row r="93" spans="1:19" x14ac:dyDescent="0.25">
      <c r="A93">
        <v>10</v>
      </c>
      <c r="B93">
        <v>504</v>
      </c>
      <c r="C93">
        <v>10</v>
      </c>
      <c r="D93">
        <v>6.9220601604403501E-3</v>
      </c>
      <c r="E93">
        <v>0</v>
      </c>
      <c r="F93">
        <v>0</v>
      </c>
      <c r="G93">
        <v>0</v>
      </c>
      <c r="H93">
        <v>0</v>
      </c>
      <c r="I93">
        <v>16.036170711935601</v>
      </c>
      <c r="J93">
        <v>466408.16</v>
      </c>
      <c r="K93">
        <v>406841.88</v>
      </c>
      <c r="L93">
        <v>0.83522878842418302</v>
      </c>
      <c r="M93">
        <v>0.83878170426065102</v>
      </c>
      <c r="N93">
        <v>16.036170711935601</v>
      </c>
      <c r="O93">
        <v>0.82165039781029503</v>
      </c>
      <c r="P93">
        <v>16.036170711935601</v>
      </c>
      <c r="Q93">
        <v>0.82234945063377196</v>
      </c>
      <c r="R93">
        <v>75602946.739999995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7.8962132327338695E-3</v>
      </c>
      <c r="E94">
        <v>0</v>
      </c>
      <c r="F94">
        <v>0</v>
      </c>
      <c r="G94">
        <v>0</v>
      </c>
      <c r="H94">
        <v>0</v>
      </c>
      <c r="I94">
        <v>16.0303404442265</v>
      </c>
      <c r="J94">
        <v>466329.64</v>
      </c>
      <c r="K94">
        <v>406582.1</v>
      </c>
      <c r="L94">
        <v>0.83492717466928101</v>
      </c>
      <c r="M94">
        <v>0.83861586108127395</v>
      </c>
      <c r="N94">
        <v>16.0303404442265</v>
      </c>
      <c r="O94">
        <v>0.80557195365406498</v>
      </c>
      <c r="P94">
        <v>16.0303404442265</v>
      </c>
      <c r="Q94">
        <v>0.80427074808559396</v>
      </c>
      <c r="R94">
        <v>76015022.879999995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7.9154360658125599E-3</v>
      </c>
      <c r="E95">
        <v>0</v>
      </c>
      <c r="F95">
        <v>0</v>
      </c>
      <c r="G95">
        <v>0</v>
      </c>
      <c r="H95">
        <v>0</v>
      </c>
      <c r="I95">
        <v>16.009059700286802</v>
      </c>
      <c r="J95">
        <v>465501.76</v>
      </c>
      <c r="K95">
        <v>406328.38</v>
      </c>
      <c r="L95">
        <v>0.83361890064877797</v>
      </c>
      <c r="M95">
        <v>0.83709749373433595</v>
      </c>
      <c r="N95">
        <v>16.009059700286802</v>
      </c>
      <c r="O95">
        <v>0.78831034017336998</v>
      </c>
      <c r="P95">
        <v>16.009059700286802</v>
      </c>
      <c r="Q95">
        <v>0.78573909472340198</v>
      </c>
      <c r="R95">
        <v>76468896.180000007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7.0860197442801304E-3</v>
      </c>
      <c r="E96">
        <v>0</v>
      </c>
      <c r="F96">
        <v>0</v>
      </c>
      <c r="G96">
        <v>0</v>
      </c>
      <c r="H96">
        <v>0</v>
      </c>
      <c r="I96">
        <v>15.994975515717901</v>
      </c>
      <c r="J96">
        <v>464299.46</v>
      </c>
      <c r="K96">
        <v>405518.54</v>
      </c>
      <c r="L96">
        <v>0.83283615016371504</v>
      </c>
      <c r="M96">
        <v>0.83487375581811696</v>
      </c>
      <c r="N96">
        <v>15.994975515717901</v>
      </c>
      <c r="O96">
        <v>0.78042418540634395</v>
      </c>
      <c r="P96">
        <v>15.994975515717901</v>
      </c>
      <c r="Q96">
        <v>0.77478204306932197</v>
      </c>
      <c r="R96">
        <v>76943341.120000005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6.29095659272518E-3</v>
      </c>
      <c r="E97">
        <v>0</v>
      </c>
      <c r="F97">
        <v>0</v>
      </c>
      <c r="G97">
        <v>0</v>
      </c>
      <c r="H97">
        <v>0</v>
      </c>
      <c r="I97">
        <v>15.9980939978943</v>
      </c>
      <c r="J97">
        <v>463230.8</v>
      </c>
      <c r="K97">
        <v>404611.78</v>
      </c>
      <c r="L97">
        <v>0.83332624545030698</v>
      </c>
      <c r="M97">
        <v>0.83289266022198305</v>
      </c>
      <c r="N97">
        <v>15.9980939978943</v>
      </c>
      <c r="O97">
        <v>0.77292461376650201</v>
      </c>
      <c r="P97">
        <v>15.9980939978943</v>
      </c>
      <c r="Q97">
        <v>0.761546318980448</v>
      </c>
      <c r="R97">
        <v>77368150.359999999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5.3886240778569204E-3</v>
      </c>
      <c r="E98">
        <v>0</v>
      </c>
      <c r="F98">
        <v>0</v>
      </c>
      <c r="G98">
        <v>0</v>
      </c>
      <c r="H98">
        <v>0</v>
      </c>
      <c r="I98">
        <v>16.0064161467158</v>
      </c>
      <c r="J98">
        <v>461006.46</v>
      </c>
      <c r="K98">
        <v>401758.58</v>
      </c>
      <c r="L98">
        <v>0.833709379362223</v>
      </c>
      <c r="M98">
        <v>0.82875936269244499</v>
      </c>
      <c r="N98">
        <v>16.0064161467158</v>
      </c>
      <c r="O98">
        <v>0.76729344510160802</v>
      </c>
      <c r="P98">
        <v>16.0064161467158</v>
      </c>
      <c r="Q98">
        <v>0.74948045231490001</v>
      </c>
      <c r="R98">
        <v>77886383.640000001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4.7168686043673504E-3</v>
      </c>
      <c r="E99">
        <v>0</v>
      </c>
      <c r="F99">
        <v>0</v>
      </c>
      <c r="G99">
        <v>0</v>
      </c>
      <c r="H99">
        <v>0</v>
      </c>
      <c r="I99">
        <v>15.997764209342201</v>
      </c>
      <c r="J99">
        <v>459930.16</v>
      </c>
      <c r="K99">
        <v>400164.8</v>
      </c>
      <c r="L99">
        <v>0.83312764156180397</v>
      </c>
      <c r="M99">
        <v>0.82674883637665597</v>
      </c>
      <c r="N99">
        <v>15.997764209342201</v>
      </c>
      <c r="O99">
        <v>0.77651031840581197</v>
      </c>
      <c r="P99">
        <v>15.997764209342201</v>
      </c>
      <c r="Q99">
        <v>0.75583947170580801</v>
      </c>
      <c r="R99">
        <v>78274793.519999996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3.9469413986862496E-3</v>
      </c>
      <c r="E100">
        <v>0</v>
      </c>
      <c r="F100">
        <v>0</v>
      </c>
      <c r="G100">
        <v>0</v>
      </c>
      <c r="H100">
        <v>0</v>
      </c>
      <c r="I100">
        <v>15.9875092715105</v>
      </c>
      <c r="J100">
        <v>459784.02</v>
      </c>
      <c r="K100">
        <v>398504.4</v>
      </c>
      <c r="L100">
        <v>0.83376697394858701</v>
      </c>
      <c r="M100">
        <v>0.82645352667382699</v>
      </c>
      <c r="N100">
        <v>15.9875092715105</v>
      </c>
      <c r="O100">
        <v>0.80274997236159795</v>
      </c>
      <c r="P100">
        <v>15.9875092715105</v>
      </c>
      <c r="Q100">
        <v>0.77709258313575702</v>
      </c>
      <c r="R100">
        <v>78860804.879999995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2.9388398602684298E-3</v>
      </c>
      <c r="E101">
        <v>0</v>
      </c>
      <c r="F101">
        <v>0</v>
      </c>
      <c r="G101">
        <v>0</v>
      </c>
      <c r="H101">
        <v>0</v>
      </c>
      <c r="I101">
        <v>15.9794112675539</v>
      </c>
      <c r="J101">
        <v>458741.96</v>
      </c>
      <c r="K101">
        <v>394316.86</v>
      </c>
      <c r="L101">
        <v>0.834447364130254</v>
      </c>
      <c r="M101">
        <v>0.824466451843895</v>
      </c>
      <c r="N101">
        <v>15.9794112675539</v>
      </c>
      <c r="O101">
        <v>0.83959264344993001</v>
      </c>
      <c r="P101">
        <v>15.9794112675539</v>
      </c>
      <c r="Q101">
        <v>0.80621639259403999</v>
      </c>
      <c r="R101">
        <v>79300025.659999996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2.9406692406692401E-3</v>
      </c>
      <c r="E102">
        <v>0</v>
      </c>
      <c r="F102">
        <v>0</v>
      </c>
      <c r="G102">
        <v>0</v>
      </c>
      <c r="H102">
        <v>0</v>
      </c>
      <c r="I102">
        <v>15.7036395277213</v>
      </c>
      <c r="J102">
        <v>452308.86</v>
      </c>
      <c r="K102">
        <v>386250.42</v>
      </c>
      <c r="L102">
        <v>0.81720893634601299</v>
      </c>
      <c r="M102">
        <v>0.81270225563909704</v>
      </c>
      <c r="N102">
        <v>15.7036395277213</v>
      </c>
      <c r="O102">
        <v>0.84544097315692601</v>
      </c>
      <c r="P102">
        <v>15.7036395277213</v>
      </c>
      <c r="Q102">
        <v>0.84618363205507996</v>
      </c>
      <c r="R102">
        <v>79778748.359999999</v>
      </c>
      <c r="S102">
        <v>0.27331627848227302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19" x14ac:dyDescent="0.25">
      <c r="A2" t="s">
        <v>15</v>
      </c>
      <c r="B2" t="s">
        <v>16</v>
      </c>
      <c r="C2" t="s">
        <v>17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2</v>
      </c>
      <c r="F3">
        <v>2</v>
      </c>
      <c r="G3">
        <v>2</v>
      </c>
      <c r="H3">
        <v>2</v>
      </c>
      <c r="I3">
        <v>38</v>
      </c>
      <c r="J3">
        <v>5512</v>
      </c>
      <c r="K3">
        <v>35585</v>
      </c>
      <c r="L3">
        <v>4449</v>
      </c>
      <c r="M3">
        <v>4546</v>
      </c>
      <c r="N3">
        <v>27</v>
      </c>
      <c r="O3">
        <v>35</v>
      </c>
      <c r="P3">
        <v>97</v>
      </c>
      <c r="Q3">
        <v>49</v>
      </c>
      <c r="R3">
        <v>5241</v>
      </c>
      <c r="S3">
        <v>32</v>
      </c>
    </row>
    <row r="4" spans="1:19" x14ac:dyDescent="0.25">
      <c r="A4">
        <v>99</v>
      </c>
      <c r="B4">
        <v>4989.6000000000004</v>
      </c>
      <c r="C4">
        <v>99</v>
      </c>
      <c r="D4">
        <v>11</v>
      </c>
      <c r="E4">
        <v>0</v>
      </c>
      <c r="F4">
        <v>0</v>
      </c>
      <c r="G4">
        <v>0</v>
      </c>
      <c r="H4">
        <v>0</v>
      </c>
      <c r="I4">
        <v>26</v>
      </c>
      <c r="J4">
        <v>4386</v>
      </c>
      <c r="K4">
        <v>31901</v>
      </c>
      <c r="L4">
        <v>3888</v>
      </c>
      <c r="M4">
        <v>3627</v>
      </c>
      <c r="N4">
        <v>25</v>
      </c>
      <c r="O4">
        <v>28</v>
      </c>
      <c r="P4">
        <v>25</v>
      </c>
      <c r="Q4">
        <v>41</v>
      </c>
      <c r="R4">
        <v>4479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12</v>
      </c>
      <c r="E5">
        <v>0</v>
      </c>
      <c r="F5">
        <v>0</v>
      </c>
      <c r="G5">
        <v>0</v>
      </c>
      <c r="H5">
        <v>0</v>
      </c>
      <c r="I5">
        <v>28</v>
      </c>
      <c r="J5">
        <v>4090</v>
      </c>
      <c r="K5">
        <v>32020</v>
      </c>
      <c r="L5">
        <v>3697</v>
      </c>
      <c r="M5">
        <v>3280</v>
      </c>
      <c r="N5">
        <v>38</v>
      </c>
      <c r="O5">
        <v>30</v>
      </c>
      <c r="P5">
        <v>25</v>
      </c>
      <c r="Q5">
        <v>41</v>
      </c>
      <c r="R5">
        <v>4440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4248</v>
      </c>
      <c r="K6">
        <v>32062</v>
      </c>
      <c r="L6">
        <v>3856</v>
      </c>
      <c r="M6">
        <v>3680</v>
      </c>
      <c r="N6">
        <v>25</v>
      </c>
      <c r="O6">
        <v>31</v>
      </c>
      <c r="P6">
        <v>28</v>
      </c>
      <c r="Q6">
        <v>56</v>
      </c>
      <c r="R6">
        <v>4583</v>
      </c>
      <c r="S6">
        <v>21</v>
      </c>
    </row>
    <row r="7" spans="1:19" x14ac:dyDescent="0.25">
      <c r="A7">
        <v>96</v>
      </c>
      <c r="B7">
        <v>4838.3999999999996</v>
      </c>
      <c r="C7">
        <v>96</v>
      </c>
      <c r="D7">
        <v>13</v>
      </c>
      <c r="E7">
        <v>0</v>
      </c>
      <c r="F7">
        <v>0</v>
      </c>
      <c r="G7">
        <v>0</v>
      </c>
      <c r="H7">
        <v>0</v>
      </c>
      <c r="I7">
        <v>28</v>
      </c>
      <c r="J7">
        <v>4378</v>
      </c>
      <c r="K7">
        <v>31885</v>
      </c>
      <c r="L7">
        <v>3828</v>
      </c>
      <c r="M7">
        <v>3512</v>
      </c>
      <c r="N7">
        <v>25</v>
      </c>
      <c r="O7">
        <v>38</v>
      </c>
      <c r="P7">
        <v>29</v>
      </c>
      <c r="Q7">
        <v>41</v>
      </c>
      <c r="R7">
        <v>4592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12</v>
      </c>
      <c r="E8">
        <v>0</v>
      </c>
      <c r="F8">
        <v>0</v>
      </c>
      <c r="G8">
        <v>0</v>
      </c>
      <c r="H8">
        <v>0</v>
      </c>
      <c r="I8">
        <v>27</v>
      </c>
      <c r="J8">
        <v>4311</v>
      </c>
      <c r="K8">
        <v>32209</v>
      </c>
      <c r="L8">
        <v>3726</v>
      </c>
      <c r="M8">
        <v>3500</v>
      </c>
      <c r="N8">
        <v>25</v>
      </c>
      <c r="O8">
        <v>28</v>
      </c>
      <c r="P8">
        <v>25</v>
      </c>
      <c r="Q8">
        <v>40</v>
      </c>
      <c r="R8">
        <v>4477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18</v>
      </c>
      <c r="E9">
        <v>0</v>
      </c>
      <c r="F9">
        <v>0</v>
      </c>
      <c r="G9">
        <v>0</v>
      </c>
      <c r="H9">
        <v>0</v>
      </c>
      <c r="I9">
        <v>30</v>
      </c>
      <c r="J9">
        <v>4020</v>
      </c>
      <c r="K9">
        <v>31031</v>
      </c>
      <c r="L9">
        <v>3500</v>
      </c>
      <c r="M9">
        <v>3229</v>
      </c>
      <c r="N9">
        <v>27</v>
      </c>
      <c r="O9">
        <v>29</v>
      </c>
      <c r="P9">
        <v>25</v>
      </c>
      <c r="Q9">
        <v>44</v>
      </c>
      <c r="R9">
        <v>4490</v>
      </c>
      <c r="S9">
        <v>48</v>
      </c>
    </row>
    <row r="10" spans="1:19" x14ac:dyDescent="0.25">
      <c r="A10">
        <v>93</v>
      </c>
      <c r="B10">
        <v>4687.2</v>
      </c>
      <c r="C10">
        <v>93</v>
      </c>
      <c r="D10">
        <v>46</v>
      </c>
      <c r="E10">
        <v>0</v>
      </c>
      <c r="F10">
        <v>0</v>
      </c>
      <c r="G10">
        <v>0</v>
      </c>
      <c r="H10">
        <v>0</v>
      </c>
      <c r="I10">
        <v>25</v>
      </c>
      <c r="J10">
        <v>4225</v>
      </c>
      <c r="K10">
        <v>31294</v>
      </c>
      <c r="L10">
        <v>3722</v>
      </c>
      <c r="M10">
        <v>3308</v>
      </c>
      <c r="N10">
        <v>26</v>
      </c>
      <c r="O10">
        <v>27</v>
      </c>
      <c r="P10">
        <v>25</v>
      </c>
      <c r="Q10">
        <v>41</v>
      </c>
      <c r="R10">
        <v>4532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12</v>
      </c>
      <c r="E11">
        <v>0</v>
      </c>
      <c r="F11">
        <v>0</v>
      </c>
      <c r="G11">
        <v>0</v>
      </c>
      <c r="H11">
        <v>0</v>
      </c>
      <c r="I11">
        <v>26</v>
      </c>
      <c r="J11">
        <v>4368</v>
      </c>
      <c r="K11">
        <v>31570</v>
      </c>
      <c r="L11">
        <v>3870</v>
      </c>
      <c r="M11">
        <v>3553</v>
      </c>
      <c r="N11">
        <v>25</v>
      </c>
      <c r="O11">
        <v>27</v>
      </c>
      <c r="P11">
        <v>25</v>
      </c>
      <c r="Q11">
        <v>40</v>
      </c>
      <c r="R11">
        <v>4525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13</v>
      </c>
      <c r="E12">
        <v>0</v>
      </c>
      <c r="F12">
        <v>0</v>
      </c>
      <c r="G12">
        <v>0</v>
      </c>
      <c r="H12">
        <v>0</v>
      </c>
      <c r="I12">
        <v>26</v>
      </c>
      <c r="J12">
        <v>4103</v>
      </c>
      <c r="K12">
        <v>31813</v>
      </c>
      <c r="L12">
        <v>3623</v>
      </c>
      <c r="M12">
        <v>3373</v>
      </c>
      <c r="N12">
        <v>25</v>
      </c>
      <c r="O12">
        <v>31</v>
      </c>
      <c r="P12">
        <v>25</v>
      </c>
      <c r="Q12">
        <v>41</v>
      </c>
      <c r="R12">
        <v>4510</v>
      </c>
      <c r="S12">
        <v>22</v>
      </c>
    </row>
    <row r="13" spans="1:19" x14ac:dyDescent="0.25">
      <c r="A13">
        <v>90</v>
      </c>
      <c r="B13">
        <v>4536</v>
      </c>
      <c r="C13">
        <v>90</v>
      </c>
      <c r="D13">
        <v>18</v>
      </c>
      <c r="E13">
        <v>0</v>
      </c>
      <c r="F13">
        <v>0</v>
      </c>
      <c r="G13">
        <v>0</v>
      </c>
      <c r="H13">
        <v>0</v>
      </c>
      <c r="I13">
        <v>27</v>
      </c>
      <c r="J13">
        <v>4331</v>
      </c>
      <c r="K13">
        <v>32243</v>
      </c>
      <c r="L13">
        <v>3653</v>
      </c>
      <c r="M13">
        <v>3471</v>
      </c>
      <c r="N13">
        <v>27</v>
      </c>
      <c r="O13">
        <v>27</v>
      </c>
      <c r="P13">
        <v>25</v>
      </c>
      <c r="Q13">
        <v>40</v>
      </c>
      <c r="R13">
        <v>4656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28</v>
      </c>
      <c r="J14">
        <v>4151</v>
      </c>
      <c r="K14">
        <v>32128</v>
      </c>
      <c r="L14">
        <v>3583</v>
      </c>
      <c r="M14">
        <v>3386</v>
      </c>
      <c r="N14">
        <v>25</v>
      </c>
      <c r="O14">
        <v>28</v>
      </c>
      <c r="P14">
        <v>26</v>
      </c>
      <c r="Q14">
        <v>41</v>
      </c>
      <c r="R14">
        <v>4508</v>
      </c>
      <c r="S14">
        <v>42</v>
      </c>
    </row>
    <row r="15" spans="1:19" x14ac:dyDescent="0.25">
      <c r="A15">
        <v>88</v>
      </c>
      <c r="B15">
        <v>4435.2</v>
      </c>
      <c r="C15">
        <v>88</v>
      </c>
      <c r="D15">
        <v>15</v>
      </c>
      <c r="E15">
        <v>0</v>
      </c>
      <c r="F15">
        <v>0</v>
      </c>
      <c r="G15">
        <v>0</v>
      </c>
      <c r="H15">
        <v>0</v>
      </c>
      <c r="I15">
        <v>39</v>
      </c>
      <c r="J15">
        <v>4438</v>
      </c>
      <c r="K15">
        <v>32100</v>
      </c>
      <c r="L15">
        <v>3756</v>
      </c>
      <c r="M15">
        <v>3680</v>
      </c>
      <c r="N15">
        <v>37</v>
      </c>
      <c r="O15">
        <v>40</v>
      </c>
      <c r="P15">
        <v>26</v>
      </c>
      <c r="Q15">
        <v>81</v>
      </c>
      <c r="R15">
        <v>4547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14</v>
      </c>
      <c r="E16">
        <v>0</v>
      </c>
      <c r="F16">
        <v>0</v>
      </c>
      <c r="G16">
        <v>0</v>
      </c>
      <c r="H16">
        <v>0</v>
      </c>
      <c r="I16">
        <v>29</v>
      </c>
      <c r="J16">
        <v>4303</v>
      </c>
      <c r="K16">
        <v>32009</v>
      </c>
      <c r="L16">
        <v>3815</v>
      </c>
      <c r="M16">
        <v>3518</v>
      </c>
      <c r="N16">
        <v>29</v>
      </c>
      <c r="O16">
        <v>28</v>
      </c>
      <c r="P16">
        <v>28</v>
      </c>
      <c r="Q16">
        <v>44</v>
      </c>
      <c r="R16">
        <v>4636</v>
      </c>
      <c r="S16">
        <v>21</v>
      </c>
    </row>
    <row r="17" spans="1:19" x14ac:dyDescent="0.25">
      <c r="A17">
        <v>86</v>
      </c>
      <c r="B17">
        <v>4334.3999999999996</v>
      </c>
      <c r="C17">
        <v>86</v>
      </c>
      <c r="D17">
        <v>11</v>
      </c>
      <c r="E17">
        <v>0</v>
      </c>
      <c r="F17">
        <v>0</v>
      </c>
      <c r="G17">
        <v>0</v>
      </c>
      <c r="H17">
        <v>0</v>
      </c>
      <c r="I17">
        <v>27</v>
      </c>
      <c r="J17">
        <v>4348</v>
      </c>
      <c r="K17">
        <v>31649</v>
      </c>
      <c r="L17">
        <v>3668</v>
      </c>
      <c r="M17">
        <v>3480</v>
      </c>
      <c r="N17">
        <v>25</v>
      </c>
      <c r="O17">
        <v>28</v>
      </c>
      <c r="P17">
        <v>106</v>
      </c>
      <c r="Q17">
        <v>42</v>
      </c>
      <c r="R17">
        <v>4541</v>
      </c>
      <c r="S17">
        <v>20</v>
      </c>
    </row>
    <row r="18" spans="1:19" x14ac:dyDescent="0.25">
      <c r="A18">
        <v>85</v>
      </c>
      <c r="B18">
        <v>4284</v>
      </c>
      <c r="C18">
        <v>85</v>
      </c>
      <c r="D18">
        <v>18</v>
      </c>
      <c r="E18">
        <v>0</v>
      </c>
      <c r="F18">
        <v>0</v>
      </c>
      <c r="G18">
        <v>0</v>
      </c>
      <c r="H18">
        <v>0</v>
      </c>
      <c r="I18">
        <v>27</v>
      </c>
      <c r="J18">
        <v>4359</v>
      </c>
      <c r="K18">
        <v>32097</v>
      </c>
      <c r="L18">
        <v>3785</v>
      </c>
      <c r="M18">
        <v>3563</v>
      </c>
      <c r="N18">
        <v>25</v>
      </c>
      <c r="O18">
        <v>28</v>
      </c>
      <c r="P18">
        <v>25</v>
      </c>
      <c r="Q18">
        <v>40</v>
      </c>
      <c r="R18">
        <v>4627</v>
      </c>
      <c r="S18">
        <v>20</v>
      </c>
    </row>
    <row r="19" spans="1:19" x14ac:dyDescent="0.25">
      <c r="A19">
        <v>84</v>
      </c>
      <c r="B19">
        <v>4233.6000000000004</v>
      </c>
      <c r="C19">
        <v>84</v>
      </c>
      <c r="D19">
        <v>12</v>
      </c>
      <c r="E19">
        <v>0</v>
      </c>
      <c r="F19">
        <v>0</v>
      </c>
      <c r="G19">
        <v>0</v>
      </c>
      <c r="H19">
        <v>0</v>
      </c>
      <c r="I19">
        <v>28</v>
      </c>
      <c r="J19">
        <v>4241</v>
      </c>
      <c r="K19">
        <v>31859</v>
      </c>
      <c r="L19">
        <v>3688</v>
      </c>
      <c r="M19">
        <v>3440</v>
      </c>
      <c r="N19">
        <v>27</v>
      </c>
      <c r="O19">
        <v>29</v>
      </c>
      <c r="P19">
        <v>25</v>
      </c>
      <c r="Q19">
        <v>40</v>
      </c>
      <c r="R19">
        <v>4457</v>
      </c>
      <c r="S19">
        <v>19</v>
      </c>
    </row>
    <row r="20" spans="1:19" x14ac:dyDescent="0.25">
      <c r="A20">
        <v>83</v>
      </c>
      <c r="B20">
        <v>4183.2</v>
      </c>
      <c r="C20">
        <v>83</v>
      </c>
      <c r="D20">
        <v>13</v>
      </c>
      <c r="E20">
        <v>0</v>
      </c>
      <c r="F20">
        <v>0</v>
      </c>
      <c r="G20">
        <v>0</v>
      </c>
      <c r="H20">
        <v>0</v>
      </c>
      <c r="I20">
        <v>119</v>
      </c>
      <c r="J20">
        <v>4266</v>
      </c>
      <c r="K20">
        <v>31984</v>
      </c>
      <c r="L20">
        <v>3731</v>
      </c>
      <c r="M20">
        <v>3477</v>
      </c>
      <c r="N20">
        <v>25</v>
      </c>
      <c r="O20">
        <v>37</v>
      </c>
      <c r="P20">
        <v>25</v>
      </c>
      <c r="Q20">
        <v>41</v>
      </c>
      <c r="R20">
        <v>4645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28</v>
      </c>
      <c r="J21">
        <v>4287</v>
      </c>
      <c r="K21">
        <v>31530</v>
      </c>
      <c r="L21">
        <v>3627</v>
      </c>
      <c r="M21">
        <v>3459</v>
      </c>
      <c r="N21">
        <v>25</v>
      </c>
      <c r="O21">
        <v>132</v>
      </c>
      <c r="P21">
        <v>26</v>
      </c>
      <c r="Q21">
        <v>43</v>
      </c>
      <c r="R21">
        <v>4530</v>
      </c>
      <c r="S21">
        <v>22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27</v>
      </c>
      <c r="J22">
        <v>4151</v>
      </c>
      <c r="K22">
        <v>31487</v>
      </c>
      <c r="L22">
        <v>3629</v>
      </c>
      <c r="M22">
        <v>3330</v>
      </c>
      <c r="N22">
        <v>27</v>
      </c>
      <c r="O22">
        <v>29</v>
      </c>
      <c r="P22">
        <v>26</v>
      </c>
      <c r="Q22">
        <v>40</v>
      </c>
      <c r="R22">
        <v>4646</v>
      </c>
      <c r="S22">
        <v>19</v>
      </c>
    </row>
    <row r="23" spans="1:19" x14ac:dyDescent="0.25">
      <c r="A23">
        <v>80</v>
      </c>
      <c r="B23">
        <v>4032</v>
      </c>
      <c r="C23">
        <v>80</v>
      </c>
      <c r="D23">
        <v>14</v>
      </c>
      <c r="E23">
        <v>0</v>
      </c>
      <c r="F23">
        <v>0</v>
      </c>
      <c r="G23">
        <v>0</v>
      </c>
      <c r="H23">
        <v>0</v>
      </c>
      <c r="I23">
        <v>33</v>
      </c>
      <c r="J23">
        <v>4431</v>
      </c>
      <c r="K23">
        <v>31805</v>
      </c>
      <c r="L23">
        <v>3851</v>
      </c>
      <c r="M23">
        <v>3617</v>
      </c>
      <c r="N23">
        <v>26</v>
      </c>
      <c r="O23">
        <v>27</v>
      </c>
      <c r="P23">
        <v>25</v>
      </c>
      <c r="Q23">
        <v>40</v>
      </c>
      <c r="R23">
        <v>4612</v>
      </c>
      <c r="S23">
        <v>34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27</v>
      </c>
      <c r="J24">
        <v>4129</v>
      </c>
      <c r="K24">
        <v>31673</v>
      </c>
      <c r="L24">
        <v>3628</v>
      </c>
      <c r="M24">
        <v>3433</v>
      </c>
      <c r="N24">
        <v>30</v>
      </c>
      <c r="O24">
        <v>35</v>
      </c>
      <c r="P24">
        <v>26</v>
      </c>
      <c r="Q24">
        <v>41</v>
      </c>
      <c r="R24">
        <v>4495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16</v>
      </c>
      <c r="E25">
        <v>0</v>
      </c>
      <c r="F25">
        <v>0</v>
      </c>
      <c r="G25">
        <v>0</v>
      </c>
      <c r="H25">
        <v>0</v>
      </c>
      <c r="I25">
        <v>64</v>
      </c>
      <c r="J25">
        <v>4289</v>
      </c>
      <c r="K25">
        <v>31986</v>
      </c>
      <c r="L25">
        <v>3778</v>
      </c>
      <c r="M25">
        <v>3408</v>
      </c>
      <c r="N25">
        <v>31</v>
      </c>
      <c r="O25">
        <v>30</v>
      </c>
      <c r="P25">
        <v>28</v>
      </c>
      <c r="Q25">
        <v>45</v>
      </c>
      <c r="R25">
        <v>4600</v>
      </c>
      <c r="S25">
        <v>23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26</v>
      </c>
      <c r="J26">
        <v>4278</v>
      </c>
      <c r="K26">
        <v>31789</v>
      </c>
      <c r="L26">
        <v>3711</v>
      </c>
      <c r="M26">
        <v>3192</v>
      </c>
      <c r="N26">
        <v>89</v>
      </c>
      <c r="O26">
        <v>28</v>
      </c>
      <c r="P26">
        <v>25</v>
      </c>
      <c r="Q26">
        <v>40</v>
      </c>
      <c r="R26">
        <v>4649</v>
      </c>
      <c r="S26">
        <v>48</v>
      </c>
    </row>
    <row r="27" spans="1:19" x14ac:dyDescent="0.25">
      <c r="A27">
        <v>76</v>
      </c>
      <c r="B27">
        <v>3830.4</v>
      </c>
      <c r="C27">
        <v>76</v>
      </c>
      <c r="D27">
        <v>25</v>
      </c>
      <c r="E27">
        <v>0</v>
      </c>
      <c r="F27">
        <v>0</v>
      </c>
      <c r="G27">
        <v>0</v>
      </c>
      <c r="H27">
        <v>0</v>
      </c>
      <c r="I27">
        <v>26</v>
      </c>
      <c r="J27">
        <v>4320</v>
      </c>
      <c r="K27">
        <v>31335</v>
      </c>
      <c r="L27">
        <v>3718</v>
      </c>
      <c r="M27">
        <v>3536</v>
      </c>
      <c r="N27">
        <v>25</v>
      </c>
      <c r="O27">
        <v>87</v>
      </c>
      <c r="P27">
        <v>25</v>
      </c>
      <c r="Q27">
        <v>42</v>
      </c>
      <c r="R27">
        <v>4529</v>
      </c>
      <c r="S27">
        <v>19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27</v>
      </c>
      <c r="J28">
        <v>4102</v>
      </c>
      <c r="K28">
        <v>31164</v>
      </c>
      <c r="L28">
        <v>3507</v>
      </c>
      <c r="M28">
        <v>3332</v>
      </c>
      <c r="N28">
        <v>25</v>
      </c>
      <c r="O28">
        <v>27</v>
      </c>
      <c r="P28">
        <v>25</v>
      </c>
      <c r="Q28">
        <v>41</v>
      </c>
      <c r="R28">
        <v>4432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0</v>
      </c>
      <c r="F29">
        <v>0</v>
      </c>
      <c r="G29">
        <v>0</v>
      </c>
      <c r="H29">
        <v>0</v>
      </c>
      <c r="I29">
        <v>26</v>
      </c>
      <c r="J29">
        <v>4121</v>
      </c>
      <c r="K29">
        <v>31324</v>
      </c>
      <c r="L29">
        <v>3706</v>
      </c>
      <c r="M29">
        <v>3375</v>
      </c>
      <c r="N29">
        <v>25</v>
      </c>
      <c r="O29">
        <v>27</v>
      </c>
      <c r="P29">
        <v>25</v>
      </c>
      <c r="Q29">
        <v>40</v>
      </c>
      <c r="R29">
        <v>4558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12</v>
      </c>
      <c r="E30">
        <v>0</v>
      </c>
      <c r="F30">
        <v>0</v>
      </c>
      <c r="G30">
        <v>0</v>
      </c>
      <c r="H30">
        <v>0</v>
      </c>
      <c r="I30">
        <v>31</v>
      </c>
      <c r="J30">
        <v>4391</v>
      </c>
      <c r="K30">
        <v>31293</v>
      </c>
      <c r="L30">
        <v>3701</v>
      </c>
      <c r="M30">
        <v>3508</v>
      </c>
      <c r="N30">
        <v>26</v>
      </c>
      <c r="O30">
        <v>28</v>
      </c>
      <c r="P30">
        <v>25</v>
      </c>
      <c r="Q30">
        <v>40</v>
      </c>
      <c r="R30">
        <v>4581</v>
      </c>
      <c r="S30">
        <v>21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29</v>
      </c>
      <c r="J31">
        <v>4291</v>
      </c>
      <c r="K31">
        <v>31906</v>
      </c>
      <c r="L31">
        <v>3624</v>
      </c>
      <c r="M31">
        <v>3399</v>
      </c>
      <c r="N31">
        <v>27</v>
      </c>
      <c r="O31">
        <v>28</v>
      </c>
      <c r="P31">
        <v>25</v>
      </c>
      <c r="Q31">
        <v>41</v>
      </c>
      <c r="R31">
        <v>4512</v>
      </c>
      <c r="S31">
        <v>20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3920</v>
      </c>
      <c r="K32">
        <v>31469</v>
      </c>
      <c r="L32">
        <v>3334</v>
      </c>
      <c r="M32">
        <v>3154</v>
      </c>
      <c r="N32">
        <v>25</v>
      </c>
      <c r="O32">
        <v>27</v>
      </c>
      <c r="P32">
        <v>25</v>
      </c>
      <c r="Q32">
        <v>41</v>
      </c>
      <c r="R32">
        <v>4301</v>
      </c>
      <c r="S32">
        <v>19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30</v>
      </c>
      <c r="J33">
        <v>4291</v>
      </c>
      <c r="K33">
        <v>31265</v>
      </c>
      <c r="L33">
        <v>3717</v>
      </c>
      <c r="M33">
        <v>3556</v>
      </c>
      <c r="N33">
        <v>32</v>
      </c>
      <c r="O33">
        <v>27</v>
      </c>
      <c r="P33">
        <v>25</v>
      </c>
      <c r="Q33">
        <v>41</v>
      </c>
      <c r="R33">
        <v>4619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18</v>
      </c>
      <c r="E34">
        <v>0</v>
      </c>
      <c r="F34">
        <v>0</v>
      </c>
      <c r="G34">
        <v>0</v>
      </c>
      <c r="H34">
        <v>0</v>
      </c>
      <c r="I34">
        <v>25</v>
      </c>
      <c r="J34">
        <v>4193</v>
      </c>
      <c r="K34">
        <v>31292</v>
      </c>
      <c r="L34">
        <v>3677</v>
      </c>
      <c r="M34">
        <v>3511</v>
      </c>
      <c r="N34">
        <v>25</v>
      </c>
      <c r="O34">
        <v>27</v>
      </c>
      <c r="P34">
        <v>25</v>
      </c>
      <c r="Q34">
        <v>47</v>
      </c>
      <c r="R34">
        <v>4435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13</v>
      </c>
      <c r="E35">
        <v>0</v>
      </c>
      <c r="F35">
        <v>0</v>
      </c>
      <c r="G35">
        <v>0</v>
      </c>
      <c r="H35">
        <v>0</v>
      </c>
      <c r="I35">
        <v>29</v>
      </c>
      <c r="J35">
        <v>4394</v>
      </c>
      <c r="K35">
        <v>31606</v>
      </c>
      <c r="L35">
        <v>3699</v>
      </c>
      <c r="M35">
        <v>3639</v>
      </c>
      <c r="N35">
        <v>25</v>
      </c>
      <c r="O35">
        <v>65</v>
      </c>
      <c r="P35">
        <v>25</v>
      </c>
      <c r="Q35">
        <v>45</v>
      </c>
      <c r="R35">
        <v>4470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13</v>
      </c>
      <c r="E36">
        <v>0</v>
      </c>
      <c r="F36">
        <v>0</v>
      </c>
      <c r="G36">
        <v>0</v>
      </c>
      <c r="H36">
        <v>0</v>
      </c>
      <c r="I36">
        <v>26</v>
      </c>
      <c r="J36">
        <v>4573</v>
      </c>
      <c r="K36">
        <v>32091</v>
      </c>
      <c r="L36">
        <v>3846</v>
      </c>
      <c r="M36">
        <v>3700</v>
      </c>
      <c r="N36">
        <v>25</v>
      </c>
      <c r="O36">
        <v>117</v>
      </c>
      <c r="P36">
        <v>26</v>
      </c>
      <c r="Q36">
        <v>42</v>
      </c>
      <c r="R36">
        <v>4601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12</v>
      </c>
      <c r="E37">
        <v>0</v>
      </c>
      <c r="F37">
        <v>0</v>
      </c>
      <c r="G37">
        <v>0</v>
      </c>
      <c r="H37">
        <v>0</v>
      </c>
      <c r="I37">
        <v>26</v>
      </c>
      <c r="J37">
        <v>4485</v>
      </c>
      <c r="K37">
        <v>32031</v>
      </c>
      <c r="L37">
        <v>3902</v>
      </c>
      <c r="M37">
        <v>3663</v>
      </c>
      <c r="N37">
        <v>26</v>
      </c>
      <c r="O37">
        <v>27</v>
      </c>
      <c r="P37">
        <v>25</v>
      </c>
      <c r="Q37">
        <v>41</v>
      </c>
      <c r="R37">
        <v>4600</v>
      </c>
      <c r="S37">
        <v>26</v>
      </c>
    </row>
    <row r="38" spans="1:19" x14ac:dyDescent="0.25">
      <c r="A38">
        <v>65</v>
      </c>
      <c r="B38">
        <v>3276</v>
      </c>
      <c r="C38">
        <v>65</v>
      </c>
      <c r="D38">
        <v>12</v>
      </c>
      <c r="E38">
        <v>0</v>
      </c>
      <c r="F38">
        <v>0</v>
      </c>
      <c r="G38">
        <v>0</v>
      </c>
      <c r="H38">
        <v>0</v>
      </c>
      <c r="I38">
        <v>85</v>
      </c>
      <c r="J38">
        <v>4298</v>
      </c>
      <c r="K38">
        <v>31572</v>
      </c>
      <c r="L38">
        <v>3591</v>
      </c>
      <c r="M38">
        <v>3345</v>
      </c>
      <c r="N38">
        <v>26</v>
      </c>
      <c r="O38">
        <v>33</v>
      </c>
      <c r="P38">
        <v>29</v>
      </c>
      <c r="Q38">
        <v>40</v>
      </c>
      <c r="R38">
        <v>4518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14</v>
      </c>
      <c r="E39">
        <v>0</v>
      </c>
      <c r="F39">
        <v>0</v>
      </c>
      <c r="G39">
        <v>0</v>
      </c>
      <c r="H39">
        <v>0</v>
      </c>
      <c r="I39">
        <v>28</v>
      </c>
      <c r="J39">
        <v>4595</v>
      </c>
      <c r="K39">
        <v>31894</v>
      </c>
      <c r="L39">
        <v>3873</v>
      </c>
      <c r="M39">
        <v>3673</v>
      </c>
      <c r="N39">
        <v>26</v>
      </c>
      <c r="O39">
        <v>41</v>
      </c>
      <c r="P39">
        <v>26</v>
      </c>
      <c r="Q39">
        <v>40</v>
      </c>
      <c r="R39">
        <v>4562</v>
      </c>
      <c r="S39">
        <v>45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26</v>
      </c>
      <c r="J40">
        <v>4271</v>
      </c>
      <c r="K40">
        <v>31454</v>
      </c>
      <c r="L40">
        <v>3656</v>
      </c>
      <c r="M40">
        <v>3389</v>
      </c>
      <c r="N40">
        <v>40</v>
      </c>
      <c r="O40">
        <v>35</v>
      </c>
      <c r="P40">
        <v>26</v>
      </c>
      <c r="Q40">
        <v>43</v>
      </c>
      <c r="R40">
        <v>4482</v>
      </c>
      <c r="S40">
        <v>25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27</v>
      </c>
      <c r="J41">
        <v>4286</v>
      </c>
      <c r="K41">
        <v>31554</v>
      </c>
      <c r="L41">
        <v>3735</v>
      </c>
      <c r="M41">
        <v>3513</v>
      </c>
      <c r="N41">
        <v>26</v>
      </c>
      <c r="O41">
        <v>28</v>
      </c>
      <c r="P41">
        <v>25</v>
      </c>
      <c r="Q41">
        <v>42</v>
      </c>
      <c r="R41">
        <v>4546</v>
      </c>
      <c r="S41">
        <v>19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28</v>
      </c>
      <c r="J42">
        <v>4598</v>
      </c>
      <c r="K42">
        <v>31944</v>
      </c>
      <c r="L42">
        <v>4052</v>
      </c>
      <c r="M42">
        <v>3952</v>
      </c>
      <c r="N42">
        <v>26</v>
      </c>
      <c r="O42">
        <v>32</v>
      </c>
      <c r="P42">
        <v>37</v>
      </c>
      <c r="Q42">
        <v>41</v>
      </c>
      <c r="R42">
        <v>4708</v>
      </c>
      <c r="S42">
        <v>22</v>
      </c>
    </row>
    <row r="43" spans="1:19" x14ac:dyDescent="0.25">
      <c r="A43">
        <v>60</v>
      </c>
      <c r="B43">
        <v>3024</v>
      </c>
      <c r="C43">
        <v>60</v>
      </c>
      <c r="D43">
        <v>14</v>
      </c>
      <c r="E43">
        <v>0</v>
      </c>
      <c r="F43">
        <v>0</v>
      </c>
      <c r="G43">
        <v>0</v>
      </c>
      <c r="H43">
        <v>0</v>
      </c>
      <c r="I43">
        <v>27</v>
      </c>
      <c r="J43">
        <v>4294</v>
      </c>
      <c r="K43">
        <v>31889</v>
      </c>
      <c r="L43">
        <v>3648</v>
      </c>
      <c r="M43">
        <v>3480</v>
      </c>
      <c r="N43">
        <v>55</v>
      </c>
      <c r="O43">
        <v>47</v>
      </c>
      <c r="P43">
        <v>26</v>
      </c>
      <c r="Q43">
        <v>41</v>
      </c>
      <c r="R43">
        <v>4450</v>
      </c>
      <c r="S43">
        <v>23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26</v>
      </c>
      <c r="J44">
        <v>4342</v>
      </c>
      <c r="K44">
        <v>32026</v>
      </c>
      <c r="L44">
        <v>3773</v>
      </c>
      <c r="M44">
        <v>3621</v>
      </c>
      <c r="N44">
        <v>24</v>
      </c>
      <c r="O44">
        <v>28</v>
      </c>
      <c r="P44">
        <v>27</v>
      </c>
      <c r="Q44">
        <v>40</v>
      </c>
      <c r="R44">
        <v>4398</v>
      </c>
      <c r="S44">
        <v>25</v>
      </c>
    </row>
    <row r="45" spans="1:19" x14ac:dyDescent="0.25">
      <c r="A45">
        <v>58</v>
      </c>
      <c r="B45">
        <v>2923.2</v>
      </c>
      <c r="C45">
        <v>58</v>
      </c>
      <c r="D45">
        <v>51</v>
      </c>
      <c r="E45">
        <v>0</v>
      </c>
      <c r="F45">
        <v>0</v>
      </c>
      <c r="G45">
        <v>0</v>
      </c>
      <c r="H45">
        <v>0</v>
      </c>
      <c r="I45">
        <v>27</v>
      </c>
      <c r="J45">
        <v>4334</v>
      </c>
      <c r="K45">
        <v>31466</v>
      </c>
      <c r="L45">
        <v>3613</v>
      </c>
      <c r="M45">
        <v>3576</v>
      </c>
      <c r="N45">
        <v>34</v>
      </c>
      <c r="O45">
        <v>28</v>
      </c>
      <c r="P45">
        <v>28</v>
      </c>
      <c r="Q45">
        <v>40</v>
      </c>
      <c r="R45">
        <v>4460</v>
      </c>
      <c r="S45">
        <v>19</v>
      </c>
    </row>
    <row r="46" spans="1:19" x14ac:dyDescent="0.25">
      <c r="A46">
        <v>57</v>
      </c>
      <c r="B46">
        <v>2872.8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26</v>
      </c>
      <c r="J46">
        <v>4127</v>
      </c>
      <c r="K46">
        <v>31294</v>
      </c>
      <c r="L46">
        <v>3569</v>
      </c>
      <c r="M46">
        <v>3441</v>
      </c>
      <c r="N46">
        <v>25</v>
      </c>
      <c r="O46">
        <v>28</v>
      </c>
      <c r="P46">
        <v>25</v>
      </c>
      <c r="Q46">
        <v>40</v>
      </c>
      <c r="R46">
        <v>4432</v>
      </c>
      <c r="S46">
        <v>24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26</v>
      </c>
      <c r="J47">
        <v>4380</v>
      </c>
      <c r="K47">
        <v>31483</v>
      </c>
      <c r="L47">
        <v>3720</v>
      </c>
      <c r="M47">
        <v>3515</v>
      </c>
      <c r="N47">
        <v>25</v>
      </c>
      <c r="O47">
        <v>27</v>
      </c>
      <c r="P47">
        <v>25</v>
      </c>
      <c r="Q47">
        <v>40</v>
      </c>
      <c r="R47">
        <v>4612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4374</v>
      </c>
      <c r="K48">
        <v>31549</v>
      </c>
      <c r="L48">
        <v>3771</v>
      </c>
      <c r="M48">
        <v>3576</v>
      </c>
      <c r="N48">
        <v>26</v>
      </c>
      <c r="O48">
        <v>29</v>
      </c>
      <c r="P48">
        <v>26</v>
      </c>
      <c r="Q48">
        <v>41</v>
      </c>
      <c r="R48">
        <v>4479</v>
      </c>
      <c r="S48">
        <v>20</v>
      </c>
    </row>
    <row r="49" spans="1:19" x14ac:dyDescent="0.25">
      <c r="A49">
        <v>54</v>
      </c>
      <c r="B49">
        <v>2721.6</v>
      </c>
      <c r="C49">
        <v>54</v>
      </c>
      <c r="D49">
        <v>13</v>
      </c>
      <c r="E49">
        <v>0</v>
      </c>
      <c r="F49">
        <v>0</v>
      </c>
      <c r="G49">
        <v>0</v>
      </c>
      <c r="H49">
        <v>0</v>
      </c>
      <c r="I49">
        <v>27</v>
      </c>
      <c r="J49">
        <v>4224</v>
      </c>
      <c r="K49">
        <v>32160</v>
      </c>
      <c r="L49">
        <v>3591</v>
      </c>
      <c r="M49">
        <v>3549</v>
      </c>
      <c r="N49">
        <v>33</v>
      </c>
      <c r="O49">
        <v>45</v>
      </c>
      <c r="P49">
        <v>25</v>
      </c>
      <c r="Q49">
        <v>40</v>
      </c>
      <c r="R49">
        <v>4551</v>
      </c>
      <c r="S49">
        <v>19</v>
      </c>
    </row>
    <row r="50" spans="1:19" x14ac:dyDescent="0.25">
      <c r="A50">
        <v>53</v>
      </c>
      <c r="B50">
        <v>2671.2</v>
      </c>
      <c r="C50">
        <v>53</v>
      </c>
      <c r="D50">
        <v>13</v>
      </c>
      <c r="E50">
        <v>0</v>
      </c>
      <c r="F50">
        <v>0</v>
      </c>
      <c r="G50">
        <v>0</v>
      </c>
      <c r="H50">
        <v>0</v>
      </c>
      <c r="I50">
        <v>26</v>
      </c>
      <c r="J50">
        <v>4585</v>
      </c>
      <c r="K50">
        <v>32059</v>
      </c>
      <c r="L50">
        <v>3993</v>
      </c>
      <c r="M50">
        <v>3860</v>
      </c>
      <c r="N50">
        <v>25</v>
      </c>
      <c r="O50">
        <v>27</v>
      </c>
      <c r="P50">
        <v>25</v>
      </c>
      <c r="Q50">
        <v>40</v>
      </c>
      <c r="R50">
        <v>4525</v>
      </c>
      <c r="S50">
        <v>40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31</v>
      </c>
      <c r="J51">
        <v>4979</v>
      </c>
      <c r="K51">
        <v>32071</v>
      </c>
      <c r="L51">
        <v>4436</v>
      </c>
      <c r="M51">
        <v>4258</v>
      </c>
      <c r="N51">
        <v>26</v>
      </c>
      <c r="O51">
        <v>30</v>
      </c>
      <c r="P51">
        <v>25</v>
      </c>
      <c r="Q51">
        <v>40</v>
      </c>
      <c r="R51">
        <v>4694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26</v>
      </c>
      <c r="J52">
        <v>4188</v>
      </c>
      <c r="K52">
        <v>30726</v>
      </c>
      <c r="L52">
        <v>3590</v>
      </c>
      <c r="M52">
        <v>3475</v>
      </c>
      <c r="N52">
        <v>25</v>
      </c>
      <c r="O52">
        <v>28</v>
      </c>
      <c r="P52">
        <v>27</v>
      </c>
      <c r="Q52">
        <v>40</v>
      </c>
      <c r="R52">
        <v>4445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4217</v>
      </c>
      <c r="K53">
        <v>31125</v>
      </c>
      <c r="L53">
        <v>3679</v>
      </c>
      <c r="M53">
        <v>3465</v>
      </c>
      <c r="N53">
        <v>29</v>
      </c>
      <c r="O53">
        <v>33</v>
      </c>
      <c r="P53">
        <v>26</v>
      </c>
      <c r="Q53">
        <v>41</v>
      </c>
      <c r="R53">
        <v>4436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11</v>
      </c>
      <c r="E54">
        <v>0</v>
      </c>
      <c r="F54">
        <v>0</v>
      </c>
      <c r="G54">
        <v>0</v>
      </c>
      <c r="H54">
        <v>0</v>
      </c>
      <c r="I54">
        <v>26</v>
      </c>
      <c r="J54">
        <v>4353</v>
      </c>
      <c r="K54">
        <v>31586</v>
      </c>
      <c r="L54">
        <v>3810</v>
      </c>
      <c r="M54">
        <v>3689</v>
      </c>
      <c r="N54">
        <v>25</v>
      </c>
      <c r="O54">
        <v>28</v>
      </c>
      <c r="P54">
        <v>25</v>
      </c>
      <c r="Q54">
        <v>74</v>
      </c>
      <c r="R54">
        <v>4594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28</v>
      </c>
      <c r="J55">
        <v>4345</v>
      </c>
      <c r="K55">
        <v>31303</v>
      </c>
      <c r="L55">
        <v>3624</v>
      </c>
      <c r="M55">
        <v>3488</v>
      </c>
      <c r="N55">
        <v>25</v>
      </c>
      <c r="O55">
        <v>27</v>
      </c>
      <c r="P55">
        <v>25</v>
      </c>
      <c r="Q55">
        <v>149</v>
      </c>
      <c r="R55">
        <v>4462</v>
      </c>
      <c r="S55">
        <v>21</v>
      </c>
    </row>
    <row r="56" spans="1:19" x14ac:dyDescent="0.25">
      <c r="A56">
        <v>47</v>
      </c>
      <c r="B56">
        <v>2368.8000000000002</v>
      </c>
      <c r="C56">
        <v>47</v>
      </c>
      <c r="D56">
        <v>28</v>
      </c>
      <c r="E56">
        <v>0</v>
      </c>
      <c r="F56">
        <v>0</v>
      </c>
      <c r="G56">
        <v>0</v>
      </c>
      <c r="H56">
        <v>0</v>
      </c>
      <c r="I56">
        <v>26</v>
      </c>
      <c r="J56">
        <v>4175</v>
      </c>
      <c r="K56">
        <v>31068</v>
      </c>
      <c r="L56">
        <v>3554</v>
      </c>
      <c r="M56">
        <v>3384</v>
      </c>
      <c r="N56">
        <v>27</v>
      </c>
      <c r="O56">
        <v>28</v>
      </c>
      <c r="P56">
        <v>25</v>
      </c>
      <c r="Q56">
        <v>41</v>
      </c>
      <c r="R56">
        <v>4445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0</v>
      </c>
      <c r="F57">
        <v>0</v>
      </c>
      <c r="G57">
        <v>0</v>
      </c>
      <c r="H57">
        <v>0</v>
      </c>
      <c r="I57">
        <v>26</v>
      </c>
      <c r="J57">
        <v>4321</v>
      </c>
      <c r="K57">
        <v>31300</v>
      </c>
      <c r="L57">
        <v>3334</v>
      </c>
      <c r="M57">
        <v>3098</v>
      </c>
      <c r="N57">
        <v>28</v>
      </c>
      <c r="O57">
        <v>28</v>
      </c>
      <c r="P57">
        <v>25</v>
      </c>
      <c r="Q57">
        <v>41</v>
      </c>
      <c r="R57">
        <v>4697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16</v>
      </c>
      <c r="E58">
        <v>0</v>
      </c>
      <c r="F58">
        <v>0</v>
      </c>
      <c r="G58">
        <v>0</v>
      </c>
      <c r="H58">
        <v>0</v>
      </c>
      <c r="I58">
        <v>27</v>
      </c>
      <c r="J58">
        <v>4493</v>
      </c>
      <c r="K58">
        <v>31542</v>
      </c>
      <c r="L58">
        <v>3822</v>
      </c>
      <c r="M58">
        <v>3737</v>
      </c>
      <c r="N58">
        <v>26</v>
      </c>
      <c r="O58">
        <v>30</v>
      </c>
      <c r="P58">
        <v>27</v>
      </c>
      <c r="Q58">
        <v>41</v>
      </c>
      <c r="R58">
        <v>4477</v>
      </c>
      <c r="S58">
        <v>19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26</v>
      </c>
      <c r="J59">
        <v>4380</v>
      </c>
      <c r="K59">
        <v>31731</v>
      </c>
      <c r="L59">
        <v>3756</v>
      </c>
      <c r="M59">
        <v>3600</v>
      </c>
      <c r="N59">
        <v>25</v>
      </c>
      <c r="O59">
        <v>27</v>
      </c>
      <c r="P59">
        <v>25</v>
      </c>
      <c r="Q59">
        <v>42</v>
      </c>
      <c r="R59">
        <v>4411</v>
      </c>
      <c r="S59">
        <v>19</v>
      </c>
    </row>
    <row r="60" spans="1:19" x14ac:dyDescent="0.25">
      <c r="A60">
        <v>43</v>
      </c>
      <c r="B60">
        <v>2167.1999999999998</v>
      </c>
      <c r="C60">
        <v>43</v>
      </c>
      <c r="D60">
        <v>14</v>
      </c>
      <c r="E60">
        <v>0</v>
      </c>
      <c r="F60">
        <v>0</v>
      </c>
      <c r="G60">
        <v>0</v>
      </c>
      <c r="H60">
        <v>0</v>
      </c>
      <c r="I60">
        <v>27</v>
      </c>
      <c r="J60">
        <v>4411</v>
      </c>
      <c r="K60">
        <v>31358</v>
      </c>
      <c r="L60">
        <v>3791</v>
      </c>
      <c r="M60">
        <v>3559</v>
      </c>
      <c r="N60">
        <v>26</v>
      </c>
      <c r="O60">
        <v>28</v>
      </c>
      <c r="P60">
        <v>25</v>
      </c>
      <c r="Q60">
        <v>40</v>
      </c>
      <c r="R60">
        <v>4477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12</v>
      </c>
      <c r="E61">
        <v>0</v>
      </c>
      <c r="F61">
        <v>0</v>
      </c>
      <c r="G61">
        <v>0</v>
      </c>
      <c r="H61">
        <v>0</v>
      </c>
      <c r="I61">
        <v>77</v>
      </c>
      <c r="J61">
        <v>4409</v>
      </c>
      <c r="K61">
        <v>31772</v>
      </c>
      <c r="L61">
        <v>3891</v>
      </c>
      <c r="M61">
        <v>3654</v>
      </c>
      <c r="N61">
        <v>30</v>
      </c>
      <c r="O61">
        <v>96</v>
      </c>
      <c r="P61">
        <v>26</v>
      </c>
      <c r="Q61">
        <v>90</v>
      </c>
      <c r="R61">
        <v>4521</v>
      </c>
      <c r="S61">
        <v>21</v>
      </c>
    </row>
    <row r="62" spans="1:19" x14ac:dyDescent="0.25">
      <c r="A62">
        <v>41</v>
      </c>
      <c r="B62">
        <v>2066.4</v>
      </c>
      <c r="C62">
        <v>41</v>
      </c>
      <c r="D62">
        <v>20</v>
      </c>
      <c r="E62">
        <v>0</v>
      </c>
      <c r="F62">
        <v>0</v>
      </c>
      <c r="G62">
        <v>0</v>
      </c>
      <c r="H62">
        <v>0</v>
      </c>
      <c r="I62">
        <v>25</v>
      </c>
      <c r="J62">
        <v>4363</v>
      </c>
      <c r="K62">
        <v>31405</v>
      </c>
      <c r="L62">
        <v>3730</v>
      </c>
      <c r="M62">
        <v>3627</v>
      </c>
      <c r="N62">
        <v>25</v>
      </c>
      <c r="O62">
        <v>28</v>
      </c>
      <c r="P62">
        <v>25</v>
      </c>
      <c r="Q62">
        <v>41</v>
      </c>
      <c r="R62">
        <v>4399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13</v>
      </c>
      <c r="E63">
        <v>0</v>
      </c>
      <c r="F63">
        <v>0</v>
      </c>
      <c r="G63">
        <v>0</v>
      </c>
      <c r="H63">
        <v>0</v>
      </c>
      <c r="I63">
        <v>27</v>
      </c>
      <c r="J63">
        <v>4055</v>
      </c>
      <c r="K63">
        <v>31165</v>
      </c>
      <c r="L63">
        <v>3364</v>
      </c>
      <c r="M63">
        <v>3166</v>
      </c>
      <c r="N63">
        <v>25</v>
      </c>
      <c r="O63">
        <v>28</v>
      </c>
      <c r="P63">
        <v>79</v>
      </c>
      <c r="Q63">
        <v>40</v>
      </c>
      <c r="R63">
        <v>4346</v>
      </c>
      <c r="S63">
        <v>19</v>
      </c>
    </row>
    <row r="64" spans="1:19" x14ac:dyDescent="0.25">
      <c r="A64">
        <v>39</v>
      </c>
      <c r="B64">
        <v>1965.6</v>
      </c>
      <c r="C64">
        <v>39</v>
      </c>
      <c r="D64">
        <v>13</v>
      </c>
      <c r="E64">
        <v>0</v>
      </c>
      <c r="F64">
        <v>0</v>
      </c>
      <c r="G64">
        <v>0</v>
      </c>
      <c r="H64">
        <v>0</v>
      </c>
      <c r="I64">
        <v>26</v>
      </c>
      <c r="J64">
        <v>4556</v>
      </c>
      <c r="K64">
        <v>31422</v>
      </c>
      <c r="L64">
        <v>3851</v>
      </c>
      <c r="M64">
        <v>3889</v>
      </c>
      <c r="N64">
        <v>27</v>
      </c>
      <c r="O64">
        <v>28</v>
      </c>
      <c r="P64">
        <v>32</v>
      </c>
      <c r="Q64">
        <v>41</v>
      </c>
      <c r="R64">
        <v>4522</v>
      </c>
      <c r="S64">
        <v>27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35</v>
      </c>
      <c r="J65">
        <v>4347</v>
      </c>
      <c r="K65">
        <v>31575</v>
      </c>
      <c r="L65">
        <v>3657</v>
      </c>
      <c r="M65">
        <v>3426</v>
      </c>
      <c r="N65">
        <v>26</v>
      </c>
      <c r="O65">
        <v>28</v>
      </c>
      <c r="P65">
        <v>26</v>
      </c>
      <c r="Q65">
        <v>40</v>
      </c>
      <c r="R65">
        <v>4412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48</v>
      </c>
      <c r="J66">
        <v>4392</v>
      </c>
      <c r="K66">
        <v>31266</v>
      </c>
      <c r="L66">
        <v>3767</v>
      </c>
      <c r="M66">
        <v>3456</v>
      </c>
      <c r="N66">
        <v>45</v>
      </c>
      <c r="O66">
        <v>27</v>
      </c>
      <c r="P66">
        <v>78</v>
      </c>
      <c r="Q66">
        <v>43</v>
      </c>
      <c r="R66">
        <v>4424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14</v>
      </c>
      <c r="E67">
        <v>0</v>
      </c>
      <c r="F67">
        <v>0</v>
      </c>
      <c r="G67">
        <v>0</v>
      </c>
      <c r="H67">
        <v>0</v>
      </c>
      <c r="I67">
        <v>26</v>
      </c>
      <c r="J67">
        <v>4339</v>
      </c>
      <c r="K67">
        <v>31123</v>
      </c>
      <c r="L67">
        <v>3871</v>
      </c>
      <c r="M67">
        <v>3640</v>
      </c>
      <c r="N67">
        <v>26</v>
      </c>
      <c r="O67">
        <v>28</v>
      </c>
      <c r="P67">
        <v>25</v>
      </c>
      <c r="Q67">
        <v>40</v>
      </c>
      <c r="R67">
        <v>4456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20</v>
      </c>
      <c r="E68">
        <v>0</v>
      </c>
      <c r="F68">
        <v>0</v>
      </c>
      <c r="G68">
        <v>0</v>
      </c>
      <c r="H68">
        <v>0</v>
      </c>
      <c r="I68">
        <v>25</v>
      </c>
      <c r="J68">
        <v>4522</v>
      </c>
      <c r="K68">
        <v>32357</v>
      </c>
      <c r="L68">
        <v>3715</v>
      </c>
      <c r="M68">
        <v>3666</v>
      </c>
      <c r="N68">
        <v>24</v>
      </c>
      <c r="O68">
        <v>29</v>
      </c>
      <c r="P68">
        <v>25</v>
      </c>
      <c r="Q68">
        <v>44</v>
      </c>
      <c r="R68">
        <v>4544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18</v>
      </c>
      <c r="E69">
        <v>0</v>
      </c>
      <c r="F69">
        <v>0</v>
      </c>
      <c r="G69">
        <v>0</v>
      </c>
      <c r="H69">
        <v>0</v>
      </c>
      <c r="I69">
        <v>26</v>
      </c>
      <c r="J69">
        <v>4238</v>
      </c>
      <c r="K69">
        <v>30951</v>
      </c>
      <c r="L69">
        <v>3553</v>
      </c>
      <c r="M69">
        <v>3457</v>
      </c>
      <c r="N69">
        <v>31</v>
      </c>
      <c r="O69">
        <v>30</v>
      </c>
      <c r="P69">
        <v>25</v>
      </c>
      <c r="Q69">
        <v>40</v>
      </c>
      <c r="R69">
        <v>4506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26</v>
      </c>
      <c r="J70">
        <v>4132</v>
      </c>
      <c r="K70">
        <v>30944</v>
      </c>
      <c r="L70">
        <v>3501</v>
      </c>
      <c r="M70">
        <v>3418</v>
      </c>
      <c r="N70">
        <v>26</v>
      </c>
      <c r="O70">
        <v>27</v>
      </c>
      <c r="P70">
        <v>25</v>
      </c>
      <c r="Q70">
        <v>40</v>
      </c>
      <c r="R70">
        <v>4428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12</v>
      </c>
      <c r="E71">
        <v>0</v>
      </c>
      <c r="F71">
        <v>0</v>
      </c>
      <c r="G71">
        <v>0</v>
      </c>
      <c r="H71">
        <v>0</v>
      </c>
      <c r="I71">
        <v>26</v>
      </c>
      <c r="J71">
        <v>4133</v>
      </c>
      <c r="K71">
        <v>30791</v>
      </c>
      <c r="L71">
        <v>3495</v>
      </c>
      <c r="M71">
        <v>3395</v>
      </c>
      <c r="N71">
        <v>25</v>
      </c>
      <c r="O71">
        <v>27</v>
      </c>
      <c r="P71">
        <v>76</v>
      </c>
      <c r="Q71">
        <v>39</v>
      </c>
      <c r="R71">
        <v>4379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14</v>
      </c>
      <c r="E72">
        <v>0</v>
      </c>
      <c r="F72">
        <v>0</v>
      </c>
      <c r="G72">
        <v>0</v>
      </c>
      <c r="H72">
        <v>0</v>
      </c>
      <c r="I72">
        <v>29</v>
      </c>
      <c r="J72">
        <v>4378</v>
      </c>
      <c r="K72">
        <v>31138</v>
      </c>
      <c r="L72">
        <v>3815</v>
      </c>
      <c r="M72">
        <v>3596</v>
      </c>
      <c r="N72">
        <v>26</v>
      </c>
      <c r="O72">
        <v>28</v>
      </c>
      <c r="P72">
        <v>25</v>
      </c>
      <c r="Q72">
        <v>40</v>
      </c>
      <c r="R72">
        <v>4416</v>
      </c>
      <c r="S72">
        <v>34</v>
      </c>
    </row>
    <row r="73" spans="1:19" x14ac:dyDescent="0.25">
      <c r="A73">
        <v>30</v>
      </c>
      <c r="B73">
        <v>1512</v>
      </c>
      <c r="C73">
        <v>30</v>
      </c>
      <c r="D73">
        <v>12</v>
      </c>
      <c r="E73">
        <v>0</v>
      </c>
      <c r="F73">
        <v>0</v>
      </c>
      <c r="G73">
        <v>0</v>
      </c>
      <c r="H73">
        <v>0</v>
      </c>
      <c r="I73">
        <v>26</v>
      </c>
      <c r="J73">
        <v>4357</v>
      </c>
      <c r="K73">
        <v>31056</v>
      </c>
      <c r="L73">
        <v>3672</v>
      </c>
      <c r="M73">
        <v>3576</v>
      </c>
      <c r="N73">
        <v>30</v>
      </c>
      <c r="O73">
        <v>47</v>
      </c>
      <c r="P73">
        <v>25</v>
      </c>
      <c r="Q73">
        <v>41</v>
      </c>
      <c r="R73">
        <v>4413</v>
      </c>
      <c r="S73">
        <v>19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4185</v>
      </c>
      <c r="K74">
        <v>31233</v>
      </c>
      <c r="L74">
        <v>3498</v>
      </c>
      <c r="M74">
        <v>3398</v>
      </c>
      <c r="N74">
        <v>28</v>
      </c>
      <c r="O74">
        <v>28</v>
      </c>
      <c r="P74">
        <v>25</v>
      </c>
      <c r="Q74">
        <v>39</v>
      </c>
      <c r="R74">
        <v>4385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19</v>
      </c>
      <c r="E75">
        <v>0</v>
      </c>
      <c r="F75">
        <v>0</v>
      </c>
      <c r="G75">
        <v>0</v>
      </c>
      <c r="H75">
        <v>0</v>
      </c>
      <c r="I75">
        <v>26</v>
      </c>
      <c r="J75">
        <v>4455</v>
      </c>
      <c r="K75">
        <v>31428</v>
      </c>
      <c r="L75">
        <v>3794</v>
      </c>
      <c r="M75">
        <v>3554</v>
      </c>
      <c r="N75">
        <v>25</v>
      </c>
      <c r="O75">
        <v>28</v>
      </c>
      <c r="P75">
        <v>25</v>
      </c>
      <c r="Q75">
        <v>40</v>
      </c>
      <c r="R75">
        <v>4419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4482</v>
      </c>
      <c r="K76">
        <v>31771</v>
      </c>
      <c r="L76">
        <v>3542</v>
      </c>
      <c r="M76">
        <v>3394</v>
      </c>
      <c r="N76">
        <v>29</v>
      </c>
      <c r="O76">
        <v>27</v>
      </c>
      <c r="P76">
        <v>25</v>
      </c>
      <c r="Q76">
        <v>39</v>
      </c>
      <c r="R76">
        <v>4547</v>
      </c>
      <c r="S76">
        <v>23</v>
      </c>
    </row>
    <row r="77" spans="1:19" x14ac:dyDescent="0.25">
      <c r="A77">
        <v>26</v>
      </c>
      <c r="B77">
        <v>1310.4000000000001</v>
      </c>
      <c r="C77">
        <v>26</v>
      </c>
      <c r="D77">
        <v>11</v>
      </c>
      <c r="E77">
        <v>0</v>
      </c>
      <c r="F77">
        <v>0</v>
      </c>
      <c r="G77">
        <v>0</v>
      </c>
      <c r="H77">
        <v>0</v>
      </c>
      <c r="I77">
        <v>32</v>
      </c>
      <c r="J77">
        <v>4379</v>
      </c>
      <c r="K77">
        <v>31435</v>
      </c>
      <c r="L77">
        <v>3795</v>
      </c>
      <c r="M77">
        <v>3624</v>
      </c>
      <c r="N77">
        <v>25</v>
      </c>
      <c r="O77">
        <v>27</v>
      </c>
      <c r="P77">
        <v>25</v>
      </c>
      <c r="Q77">
        <v>39</v>
      </c>
      <c r="R77">
        <v>4366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14</v>
      </c>
      <c r="E78">
        <v>0</v>
      </c>
      <c r="F78">
        <v>0</v>
      </c>
      <c r="G78">
        <v>0</v>
      </c>
      <c r="H78">
        <v>0</v>
      </c>
      <c r="I78">
        <v>25</v>
      </c>
      <c r="J78">
        <v>4275</v>
      </c>
      <c r="K78">
        <v>30817</v>
      </c>
      <c r="L78">
        <v>3503</v>
      </c>
      <c r="M78">
        <v>3528</v>
      </c>
      <c r="N78">
        <v>25</v>
      </c>
      <c r="O78">
        <v>27</v>
      </c>
      <c r="P78">
        <v>25</v>
      </c>
      <c r="Q78">
        <v>39</v>
      </c>
      <c r="R78">
        <v>4375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13</v>
      </c>
      <c r="E79">
        <v>0</v>
      </c>
      <c r="F79">
        <v>0</v>
      </c>
      <c r="G79">
        <v>0</v>
      </c>
      <c r="H79">
        <v>0</v>
      </c>
      <c r="I79">
        <v>26</v>
      </c>
      <c r="J79">
        <v>4342</v>
      </c>
      <c r="K79">
        <v>31192</v>
      </c>
      <c r="L79">
        <v>3593</v>
      </c>
      <c r="M79">
        <v>3484</v>
      </c>
      <c r="N79">
        <v>25</v>
      </c>
      <c r="O79">
        <v>27</v>
      </c>
      <c r="P79">
        <v>25</v>
      </c>
      <c r="Q79">
        <v>39</v>
      </c>
      <c r="R79">
        <v>4384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12</v>
      </c>
      <c r="E80">
        <v>0</v>
      </c>
      <c r="F80">
        <v>0</v>
      </c>
      <c r="G80">
        <v>0</v>
      </c>
      <c r="H80">
        <v>0</v>
      </c>
      <c r="I80">
        <v>26</v>
      </c>
      <c r="J80">
        <v>4361</v>
      </c>
      <c r="K80">
        <v>31323</v>
      </c>
      <c r="L80">
        <v>3757</v>
      </c>
      <c r="M80">
        <v>3528</v>
      </c>
      <c r="N80">
        <v>25</v>
      </c>
      <c r="O80">
        <v>27</v>
      </c>
      <c r="P80">
        <v>25</v>
      </c>
      <c r="Q80">
        <v>39</v>
      </c>
      <c r="R80">
        <v>4464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0</v>
      </c>
      <c r="F81">
        <v>0</v>
      </c>
      <c r="G81">
        <v>0</v>
      </c>
      <c r="H81">
        <v>0</v>
      </c>
      <c r="I81">
        <v>26</v>
      </c>
      <c r="J81">
        <v>4364</v>
      </c>
      <c r="K81">
        <v>31404</v>
      </c>
      <c r="L81">
        <v>3641</v>
      </c>
      <c r="M81">
        <v>3649</v>
      </c>
      <c r="N81">
        <v>26</v>
      </c>
      <c r="O81">
        <v>27</v>
      </c>
      <c r="P81">
        <v>26</v>
      </c>
      <c r="Q81">
        <v>39</v>
      </c>
      <c r="R81">
        <v>4279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26</v>
      </c>
      <c r="J82">
        <v>3857</v>
      </c>
      <c r="K82">
        <v>30692</v>
      </c>
      <c r="L82">
        <v>3309</v>
      </c>
      <c r="M82">
        <v>3140</v>
      </c>
      <c r="N82">
        <v>26</v>
      </c>
      <c r="O82">
        <v>28</v>
      </c>
      <c r="P82">
        <v>25</v>
      </c>
      <c r="Q82">
        <v>45</v>
      </c>
      <c r="R82">
        <v>4149</v>
      </c>
      <c r="S82">
        <v>22</v>
      </c>
    </row>
    <row r="83" spans="1:19" x14ac:dyDescent="0.25">
      <c r="A83">
        <v>20</v>
      </c>
      <c r="B83">
        <v>1008</v>
      </c>
      <c r="C83">
        <v>20</v>
      </c>
      <c r="D83">
        <v>11</v>
      </c>
      <c r="E83">
        <v>0</v>
      </c>
      <c r="F83">
        <v>0</v>
      </c>
      <c r="G83">
        <v>0</v>
      </c>
      <c r="H83">
        <v>0</v>
      </c>
      <c r="I83">
        <v>26</v>
      </c>
      <c r="J83">
        <v>4321</v>
      </c>
      <c r="K83">
        <v>30986</v>
      </c>
      <c r="L83">
        <v>3702</v>
      </c>
      <c r="M83">
        <v>3601</v>
      </c>
      <c r="N83">
        <v>25</v>
      </c>
      <c r="O83">
        <v>28</v>
      </c>
      <c r="P83">
        <v>25</v>
      </c>
      <c r="Q83">
        <v>39</v>
      </c>
      <c r="R83">
        <v>4417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13</v>
      </c>
      <c r="E84">
        <v>0</v>
      </c>
      <c r="F84">
        <v>0</v>
      </c>
      <c r="G84">
        <v>0</v>
      </c>
      <c r="H84">
        <v>0</v>
      </c>
      <c r="I84">
        <v>100</v>
      </c>
      <c r="J84">
        <v>4356</v>
      </c>
      <c r="K84">
        <v>31259</v>
      </c>
      <c r="L84">
        <v>3758</v>
      </c>
      <c r="M84">
        <v>3638</v>
      </c>
      <c r="N84">
        <v>26</v>
      </c>
      <c r="O84">
        <v>28</v>
      </c>
      <c r="P84">
        <v>25</v>
      </c>
      <c r="Q84">
        <v>39</v>
      </c>
      <c r="R84">
        <v>4277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12</v>
      </c>
      <c r="E85">
        <v>0</v>
      </c>
      <c r="F85">
        <v>0</v>
      </c>
      <c r="G85">
        <v>0</v>
      </c>
      <c r="H85">
        <v>0</v>
      </c>
      <c r="I85">
        <v>31</v>
      </c>
      <c r="J85">
        <v>4384</v>
      </c>
      <c r="K85">
        <v>31305</v>
      </c>
      <c r="L85">
        <v>3546</v>
      </c>
      <c r="M85">
        <v>3478</v>
      </c>
      <c r="N85">
        <v>60</v>
      </c>
      <c r="O85">
        <v>28</v>
      </c>
      <c r="P85">
        <v>25</v>
      </c>
      <c r="Q85">
        <v>39</v>
      </c>
      <c r="R85">
        <v>4349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12</v>
      </c>
      <c r="E86">
        <v>0</v>
      </c>
      <c r="F86">
        <v>0</v>
      </c>
      <c r="G86">
        <v>0</v>
      </c>
      <c r="H86">
        <v>0</v>
      </c>
      <c r="I86">
        <v>26</v>
      </c>
      <c r="J86">
        <v>4377</v>
      </c>
      <c r="K86">
        <v>31840</v>
      </c>
      <c r="L86">
        <v>3675</v>
      </c>
      <c r="M86">
        <v>3613</v>
      </c>
      <c r="N86">
        <v>25</v>
      </c>
      <c r="O86">
        <v>28</v>
      </c>
      <c r="P86">
        <v>54</v>
      </c>
      <c r="Q86">
        <v>39</v>
      </c>
      <c r="R86">
        <v>4375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11</v>
      </c>
      <c r="E87">
        <v>0</v>
      </c>
      <c r="F87">
        <v>0</v>
      </c>
      <c r="G87">
        <v>0</v>
      </c>
      <c r="H87">
        <v>0</v>
      </c>
      <c r="I87">
        <v>26</v>
      </c>
      <c r="J87">
        <v>4339</v>
      </c>
      <c r="K87">
        <v>31323</v>
      </c>
      <c r="L87">
        <v>3582</v>
      </c>
      <c r="M87">
        <v>3533</v>
      </c>
      <c r="N87">
        <v>39</v>
      </c>
      <c r="O87">
        <v>27</v>
      </c>
      <c r="P87">
        <v>70</v>
      </c>
      <c r="Q87">
        <v>39</v>
      </c>
      <c r="R87">
        <v>4360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26</v>
      </c>
      <c r="J88">
        <v>4756</v>
      </c>
      <c r="K88">
        <v>31494</v>
      </c>
      <c r="L88">
        <v>4085</v>
      </c>
      <c r="M88">
        <v>3969</v>
      </c>
      <c r="N88">
        <v>26</v>
      </c>
      <c r="O88">
        <v>28</v>
      </c>
      <c r="P88">
        <v>25</v>
      </c>
      <c r="Q88">
        <v>39</v>
      </c>
      <c r="R88">
        <v>4307</v>
      </c>
      <c r="S88">
        <v>17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26</v>
      </c>
      <c r="J89">
        <v>4114</v>
      </c>
      <c r="K89">
        <v>30550</v>
      </c>
      <c r="L89">
        <v>3502</v>
      </c>
      <c r="M89">
        <v>3298</v>
      </c>
      <c r="N89">
        <v>27</v>
      </c>
      <c r="O89">
        <v>27</v>
      </c>
      <c r="P89">
        <v>27</v>
      </c>
      <c r="Q89">
        <v>38</v>
      </c>
      <c r="R89">
        <v>4318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11</v>
      </c>
      <c r="E90">
        <v>0</v>
      </c>
      <c r="F90">
        <v>0</v>
      </c>
      <c r="G90">
        <v>0</v>
      </c>
      <c r="H90">
        <v>0</v>
      </c>
      <c r="I90">
        <v>26</v>
      </c>
      <c r="J90">
        <v>4302</v>
      </c>
      <c r="K90">
        <v>30742</v>
      </c>
      <c r="L90">
        <v>3634</v>
      </c>
      <c r="M90">
        <v>3408</v>
      </c>
      <c r="N90">
        <v>25</v>
      </c>
      <c r="O90">
        <v>27</v>
      </c>
      <c r="P90">
        <v>25</v>
      </c>
      <c r="Q90">
        <v>38</v>
      </c>
      <c r="R90">
        <v>4357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0</v>
      </c>
      <c r="F91">
        <v>0</v>
      </c>
      <c r="G91">
        <v>0</v>
      </c>
      <c r="H91">
        <v>0</v>
      </c>
      <c r="I91">
        <v>27</v>
      </c>
      <c r="J91">
        <v>4163</v>
      </c>
      <c r="K91">
        <v>30895</v>
      </c>
      <c r="L91">
        <v>3707</v>
      </c>
      <c r="M91">
        <v>3497</v>
      </c>
      <c r="N91">
        <v>26</v>
      </c>
      <c r="O91">
        <v>29</v>
      </c>
      <c r="P91">
        <v>25</v>
      </c>
      <c r="Q91">
        <v>39</v>
      </c>
      <c r="R91">
        <v>4417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13</v>
      </c>
      <c r="E92">
        <v>0</v>
      </c>
      <c r="F92">
        <v>0</v>
      </c>
      <c r="G92">
        <v>0</v>
      </c>
      <c r="H92">
        <v>0</v>
      </c>
      <c r="I92">
        <v>26</v>
      </c>
      <c r="J92">
        <v>4086</v>
      </c>
      <c r="K92">
        <v>31068</v>
      </c>
      <c r="L92">
        <v>3639</v>
      </c>
      <c r="M92">
        <v>3344</v>
      </c>
      <c r="N92">
        <v>25</v>
      </c>
      <c r="O92">
        <v>27</v>
      </c>
      <c r="P92">
        <v>25</v>
      </c>
      <c r="Q92">
        <v>38</v>
      </c>
      <c r="R92">
        <v>4270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27</v>
      </c>
      <c r="J93">
        <v>4266</v>
      </c>
      <c r="K93">
        <v>30920</v>
      </c>
      <c r="L93">
        <v>3605</v>
      </c>
      <c r="M93">
        <v>3365</v>
      </c>
      <c r="N93">
        <v>25</v>
      </c>
      <c r="O93">
        <v>27</v>
      </c>
      <c r="P93">
        <v>25</v>
      </c>
      <c r="Q93">
        <v>39</v>
      </c>
      <c r="R93">
        <v>4392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13</v>
      </c>
      <c r="E94">
        <v>0</v>
      </c>
      <c r="F94">
        <v>0</v>
      </c>
      <c r="G94">
        <v>0</v>
      </c>
      <c r="H94">
        <v>0</v>
      </c>
      <c r="I94">
        <v>26</v>
      </c>
      <c r="J94">
        <v>4408</v>
      </c>
      <c r="K94">
        <v>30894</v>
      </c>
      <c r="L94">
        <v>3841</v>
      </c>
      <c r="M94">
        <v>3553</v>
      </c>
      <c r="N94">
        <v>25</v>
      </c>
      <c r="O94">
        <v>27</v>
      </c>
      <c r="P94">
        <v>25</v>
      </c>
      <c r="Q94">
        <v>38</v>
      </c>
      <c r="R94">
        <v>4587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26</v>
      </c>
      <c r="J95">
        <v>4196</v>
      </c>
      <c r="K95">
        <v>30597</v>
      </c>
      <c r="L95">
        <v>3660</v>
      </c>
      <c r="M95">
        <v>3378</v>
      </c>
      <c r="N95">
        <v>25</v>
      </c>
      <c r="O95">
        <v>27</v>
      </c>
      <c r="P95">
        <v>25</v>
      </c>
      <c r="Q95">
        <v>38</v>
      </c>
      <c r="R95">
        <v>4246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16</v>
      </c>
      <c r="E96">
        <v>0</v>
      </c>
      <c r="F96">
        <v>0</v>
      </c>
      <c r="G96">
        <v>0</v>
      </c>
      <c r="H96">
        <v>0</v>
      </c>
      <c r="I96">
        <v>26</v>
      </c>
      <c r="J96">
        <v>4095</v>
      </c>
      <c r="K96">
        <v>30739</v>
      </c>
      <c r="L96">
        <v>3570</v>
      </c>
      <c r="M96">
        <v>3317</v>
      </c>
      <c r="N96">
        <v>25</v>
      </c>
      <c r="O96">
        <v>27</v>
      </c>
      <c r="P96">
        <v>25</v>
      </c>
      <c r="Q96">
        <v>40</v>
      </c>
      <c r="R96">
        <v>4288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13</v>
      </c>
      <c r="E97">
        <v>0</v>
      </c>
      <c r="F97">
        <v>0</v>
      </c>
      <c r="G97">
        <v>0</v>
      </c>
      <c r="H97">
        <v>0</v>
      </c>
      <c r="I97">
        <v>26</v>
      </c>
      <c r="J97">
        <v>4249</v>
      </c>
      <c r="K97">
        <v>30568</v>
      </c>
      <c r="L97">
        <v>3743</v>
      </c>
      <c r="M97">
        <v>3532</v>
      </c>
      <c r="N97">
        <v>25</v>
      </c>
      <c r="O97">
        <v>27</v>
      </c>
      <c r="P97">
        <v>25</v>
      </c>
      <c r="Q97">
        <v>38</v>
      </c>
      <c r="R97">
        <v>4278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13</v>
      </c>
      <c r="E98">
        <v>0</v>
      </c>
      <c r="F98">
        <v>0</v>
      </c>
      <c r="G98">
        <v>0</v>
      </c>
      <c r="H98">
        <v>0</v>
      </c>
      <c r="I98">
        <v>26</v>
      </c>
      <c r="J98">
        <v>4286</v>
      </c>
      <c r="K98">
        <v>30781</v>
      </c>
      <c r="L98">
        <v>3816</v>
      </c>
      <c r="M98">
        <v>3558</v>
      </c>
      <c r="N98">
        <v>25</v>
      </c>
      <c r="O98">
        <v>27</v>
      </c>
      <c r="P98">
        <v>25</v>
      </c>
      <c r="Q98">
        <v>37</v>
      </c>
      <c r="R98">
        <v>4354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13</v>
      </c>
      <c r="E99">
        <v>0</v>
      </c>
      <c r="F99">
        <v>0</v>
      </c>
      <c r="G99">
        <v>0</v>
      </c>
      <c r="H99">
        <v>0</v>
      </c>
      <c r="I99">
        <v>26</v>
      </c>
      <c r="J99">
        <v>4130</v>
      </c>
      <c r="K99">
        <v>30401</v>
      </c>
      <c r="L99">
        <v>3589</v>
      </c>
      <c r="M99">
        <v>3346</v>
      </c>
      <c r="N99">
        <v>43</v>
      </c>
      <c r="O99">
        <v>27</v>
      </c>
      <c r="P99">
        <v>25</v>
      </c>
      <c r="Q99">
        <v>37</v>
      </c>
      <c r="R99">
        <v>4331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4184</v>
      </c>
      <c r="K100">
        <v>30412</v>
      </c>
      <c r="L100">
        <v>3662</v>
      </c>
      <c r="M100">
        <v>3367</v>
      </c>
      <c r="N100">
        <v>25</v>
      </c>
      <c r="O100">
        <v>27</v>
      </c>
      <c r="P100">
        <v>25</v>
      </c>
      <c r="Q100">
        <v>37</v>
      </c>
      <c r="R100">
        <v>4346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28</v>
      </c>
      <c r="J101">
        <v>4331</v>
      </c>
      <c r="K101">
        <v>30599</v>
      </c>
      <c r="L101">
        <v>3881</v>
      </c>
      <c r="M101">
        <v>3285</v>
      </c>
      <c r="N101">
        <v>25</v>
      </c>
      <c r="O101">
        <v>28</v>
      </c>
      <c r="P101">
        <v>26</v>
      </c>
      <c r="Q101">
        <v>37</v>
      </c>
      <c r="R101">
        <v>4503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27</v>
      </c>
      <c r="J102">
        <v>4080</v>
      </c>
      <c r="K102">
        <v>29838</v>
      </c>
      <c r="L102">
        <v>3606</v>
      </c>
      <c r="M102">
        <v>3240</v>
      </c>
      <c r="N102">
        <v>25</v>
      </c>
      <c r="O102">
        <v>27</v>
      </c>
      <c r="P102">
        <v>26</v>
      </c>
      <c r="Q102">
        <v>74</v>
      </c>
      <c r="R102">
        <v>4331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workbookViewId="0">
      <selection sqref="A1:XFD1048576"/>
    </sheetView>
  </sheetViews>
  <sheetFormatPr defaultRowHeight="15" x14ac:dyDescent="0.25"/>
  <sheetData>
    <row r="1" spans="1:9" x14ac:dyDescent="0.25">
      <c r="A1" s="1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t="s">
        <v>41</v>
      </c>
      <c r="B2">
        <v>506</v>
      </c>
      <c r="C2" t="s">
        <v>42</v>
      </c>
      <c r="D2">
        <v>3025</v>
      </c>
      <c r="E2" t="s">
        <v>43</v>
      </c>
      <c r="F2">
        <v>1680</v>
      </c>
      <c r="G2" t="s">
        <v>44</v>
      </c>
      <c r="H2">
        <v>2147</v>
      </c>
      <c r="I2" t="s">
        <v>45</v>
      </c>
    </row>
    <row r="3" spans="1:9" x14ac:dyDescent="0.25">
      <c r="A3" t="s">
        <v>46</v>
      </c>
    </row>
    <row r="4" spans="1:9" x14ac:dyDescent="0.25">
      <c r="A4" t="s">
        <v>47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5">
      <c r="A5">
        <v>1</v>
      </c>
      <c r="B5">
        <v>1205</v>
      </c>
      <c r="C5" t="s">
        <v>48</v>
      </c>
      <c r="D5">
        <v>3214</v>
      </c>
      <c r="E5" t="s">
        <v>49</v>
      </c>
      <c r="F5">
        <v>1105</v>
      </c>
      <c r="G5" t="s">
        <v>50</v>
      </c>
      <c r="H5">
        <v>5027</v>
      </c>
      <c r="I5" t="s">
        <v>51</v>
      </c>
    </row>
    <row r="6" spans="1:9" x14ac:dyDescent="0.25">
      <c r="A6">
        <v>2</v>
      </c>
      <c r="B6">
        <v>429</v>
      </c>
      <c r="C6" t="s">
        <v>52</v>
      </c>
      <c r="D6">
        <v>1924</v>
      </c>
      <c r="E6" t="s">
        <v>53</v>
      </c>
      <c r="F6">
        <v>628</v>
      </c>
      <c r="G6" t="s">
        <v>54</v>
      </c>
      <c r="H6">
        <v>3384</v>
      </c>
      <c r="I6" t="s">
        <v>55</v>
      </c>
    </row>
    <row r="7" spans="1:9" x14ac:dyDescent="0.25">
      <c r="A7">
        <v>3</v>
      </c>
      <c r="B7">
        <v>2222</v>
      </c>
      <c r="C7" t="s">
        <v>56</v>
      </c>
      <c r="D7">
        <v>3668</v>
      </c>
      <c r="E7" t="s">
        <v>57</v>
      </c>
      <c r="F7">
        <v>4947</v>
      </c>
      <c r="G7" t="s">
        <v>58</v>
      </c>
      <c r="H7">
        <v>3382</v>
      </c>
      <c r="I7" t="s">
        <v>59</v>
      </c>
    </row>
    <row r="8" spans="1:9" x14ac:dyDescent="0.25">
      <c r="A8">
        <v>4</v>
      </c>
      <c r="B8">
        <v>4727</v>
      </c>
      <c r="C8" t="s">
        <v>60</v>
      </c>
      <c r="D8">
        <v>2508</v>
      </c>
      <c r="E8" t="s">
        <v>61</v>
      </c>
      <c r="F8">
        <v>2580</v>
      </c>
      <c r="G8" t="s">
        <v>62</v>
      </c>
      <c r="H8">
        <v>3303</v>
      </c>
      <c r="I8" t="s">
        <v>63</v>
      </c>
    </row>
    <row r="9" spans="1:9" x14ac:dyDescent="0.25">
      <c r="A9">
        <v>5</v>
      </c>
      <c r="B9">
        <v>840</v>
      </c>
      <c r="C9" t="s">
        <v>64</v>
      </c>
      <c r="D9">
        <v>104</v>
      </c>
      <c r="E9" t="s">
        <v>65</v>
      </c>
      <c r="F9">
        <v>1374</v>
      </c>
      <c r="G9" t="s">
        <v>66</v>
      </c>
      <c r="H9">
        <v>1674</v>
      </c>
      <c r="I9" t="s">
        <v>67</v>
      </c>
    </row>
    <row r="10" spans="1:9" x14ac:dyDescent="0.25">
      <c r="A10">
        <v>6</v>
      </c>
      <c r="B10">
        <v>3144</v>
      </c>
      <c r="C10" t="s">
        <v>68</v>
      </c>
      <c r="D10">
        <v>1402</v>
      </c>
      <c r="E10" t="s">
        <v>69</v>
      </c>
      <c r="F10">
        <v>1971</v>
      </c>
      <c r="G10" t="s">
        <v>70</v>
      </c>
      <c r="H10">
        <v>2275</v>
      </c>
      <c r="I10" t="s">
        <v>71</v>
      </c>
    </row>
    <row r="11" spans="1:9" x14ac:dyDescent="0.25">
      <c r="A11">
        <v>7</v>
      </c>
      <c r="B11">
        <v>2466</v>
      </c>
      <c r="C11" t="s">
        <v>72</v>
      </c>
      <c r="D11">
        <v>39</v>
      </c>
      <c r="E11" t="s">
        <v>73</v>
      </c>
      <c r="F11">
        <v>3730</v>
      </c>
      <c r="G11" t="s">
        <v>74</v>
      </c>
      <c r="H11">
        <v>139</v>
      </c>
      <c r="I11" t="s">
        <v>75</v>
      </c>
    </row>
    <row r="12" spans="1:9" x14ac:dyDescent="0.25">
      <c r="A12">
        <v>8</v>
      </c>
      <c r="B12">
        <v>4235</v>
      </c>
      <c r="C12" t="s">
        <v>76</v>
      </c>
      <c r="D12">
        <v>4679</v>
      </c>
      <c r="E12" t="s">
        <v>77</v>
      </c>
      <c r="F12">
        <v>2124</v>
      </c>
      <c r="G12" t="s">
        <v>78</v>
      </c>
      <c r="H12">
        <v>973</v>
      </c>
      <c r="I12" t="s">
        <v>79</v>
      </c>
    </row>
    <row r="13" spans="1:9" x14ac:dyDescent="0.25">
      <c r="A13">
        <v>9</v>
      </c>
      <c r="B13">
        <v>4851</v>
      </c>
      <c r="C13" t="s">
        <v>80</v>
      </c>
      <c r="D13">
        <v>3171</v>
      </c>
      <c r="E13" t="s">
        <v>81</v>
      </c>
      <c r="F13">
        <v>362</v>
      </c>
      <c r="G13" t="s">
        <v>82</v>
      </c>
      <c r="H13">
        <v>3266</v>
      </c>
      <c r="I13" t="s">
        <v>83</v>
      </c>
    </row>
    <row r="14" spans="1:9" x14ac:dyDescent="0.25">
      <c r="A14">
        <v>10</v>
      </c>
      <c r="B14">
        <v>202</v>
      </c>
      <c r="C14" t="s">
        <v>84</v>
      </c>
      <c r="D14">
        <v>1942</v>
      </c>
      <c r="E14" t="s">
        <v>85</v>
      </c>
      <c r="F14">
        <v>2939</v>
      </c>
      <c r="G14" t="s">
        <v>86</v>
      </c>
      <c r="H14">
        <v>2596</v>
      </c>
      <c r="I14" t="s">
        <v>87</v>
      </c>
    </row>
    <row r="15" spans="1:9" x14ac:dyDescent="0.25">
      <c r="A15">
        <v>11</v>
      </c>
      <c r="B15">
        <v>605</v>
      </c>
      <c r="C15" t="s">
        <v>88</v>
      </c>
      <c r="D15">
        <v>2447</v>
      </c>
      <c r="E15" t="s">
        <v>89</v>
      </c>
      <c r="F15">
        <v>751</v>
      </c>
      <c r="G15" t="s">
        <v>90</v>
      </c>
      <c r="H15">
        <v>2943</v>
      </c>
      <c r="I15" t="s">
        <v>91</v>
      </c>
    </row>
    <row r="16" spans="1:9" x14ac:dyDescent="0.25">
      <c r="A16">
        <v>12</v>
      </c>
      <c r="B16">
        <v>1953</v>
      </c>
      <c r="C16" t="s">
        <v>92</v>
      </c>
      <c r="D16">
        <v>1756</v>
      </c>
      <c r="E16" t="s">
        <v>93</v>
      </c>
      <c r="F16">
        <v>1159</v>
      </c>
      <c r="G16" t="s">
        <v>94</v>
      </c>
      <c r="H16">
        <v>2339</v>
      </c>
      <c r="I16" t="s">
        <v>95</v>
      </c>
    </row>
    <row r="17" spans="1:9" x14ac:dyDescent="0.25">
      <c r="A17">
        <v>13</v>
      </c>
      <c r="B17">
        <v>2074</v>
      </c>
      <c r="C17" t="s">
        <v>96</v>
      </c>
      <c r="D17">
        <v>3254</v>
      </c>
      <c r="E17" t="s">
        <v>97</v>
      </c>
      <c r="F17">
        <v>1210</v>
      </c>
      <c r="G17" t="s">
        <v>98</v>
      </c>
      <c r="H17">
        <v>2345</v>
      </c>
      <c r="I17" t="s">
        <v>99</v>
      </c>
    </row>
    <row r="18" spans="1:9" x14ac:dyDescent="0.25">
      <c r="A18">
        <v>14</v>
      </c>
      <c r="B18">
        <v>3673</v>
      </c>
      <c r="C18" t="s">
        <v>100</v>
      </c>
      <c r="D18">
        <v>3172</v>
      </c>
      <c r="E18" t="s">
        <v>101</v>
      </c>
      <c r="F18">
        <v>977</v>
      </c>
      <c r="G18" t="s">
        <v>102</v>
      </c>
      <c r="H18">
        <v>3933</v>
      </c>
      <c r="I18" t="s">
        <v>103</v>
      </c>
    </row>
    <row r="19" spans="1:9" x14ac:dyDescent="0.25">
      <c r="A19">
        <v>15</v>
      </c>
      <c r="B19">
        <v>2631</v>
      </c>
      <c r="C19" t="s">
        <v>104</v>
      </c>
      <c r="D19">
        <v>175</v>
      </c>
      <c r="E19" t="s">
        <v>105</v>
      </c>
      <c r="F19">
        <v>4487</v>
      </c>
      <c r="G19" t="s">
        <v>106</v>
      </c>
      <c r="H19">
        <v>2426</v>
      </c>
      <c r="I19" t="s">
        <v>107</v>
      </c>
    </row>
    <row r="20" spans="1:9" x14ac:dyDescent="0.25">
      <c r="A20">
        <v>16</v>
      </c>
      <c r="B20">
        <v>987</v>
      </c>
      <c r="C20" t="s">
        <v>108</v>
      </c>
      <c r="D20">
        <v>4640</v>
      </c>
      <c r="E20" t="s">
        <v>109</v>
      </c>
      <c r="F20">
        <v>4895</v>
      </c>
      <c r="G20" t="s">
        <v>110</v>
      </c>
      <c r="H20">
        <v>1388</v>
      </c>
      <c r="I20" t="s">
        <v>111</v>
      </c>
    </row>
    <row r="21" spans="1:9" x14ac:dyDescent="0.25">
      <c r="A21">
        <v>17</v>
      </c>
      <c r="B21">
        <v>2106</v>
      </c>
      <c r="C21" t="s">
        <v>112</v>
      </c>
      <c r="D21">
        <v>3860</v>
      </c>
      <c r="E21" t="s">
        <v>113</v>
      </c>
      <c r="F21">
        <v>1420</v>
      </c>
      <c r="G21" t="s">
        <v>114</v>
      </c>
      <c r="H21">
        <v>538</v>
      </c>
      <c r="I21" t="s">
        <v>115</v>
      </c>
    </row>
    <row r="22" spans="1:9" x14ac:dyDescent="0.25">
      <c r="A22">
        <v>18</v>
      </c>
      <c r="B22">
        <v>3643</v>
      </c>
      <c r="C22" t="s">
        <v>116</v>
      </c>
      <c r="D22">
        <v>436</v>
      </c>
      <c r="E22" t="s">
        <v>117</v>
      </c>
      <c r="F22">
        <v>4036</v>
      </c>
      <c r="G22" t="s">
        <v>118</v>
      </c>
      <c r="H22">
        <v>4264</v>
      </c>
      <c r="I22" t="s">
        <v>119</v>
      </c>
    </row>
    <row r="23" spans="1:9" x14ac:dyDescent="0.25">
      <c r="A23">
        <v>19</v>
      </c>
      <c r="B23">
        <v>3818</v>
      </c>
      <c r="C23" t="s">
        <v>120</v>
      </c>
      <c r="D23">
        <v>2483</v>
      </c>
      <c r="E23" t="s">
        <v>121</v>
      </c>
      <c r="F23">
        <v>3387</v>
      </c>
      <c r="G23" t="s">
        <v>122</v>
      </c>
      <c r="H23">
        <v>4000</v>
      </c>
      <c r="I23" t="s">
        <v>123</v>
      </c>
    </row>
    <row r="24" spans="1:9" x14ac:dyDescent="0.25">
      <c r="A24">
        <v>20</v>
      </c>
      <c r="B24">
        <v>4863</v>
      </c>
      <c r="C24" t="s">
        <v>124</v>
      </c>
      <c r="D24">
        <v>3785</v>
      </c>
      <c r="E24" t="s">
        <v>125</v>
      </c>
      <c r="F24">
        <v>4349</v>
      </c>
      <c r="G24" t="s">
        <v>126</v>
      </c>
      <c r="H24">
        <v>4577</v>
      </c>
      <c r="I24" t="s">
        <v>127</v>
      </c>
    </row>
    <row r="25" spans="1:9" x14ac:dyDescent="0.25">
      <c r="A25">
        <v>21</v>
      </c>
      <c r="B25">
        <v>648</v>
      </c>
      <c r="C25" t="s">
        <v>128</v>
      </c>
      <c r="D25">
        <v>983</v>
      </c>
      <c r="E25" t="s">
        <v>129</v>
      </c>
      <c r="F25">
        <v>4501</v>
      </c>
      <c r="G25" t="s">
        <v>130</v>
      </c>
      <c r="H25">
        <v>1659</v>
      </c>
      <c r="I25" t="s">
        <v>131</v>
      </c>
    </row>
    <row r="26" spans="1:9" x14ac:dyDescent="0.25">
      <c r="A26">
        <v>22</v>
      </c>
      <c r="B26">
        <v>25</v>
      </c>
      <c r="C26" t="s">
        <v>132</v>
      </c>
      <c r="D26">
        <v>2791</v>
      </c>
      <c r="E26" t="s">
        <v>133</v>
      </c>
      <c r="F26">
        <v>3927</v>
      </c>
      <c r="G26" t="s">
        <v>134</v>
      </c>
      <c r="H26">
        <v>2480</v>
      </c>
      <c r="I26" t="s">
        <v>135</v>
      </c>
    </row>
    <row r="27" spans="1:9" x14ac:dyDescent="0.25">
      <c r="A27">
        <v>23</v>
      </c>
      <c r="B27">
        <v>4713</v>
      </c>
      <c r="C27" t="s">
        <v>136</v>
      </c>
      <c r="D27">
        <v>275</v>
      </c>
      <c r="E27" t="s">
        <v>137</v>
      </c>
      <c r="F27">
        <v>3872</v>
      </c>
      <c r="G27" t="s">
        <v>138</v>
      </c>
      <c r="H27">
        <v>4163</v>
      </c>
      <c r="I27" t="s">
        <v>139</v>
      </c>
    </row>
    <row r="28" spans="1:9" x14ac:dyDescent="0.25">
      <c r="A28">
        <v>24</v>
      </c>
      <c r="B28">
        <v>3836</v>
      </c>
      <c r="C28" t="s">
        <v>140</v>
      </c>
      <c r="D28">
        <v>2396</v>
      </c>
      <c r="E28" t="s">
        <v>141</v>
      </c>
      <c r="F28">
        <v>973</v>
      </c>
      <c r="G28" t="s">
        <v>79</v>
      </c>
      <c r="H28">
        <v>4651</v>
      </c>
      <c r="I28" t="s">
        <v>142</v>
      </c>
    </row>
    <row r="29" spans="1:9" x14ac:dyDescent="0.25">
      <c r="A29">
        <v>25</v>
      </c>
      <c r="B29">
        <v>659</v>
      </c>
      <c r="C29" t="s">
        <v>143</v>
      </c>
      <c r="D29">
        <v>137</v>
      </c>
      <c r="E29" t="s">
        <v>144</v>
      </c>
      <c r="F29">
        <v>1530</v>
      </c>
      <c r="G29" t="s">
        <v>145</v>
      </c>
      <c r="H29">
        <v>76</v>
      </c>
      <c r="I29" t="s">
        <v>146</v>
      </c>
    </row>
    <row r="30" spans="1:9" x14ac:dyDescent="0.25">
      <c r="A30">
        <v>26</v>
      </c>
      <c r="B30">
        <v>1403</v>
      </c>
      <c r="C30" t="s">
        <v>147</v>
      </c>
      <c r="D30">
        <v>400</v>
      </c>
      <c r="E30" t="s">
        <v>148</v>
      </c>
      <c r="F30">
        <v>4325</v>
      </c>
      <c r="G30" t="s">
        <v>149</v>
      </c>
      <c r="H30">
        <v>2495</v>
      </c>
      <c r="I30" t="s">
        <v>150</v>
      </c>
    </row>
    <row r="31" spans="1:9" x14ac:dyDescent="0.25">
      <c r="A31">
        <v>27</v>
      </c>
      <c r="B31">
        <v>720</v>
      </c>
      <c r="C31" t="s">
        <v>151</v>
      </c>
      <c r="D31">
        <v>1963</v>
      </c>
      <c r="E31" t="s">
        <v>152</v>
      </c>
      <c r="F31">
        <v>4474</v>
      </c>
      <c r="G31" t="s">
        <v>153</v>
      </c>
      <c r="H31">
        <v>4991</v>
      </c>
      <c r="I31" t="s">
        <v>154</v>
      </c>
    </row>
    <row r="32" spans="1:9" x14ac:dyDescent="0.25">
      <c r="A32">
        <v>28</v>
      </c>
      <c r="B32">
        <v>2101</v>
      </c>
      <c r="C32" t="s">
        <v>155</v>
      </c>
      <c r="D32">
        <v>3815</v>
      </c>
      <c r="E32" t="s">
        <v>156</v>
      </c>
      <c r="F32">
        <v>2536</v>
      </c>
      <c r="G32" t="s">
        <v>157</v>
      </c>
      <c r="H32">
        <v>1411</v>
      </c>
      <c r="I32" t="s">
        <v>158</v>
      </c>
    </row>
    <row r="33" spans="1:9" x14ac:dyDescent="0.25">
      <c r="A33">
        <v>29</v>
      </c>
      <c r="B33">
        <v>1070</v>
      </c>
      <c r="C33" t="s">
        <v>159</v>
      </c>
      <c r="D33">
        <v>2329</v>
      </c>
      <c r="E33" t="s">
        <v>160</v>
      </c>
      <c r="F33">
        <v>465</v>
      </c>
      <c r="G33" t="s">
        <v>161</v>
      </c>
      <c r="H33">
        <v>4806</v>
      </c>
      <c r="I33" t="s">
        <v>162</v>
      </c>
    </row>
    <row r="34" spans="1:9" x14ac:dyDescent="0.25">
      <c r="A34">
        <v>30</v>
      </c>
      <c r="B34">
        <v>2741</v>
      </c>
      <c r="C34" t="s">
        <v>163</v>
      </c>
      <c r="D34">
        <v>732</v>
      </c>
      <c r="E34" t="s">
        <v>164</v>
      </c>
      <c r="F34">
        <v>1762</v>
      </c>
      <c r="G34" t="s">
        <v>165</v>
      </c>
      <c r="H34">
        <v>4770</v>
      </c>
      <c r="I34" t="s">
        <v>166</v>
      </c>
    </row>
    <row r="35" spans="1:9" x14ac:dyDescent="0.25">
      <c r="A35">
        <v>31</v>
      </c>
      <c r="B35">
        <v>3018</v>
      </c>
      <c r="C35" t="s">
        <v>167</v>
      </c>
      <c r="D35">
        <v>2846</v>
      </c>
      <c r="E35" t="s">
        <v>168</v>
      </c>
      <c r="F35">
        <v>2382</v>
      </c>
      <c r="G35" t="s">
        <v>169</v>
      </c>
      <c r="H35">
        <v>964</v>
      </c>
      <c r="I35" t="s">
        <v>170</v>
      </c>
    </row>
    <row r="36" spans="1:9" x14ac:dyDescent="0.25">
      <c r="A36">
        <v>32</v>
      </c>
      <c r="B36">
        <v>4665</v>
      </c>
      <c r="C36" t="s">
        <v>171</v>
      </c>
      <c r="D36">
        <v>1105</v>
      </c>
      <c r="E36" t="s">
        <v>50</v>
      </c>
      <c r="F36">
        <v>4742</v>
      </c>
      <c r="G36" t="s">
        <v>172</v>
      </c>
      <c r="H36">
        <v>3204</v>
      </c>
      <c r="I36" t="s">
        <v>173</v>
      </c>
    </row>
    <row r="37" spans="1:9" x14ac:dyDescent="0.25">
      <c r="A37">
        <v>33</v>
      </c>
      <c r="B37">
        <v>144</v>
      </c>
      <c r="C37" t="s">
        <v>174</v>
      </c>
      <c r="D37">
        <v>2101</v>
      </c>
      <c r="E37" t="s">
        <v>155</v>
      </c>
      <c r="F37">
        <v>3894</v>
      </c>
      <c r="G37" t="s">
        <v>175</v>
      </c>
      <c r="H37">
        <v>661</v>
      </c>
      <c r="I37" t="s">
        <v>176</v>
      </c>
    </row>
    <row r="38" spans="1:9" x14ac:dyDescent="0.25">
      <c r="A38">
        <v>34</v>
      </c>
      <c r="B38">
        <v>3400</v>
      </c>
      <c r="C38" t="s">
        <v>177</v>
      </c>
      <c r="D38">
        <v>494</v>
      </c>
      <c r="E38" t="s">
        <v>178</v>
      </c>
      <c r="F38">
        <v>3165</v>
      </c>
      <c r="G38" t="s">
        <v>179</v>
      </c>
      <c r="H38">
        <v>4310</v>
      </c>
      <c r="I38" t="s">
        <v>180</v>
      </c>
    </row>
    <row r="39" spans="1:9" x14ac:dyDescent="0.25">
      <c r="A39">
        <v>35</v>
      </c>
      <c r="B39">
        <v>4404</v>
      </c>
      <c r="C39" t="s">
        <v>181</v>
      </c>
      <c r="D39">
        <v>303</v>
      </c>
      <c r="E39" t="s">
        <v>182</v>
      </c>
      <c r="F39">
        <v>289</v>
      </c>
      <c r="G39" t="s">
        <v>183</v>
      </c>
      <c r="H39">
        <v>3551</v>
      </c>
      <c r="I39" t="s">
        <v>184</v>
      </c>
    </row>
    <row r="40" spans="1:9" x14ac:dyDescent="0.25">
      <c r="A40">
        <v>36</v>
      </c>
      <c r="B40">
        <v>2594</v>
      </c>
      <c r="C40" t="s">
        <v>185</v>
      </c>
      <c r="D40">
        <v>2500</v>
      </c>
      <c r="E40" t="s">
        <v>186</v>
      </c>
      <c r="F40">
        <v>4838</v>
      </c>
      <c r="G40" t="s">
        <v>187</v>
      </c>
      <c r="H40">
        <v>1895</v>
      </c>
      <c r="I40" t="s">
        <v>188</v>
      </c>
    </row>
    <row r="41" spans="1:9" x14ac:dyDescent="0.25">
      <c r="A41">
        <v>37</v>
      </c>
      <c r="B41">
        <v>3414</v>
      </c>
      <c r="C41" t="s">
        <v>189</v>
      </c>
      <c r="D41">
        <v>4197</v>
      </c>
      <c r="E41" t="s">
        <v>190</v>
      </c>
      <c r="F41">
        <v>881</v>
      </c>
      <c r="G41" t="s">
        <v>191</v>
      </c>
      <c r="H41">
        <v>3437</v>
      </c>
      <c r="I41" t="s">
        <v>192</v>
      </c>
    </row>
    <row r="42" spans="1:9" x14ac:dyDescent="0.25">
      <c r="A42">
        <v>38</v>
      </c>
      <c r="B42">
        <v>2555</v>
      </c>
      <c r="C42" t="s">
        <v>193</v>
      </c>
      <c r="D42">
        <v>1997</v>
      </c>
      <c r="E42" t="s">
        <v>194</v>
      </c>
      <c r="F42">
        <v>310</v>
      </c>
      <c r="G42" t="s">
        <v>195</v>
      </c>
      <c r="H42">
        <v>826</v>
      </c>
      <c r="I42" t="s">
        <v>196</v>
      </c>
    </row>
    <row r="43" spans="1:9" x14ac:dyDescent="0.25">
      <c r="A43">
        <v>39</v>
      </c>
      <c r="B43">
        <v>2152</v>
      </c>
      <c r="C43" t="s">
        <v>197</v>
      </c>
      <c r="D43">
        <v>330</v>
      </c>
      <c r="E43" t="s">
        <v>198</v>
      </c>
      <c r="F43">
        <v>4681</v>
      </c>
      <c r="G43" t="s">
        <v>199</v>
      </c>
      <c r="H43">
        <v>935</v>
      </c>
      <c r="I43" t="s">
        <v>200</v>
      </c>
    </row>
    <row r="44" spans="1:9" x14ac:dyDescent="0.25">
      <c r="A44">
        <v>40</v>
      </c>
      <c r="B44">
        <v>2772</v>
      </c>
      <c r="C44" t="s">
        <v>201</v>
      </c>
      <c r="D44">
        <v>4985</v>
      </c>
      <c r="E44" t="s">
        <v>202</v>
      </c>
      <c r="F44">
        <v>1121</v>
      </c>
      <c r="G44" t="s">
        <v>203</v>
      </c>
      <c r="H44">
        <v>3362</v>
      </c>
      <c r="I44" t="s">
        <v>204</v>
      </c>
    </row>
    <row r="45" spans="1:9" x14ac:dyDescent="0.25">
      <c r="A45">
        <v>41</v>
      </c>
      <c r="B45">
        <v>3987</v>
      </c>
      <c r="C45" t="s">
        <v>205</v>
      </c>
      <c r="D45">
        <v>2429</v>
      </c>
      <c r="E45" t="s">
        <v>206</v>
      </c>
      <c r="F45">
        <v>2906</v>
      </c>
      <c r="G45" t="s">
        <v>207</v>
      </c>
      <c r="H45">
        <v>4052</v>
      </c>
      <c r="I45" t="s">
        <v>208</v>
      </c>
    </row>
    <row r="46" spans="1:9" x14ac:dyDescent="0.25">
      <c r="A46">
        <v>42</v>
      </c>
      <c r="B46">
        <v>4337</v>
      </c>
      <c r="C46" t="s">
        <v>209</v>
      </c>
      <c r="D46">
        <v>4341</v>
      </c>
      <c r="E46" t="s">
        <v>210</v>
      </c>
      <c r="F46">
        <v>2113</v>
      </c>
      <c r="G46" t="s">
        <v>211</v>
      </c>
      <c r="H46">
        <v>4606</v>
      </c>
      <c r="I46" t="s">
        <v>212</v>
      </c>
    </row>
    <row r="47" spans="1:9" x14ac:dyDescent="0.25">
      <c r="A47">
        <v>43</v>
      </c>
      <c r="B47">
        <v>171</v>
      </c>
      <c r="C47" t="s">
        <v>213</v>
      </c>
      <c r="D47">
        <v>3225</v>
      </c>
      <c r="E47" t="s">
        <v>214</v>
      </c>
      <c r="F47">
        <v>1541</v>
      </c>
      <c r="G47" t="s">
        <v>215</v>
      </c>
      <c r="H47">
        <v>1186</v>
      </c>
      <c r="I47" t="s">
        <v>216</v>
      </c>
    </row>
    <row r="48" spans="1:9" x14ac:dyDescent="0.25">
      <c r="A48">
        <v>44</v>
      </c>
      <c r="B48">
        <v>537</v>
      </c>
      <c r="C48" t="s">
        <v>217</v>
      </c>
      <c r="D48">
        <v>4921</v>
      </c>
      <c r="E48" t="s">
        <v>218</v>
      </c>
      <c r="F48">
        <v>3992</v>
      </c>
      <c r="G48" t="s">
        <v>219</v>
      </c>
      <c r="H48">
        <v>1521</v>
      </c>
      <c r="I48" t="s">
        <v>220</v>
      </c>
    </row>
    <row r="49" spans="1:9" x14ac:dyDescent="0.25">
      <c r="A49">
        <v>45</v>
      </c>
      <c r="B49">
        <v>3664</v>
      </c>
      <c r="C49" t="s">
        <v>221</v>
      </c>
      <c r="D49">
        <v>3101</v>
      </c>
      <c r="E49" t="s">
        <v>222</v>
      </c>
      <c r="F49">
        <v>3853</v>
      </c>
      <c r="G49" t="s">
        <v>223</v>
      </c>
      <c r="H49">
        <v>348</v>
      </c>
      <c r="I49" t="s">
        <v>224</v>
      </c>
    </row>
    <row r="50" spans="1:9" x14ac:dyDescent="0.25">
      <c r="A50">
        <v>46</v>
      </c>
      <c r="B50">
        <v>4804</v>
      </c>
      <c r="C50" t="s">
        <v>225</v>
      </c>
      <c r="D50">
        <v>2105</v>
      </c>
      <c r="E50" t="s">
        <v>226</v>
      </c>
      <c r="F50">
        <v>27</v>
      </c>
      <c r="G50" t="s">
        <v>227</v>
      </c>
      <c r="H50">
        <v>1868</v>
      </c>
      <c r="I50" t="s">
        <v>228</v>
      </c>
    </row>
    <row r="51" spans="1:9" x14ac:dyDescent="0.25">
      <c r="A51">
        <v>47</v>
      </c>
      <c r="B51">
        <v>4816</v>
      </c>
      <c r="C51" t="s">
        <v>229</v>
      </c>
      <c r="D51">
        <v>1250</v>
      </c>
      <c r="E51" t="s">
        <v>230</v>
      </c>
      <c r="F51">
        <v>992</v>
      </c>
      <c r="G51" t="s">
        <v>231</v>
      </c>
      <c r="H51">
        <v>4295</v>
      </c>
      <c r="I51" t="s">
        <v>232</v>
      </c>
    </row>
    <row r="52" spans="1:9" x14ac:dyDescent="0.25">
      <c r="A52">
        <v>48</v>
      </c>
      <c r="B52">
        <v>2936</v>
      </c>
      <c r="C52" t="s">
        <v>233</v>
      </c>
      <c r="D52">
        <v>2669</v>
      </c>
      <c r="E52" t="s">
        <v>234</v>
      </c>
      <c r="F52">
        <v>2694</v>
      </c>
      <c r="G52" t="s">
        <v>235</v>
      </c>
      <c r="H52">
        <v>2101</v>
      </c>
      <c r="I52" t="s">
        <v>155</v>
      </c>
    </row>
    <row r="53" spans="1:9" x14ac:dyDescent="0.25">
      <c r="A53">
        <v>49</v>
      </c>
      <c r="B53">
        <v>554</v>
      </c>
      <c r="C53" t="s">
        <v>236</v>
      </c>
      <c r="D53">
        <v>4905</v>
      </c>
      <c r="E53" t="s">
        <v>237</v>
      </c>
      <c r="F53">
        <v>2952</v>
      </c>
      <c r="G53" t="s">
        <v>238</v>
      </c>
      <c r="H53">
        <v>915</v>
      </c>
      <c r="I53" t="s">
        <v>239</v>
      </c>
    </row>
    <row r="54" spans="1:9" x14ac:dyDescent="0.25">
      <c r="A54">
        <v>50</v>
      </c>
      <c r="B54">
        <v>12</v>
      </c>
      <c r="C54" t="s">
        <v>240</v>
      </c>
      <c r="D54">
        <v>2276</v>
      </c>
      <c r="E54" t="s">
        <v>241</v>
      </c>
      <c r="F54">
        <v>4569</v>
      </c>
      <c r="G54" t="s">
        <v>242</v>
      </c>
      <c r="H54">
        <v>2302</v>
      </c>
      <c r="I54" t="s">
        <v>243</v>
      </c>
    </row>
    <row r="55" spans="1:9" x14ac:dyDescent="0.25">
      <c r="A55">
        <v>51</v>
      </c>
      <c r="B55">
        <v>1173</v>
      </c>
      <c r="C55" t="s">
        <v>244</v>
      </c>
      <c r="D55">
        <v>4803</v>
      </c>
      <c r="E55" t="s">
        <v>245</v>
      </c>
      <c r="F55">
        <v>515</v>
      </c>
      <c r="G55" t="s">
        <v>246</v>
      </c>
      <c r="H55">
        <v>2045</v>
      </c>
      <c r="I55" t="s">
        <v>247</v>
      </c>
    </row>
    <row r="56" spans="1:9" x14ac:dyDescent="0.25">
      <c r="A56">
        <v>52</v>
      </c>
      <c r="B56">
        <v>4476</v>
      </c>
      <c r="C56" t="s">
        <v>248</v>
      </c>
      <c r="D56">
        <v>3624</v>
      </c>
      <c r="E56" t="s">
        <v>249</v>
      </c>
      <c r="F56">
        <v>317</v>
      </c>
      <c r="G56" t="s">
        <v>250</v>
      </c>
      <c r="H56">
        <v>167</v>
      </c>
      <c r="I56" t="s">
        <v>251</v>
      </c>
    </row>
    <row r="57" spans="1:9" x14ac:dyDescent="0.25">
      <c r="A57">
        <v>53</v>
      </c>
      <c r="B57">
        <v>684</v>
      </c>
      <c r="C57" t="s">
        <v>252</v>
      </c>
      <c r="D57">
        <v>302</v>
      </c>
      <c r="E57" t="s">
        <v>253</v>
      </c>
      <c r="F57">
        <v>4002</v>
      </c>
      <c r="G57" t="s">
        <v>254</v>
      </c>
      <c r="H57">
        <v>524</v>
      </c>
      <c r="I57" t="s">
        <v>255</v>
      </c>
    </row>
    <row r="58" spans="1:9" x14ac:dyDescent="0.25">
      <c r="A58">
        <v>54</v>
      </c>
      <c r="B58">
        <v>4047</v>
      </c>
      <c r="C58" t="s">
        <v>256</v>
      </c>
      <c r="D58">
        <v>4507</v>
      </c>
      <c r="E58" t="s">
        <v>257</v>
      </c>
      <c r="F58">
        <v>4708</v>
      </c>
      <c r="G58" t="s">
        <v>258</v>
      </c>
      <c r="H58">
        <v>3898</v>
      </c>
      <c r="I58" t="s">
        <v>259</v>
      </c>
    </row>
    <row r="59" spans="1:9" x14ac:dyDescent="0.25">
      <c r="A59">
        <v>55</v>
      </c>
      <c r="B59">
        <v>2435</v>
      </c>
      <c r="C59" t="s">
        <v>260</v>
      </c>
      <c r="D59">
        <v>2385</v>
      </c>
      <c r="E59" t="s">
        <v>261</v>
      </c>
      <c r="F59">
        <v>4983</v>
      </c>
      <c r="G59" t="s">
        <v>262</v>
      </c>
      <c r="H59">
        <v>11</v>
      </c>
      <c r="I59" t="s">
        <v>263</v>
      </c>
    </row>
    <row r="60" spans="1:9" x14ac:dyDescent="0.25">
      <c r="A60">
        <v>56</v>
      </c>
      <c r="B60">
        <v>724</v>
      </c>
      <c r="C60" t="s">
        <v>264</v>
      </c>
      <c r="D60">
        <v>46</v>
      </c>
      <c r="E60" t="s">
        <v>265</v>
      </c>
      <c r="F60">
        <v>1689</v>
      </c>
      <c r="G60" t="s">
        <v>266</v>
      </c>
      <c r="H60">
        <v>2546</v>
      </c>
      <c r="I60" t="s">
        <v>267</v>
      </c>
    </row>
    <row r="61" spans="1:9" x14ac:dyDescent="0.25">
      <c r="A61">
        <v>57</v>
      </c>
      <c r="B61">
        <v>102</v>
      </c>
      <c r="C61" t="s">
        <v>268</v>
      </c>
      <c r="D61">
        <v>3391</v>
      </c>
      <c r="E61" t="s">
        <v>269</v>
      </c>
      <c r="F61">
        <v>2220</v>
      </c>
      <c r="G61" t="s">
        <v>270</v>
      </c>
      <c r="H61">
        <v>4261</v>
      </c>
      <c r="I61" t="s">
        <v>271</v>
      </c>
    </row>
    <row r="62" spans="1:9" x14ac:dyDescent="0.25">
      <c r="A62">
        <v>58</v>
      </c>
      <c r="B62">
        <v>3426</v>
      </c>
      <c r="C62" t="s">
        <v>272</v>
      </c>
      <c r="D62">
        <v>3038</v>
      </c>
      <c r="E62" t="s">
        <v>273</v>
      </c>
      <c r="F62">
        <v>4240</v>
      </c>
      <c r="G62" t="s">
        <v>274</v>
      </c>
      <c r="H62">
        <v>3772</v>
      </c>
      <c r="I62" t="s">
        <v>275</v>
      </c>
    </row>
    <row r="63" spans="1:9" x14ac:dyDescent="0.25">
      <c r="A63">
        <v>59</v>
      </c>
      <c r="B63">
        <v>4067</v>
      </c>
      <c r="C63" t="s">
        <v>276</v>
      </c>
      <c r="D63">
        <v>355</v>
      </c>
      <c r="E63" t="s">
        <v>277</v>
      </c>
      <c r="F63">
        <v>2430</v>
      </c>
      <c r="G63" t="s">
        <v>278</v>
      </c>
      <c r="H63">
        <v>915</v>
      </c>
      <c r="I63" t="s">
        <v>239</v>
      </c>
    </row>
    <row r="64" spans="1:9" x14ac:dyDescent="0.25">
      <c r="A64">
        <v>60</v>
      </c>
      <c r="B64">
        <v>4478</v>
      </c>
      <c r="C64" t="s">
        <v>279</v>
      </c>
      <c r="D64">
        <v>2729</v>
      </c>
      <c r="E64" t="s">
        <v>280</v>
      </c>
      <c r="F64">
        <v>658</v>
      </c>
      <c r="G64" t="s">
        <v>281</v>
      </c>
      <c r="H64">
        <v>3019</v>
      </c>
      <c r="I64" t="s">
        <v>282</v>
      </c>
    </row>
    <row r="65" spans="1:9" x14ac:dyDescent="0.25">
      <c r="A65">
        <v>61</v>
      </c>
      <c r="B65">
        <v>2424</v>
      </c>
      <c r="C65" t="s">
        <v>283</v>
      </c>
      <c r="D65">
        <v>2465</v>
      </c>
      <c r="E65" t="s">
        <v>284</v>
      </c>
      <c r="F65">
        <v>2538</v>
      </c>
      <c r="G65" t="s">
        <v>285</v>
      </c>
      <c r="H65">
        <v>2324</v>
      </c>
      <c r="I65" t="s">
        <v>286</v>
      </c>
    </row>
    <row r="66" spans="1:9" x14ac:dyDescent="0.25">
      <c r="A66">
        <v>62</v>
      </c>
      <c r="B66">
        <v>141</v>
      </c>
      <c r="C66" t="s">
        <v>287</v>
      </c>
      <c r="D66">
        <v>4211</v>
      </c>
      <c r="E66" t="s">
        <v>288</v>
      </c>
      <c r="F66">
        <v>486</v>
      </c>
      <c r="G66" t="s">
        <v>289</v>
      </c>
      <c r="H66">
        <v>875</v>
      </c>
      <c r="I66" t="s">
        <v>290</v>
      </c>
    </row>
    <row r="67" spans="1:9" x14ac:dyDescent="0.25">
      <c r="A67">
        <v>63</v>
      </c>
      <c r="B67">
        <v>3165</v>
      </c>
      <c r="C67" t="s">
        <v>179</v>
      </c>
      <c r="D67">
        <v>3983</v>
      </c>
      <c r="E67" t="s">
        <v>291</v>
      </c>
      <c r="F67">
        <v>771</v>
      </c>
      <c r="G67" t="s">
        <v>292</v>
      </c>
      <c r="H67">
        <v>739</v>
      </c>
      <c r="I67" t="s">
        <v>293</v>
      </c>
    </row>
    <row r="68" spans="1:9" x14ac:dyDescent="0.25">
      <c r="A68">
        <v>64</v>
      </c>
      <c r="B68">
        <v>2110</v>
      </c>
      <c r="C68" t="s">
        <v>294</v>
      </c>
      <c r="D68">
        <v>2148</v>
      </c>
      <c r="E68" t="s">
        <v>295</v>
      </c>
      <c r="F68">
        <v>4597</v>
      </c>
      <c r="G68" t="s">
        <v>296</v>
      </c>
      <c r="H68">
        <v>3536</v>
      </c>
      <c r="I68" t="s">
        <v>297</v>
      </c>
    </row>
    <row r="69" spans="1:9" x14ac:dyDescent="0.25">
      <c r="A69">
        <v>65</v>
      </c>
      <c r="B69">
        <v>2327</v>
      </c>
      <c r="C69" t="s">
        <v>298</v>
      </c>
      <c r="D69">
        <v>2121</v>
      </c>
      <c r="E69" t="s">
        <v>299</v>
      </c>
      <c r="F69">
        <v>1124</v>
      </c>
      <c r="G69" t="s">
        <v>300</v>
      </c>
      <c r="H69">
        <v>735</v>
      </c>
      <c r="I69" t="s">
        <v>301</v>
      </c>
    </row>
    <row r="70" spans="1:9" x14ac:dyDescent="0.25">
      <c r="A70">
        <v>66</v>
      </c>
      <c r="B70">
        <v>981</v>
      </c>
      <c r="C70" t="s">
        <v>302</v>
      </c>
      <c r="D70">
        <v>3698</v>
      </c>
      <c r="E70" t="s">
        <v>303</v>
      </c>
      <c r="F70">
        <v>452</v>
      </c>
      <c r="G70" t="s">
        <v>304</v>
      </c>
      <c r="H70">
        <v>4779</v>
      </c>
      <c r="I70" t="s">
        <v>305</v>
      </c>
    </row>
    <row r="71" spans="1:9" x14ac:dyDescent="0.25">
      <c r="A71">
        <v>67</v>
      </c>
      <c r="B71">
        <v>1590</v>
      </c>
      <c r="C71" t="s">
        <v>306</v>
      </c>
      <c r="D71">
        <v>2681</v>
      </c>
      <c r="E71" t="s">
        <v>307</v>
      </c>
      <c r="F71">
        <v>13</v>
      </c>
      <c r="G71" t="s">
        <v>308</v>
      </c>
      <c r="H71">
        <v>1294</v>
      </c>
      <c r="I71" t="s">
        <v>309</v>
      </c>
    </row>
    <row r="72" spans="1:9" x14ac:dyDescent="0.25">
      <c r="A72">
        <v>68</v>
      </c>
      <c r="B72">
        <v>3715</v>
      </c>
      <c r="C72" t="s">
        <v>310</v>
      </c>
      <c r="D72">
        <v>2303</v>
      </c>
      <c r="E72" t="s">
        <v>311</v>
      </c>
      <c r="F72">
        <v>2345</v>
      </c>
      <c r="G72" t="s">
        <v>99</v>
      </c>
      <c r="H72">
        <v>3076</v>
      </c>
      <c r="I72" t="s">
        <v>312</v>
      </c>
    </row>
    <row r="73" spans="1:9" x14ac:dyDescent="0.25">
      <c r="A73">
        <v>69</v>
      </c>
      <c r="B73">
        <v>4309</v>
      </c>
      <c r="C73" t="s">
        <v>313</v>
      </c>
      <c r="D73">
        <v>2576</v>
      </c>
      <c r="E73" t="s">
        <v>314</v>
      </c>
      <c r="F73">
        <v>4353</v>
      </c>
      <c r="G73" t="s">
        <v>315</v>
      </c>
      <c r="H73">
        <v>1765</v>
      </c>
      <c r="I73" t="s">
        <v>316</v>
      </c>
    </row>
    <row r="74" spans="1:9" x14ac:dyDescent="0.25">
      <c r="A74">
        <v>70</v>
      </c>
      <c r="B74">
        <v>469</v>
      </c>
      <c r="C74" t="s">
        <v>317</v>
      </c>
      <c r="D74">
        <v>700</v>
      </c>
      <c r="E74" t="s">
        <v>318</v>
      </c>
      <c r="F74">
        <v>4689</v>
      </c>
      <c r="G74" t="s">
        <v>319</v>
      </c>
      <c r="H74">
        <v>2174</v>
      </c>
      <c r="I74" t="s">
        <v>320</v>
      </c>
    </row>
    <row r="75" spans="1:9" x14ac:dyDescent="0.25">
      <c r="A75">
        <v>71</v>
      </c>
      <c r="B75">
        <v>2613</v>
      </c>
      <c r="C75" t="s">
        <v>321</v>
      </c>
      <c r="D75">
        <v>2583</v>
      </c>
      <c r="E75" t="s">
        <v>322</v>
      </c>
      <c r="F75">
        <v>4095</v>
      </c>
      <c r="G75" t="s">
        <v>323</v>
      </c>
      <c r="H75">
        <v>2363</v>
      </c>
      <c r="I75" t="s">
        <v>324</v>
      </c>
    </row>
    <row r="76" spans="1:9" x14ac:dyDescent="0.25">
      <c r="A76">
        <v>72</v>
      </c>
      <c r="B76">
        <v>4591</v>
      </c>
      <c r="C76" t="s">
        <v>325</v>
      </c>
      <c r="D76">
        <v>194</v>
      </c>
      <c r="E76" t="s">
        <v>326</v>
      </c>
      <c r="F76">
        <v>3931</v>
      </c>
      <c r="G76" t="s">
        <v>327</v>
      </c>
      <c r="H76">
        <v>1859</v>
      </c>
      <c r="I76" t="s">
        <v>328</v>
      </c>
    </row>
    <row r="77" spans="1:9" x14ac:dyDescent="0.25">
      <c r="A77">
        <v>73</v>
      </c>
      <c r="B77">
        <v>1490</v>
      </c>
      <c r="C77" t="s">
        <v>329</v>
      </c>
      <c r="D77">
        <v>4934</v>
      </c>
      <c r="E77" t="s">
        <v>330</v>
      </c>
      <c r="F77">
        <v>4395</v>
      </c>
      <c r="G77" t="s">
        <v>331</v>
      </c>
      <c r="H77">
        <v>3051</v>
      </c>
      <c r="I77" t="s">
        <v>332</v>
      </c>
    </row>
    <row r="78" spans="1:9" x14ac:dyDescent="0.25">
      <c r="A78">
        <v>74</v>
      </c>
      <c r="B78">
        <v>1045</v>
      </c>
      <c r="C78" t="s">
        <v>333</v>
      </c>
      <c r="D78">
        <v>2427</v>
      </c>
      <c r="E78" t="s">
        <v>334</v>
      </c>
      <c r="F78">
        <v>2827</v>
      </c>
      <c r="G78" t="s">
        <v>335</v>
      </c>
      <c r="H78">
        <v>1509</v>
      </c>
      <c r="I78" t="s">
        <v>336</v>
      </c>
    </row>
    <row r="79" spans="1:9" x14ac:dyDescent="0.25">
      <c r="A79">
        <v>75</v>
      </c>
      <c r="B79">
        <v>875</v>
      </c>
      <c r="C79" t="s">
        <v>290</v>
      </c>
      <c r="D79">
        <v>3188</v>
      </c>
      <c r="E79" t="s">
        <v>337</v>
      </c>
      <c r="F79">
        <v>238</v>
      </c>
      <c r="G79" t="s">
        <v>338</v>
      </c>
      <c r="H79">
        <v>1622</v>
      </c>
      <c r="I79" t="s">
        <v>339</v>
      </c>
    </row>
    <row r="80" spans="1:9" x14ac:dyDescent="0.25">
      <c r="A80">
        <v>76</v>
      </c>
      <c r="B80">
        <v>1351</v>
      </c>
      <c r="C80" t="s">
        <v>340</v>
      </c>
      <c r="D80">
        <v>284</v>
      </c>
      <c r="E80" t="s">
        <v>341</v>
      </c>
      <c r="F80">
        <v>2387</v>
      </c>
      <c r="G80" t="s">
        <v>342</v>
      </c>
      <c r="H80">
        <v>1225</v>
      </c>
      <c r="I80" t="s">
        <v>343</v>
      </c>
    </row>
    <row r="81" spans="1:9" x14ac:dyDescent="0.25">
      <c r="A81">
        <v>77</v>
      </c>
      <c r="B81">
        <v>361</v>
      </c>
      <c r="C81" t="s">
        <v>344</v>
      </c>
      <c r="D81">
        <v>976</v>
      </c>
      <c r="E81" t="s">
        <v>345</v>
      </c>
      <c r="F81">
        <v>3787</v>
      </c>
      <c r="G81" t="s">
        <v>346</v>
      </c>
      <c r="H81">
        <v>628</v>
      </c>
      <c r="I81" t="s">
        <v>54</v>
      </c>
    </row>
    <row r="82" spans="1:9" x14ac:dyDescent="0.25">
      <c r="A82">
        <v>78</v>
      </c>
      <c r="B82">
        <v>4176</v>
      </c>
      <c r="C82" t="s">
        <v>347</v>
      </c>
      <c r="D82">
        <v>155</v>
      </c>
      <c r="E82" t="s">
        <v>348</v>
      </c>
      <c r="F82">
        <v>4921</v>
      </c>
      <c r="G82" t="s">
        <v>218</v>
      </c>
      <c r="H82">
        <v>3536</v>
      </c>
      <c r="I82" t="s">
        <v>297</v>
      </c>
    </row>
    <row r="83" spans="1:9" x14ac:dyDescent="0.25">
      <c r="A83">
        <v>79</v>
      </c>
      <c r="B83">
        <v>334</v>
      </c>
      <c r="C83" t="s">
        <v>349</v>
      </c>
      <c r="D83">
        <v>457</v>
      </c>
      <c r="E83" t="s">
        <v>350</v>
      </c>
      <c r="F83">
        <v>1894</v>
      </c>
      <c r="G83" t="s">
        <v>351</v>
      </c>
      <c r="H83">
        <v>2851</v>
      </c>
      <c r="I83" t="s">
        <v>352</v>
      </c>
    </row>
    <row r="84" spans="1:9" x14ac:dyDescent="0.25">
      <c r="A84">
        <v>80</v>
      </c>
      <c r="B84">
        <v>895</v>
      </c>
      <c r="C84" t="s">
        <v>353</v>
      </c>
      <c r="D84">
        <v>1058</v>
      </c>
      <c r="E84" t="s">
        <v>354</v>
      </c>
      <c r="F84">
        <v>3537</v>
      </c>
      <c r="G84" t="s">
        <v>355</v>
      </c>
      <c r="H84">
        <v>356</v>
      </c>
      <c r="I84" t="s">
        <v>356</v>
      </c>
    </row>
    <row r="85" spans="1:9" x14ac:dyDescent="0.25">
      <c r="A85">
        <v>81</v>
      </c>
      <c r="B85">
        <v>1627</v>
      </c>
      <c r="C85" t="s">
        <v>357</v>
      </c>
      <c r="D85">
        <v>2175</v>
      </c>
      <c r="E85" t="s">
        <v>358</v>
      </c>
      <c r="F85">
        <v>3636</v>
      </c>
      <c r="G85" t="s">
        <v>359</v>
      </c>
      <c r="H85">
        <v>3240</v>
      </c>
      <c r="I85" t="s">
        <v>360</v>
      </c>
    </row>
    <row r="86" spans="1:9" x14ac:dyDescent="0.25">
      <c r="A86">
        <v>82</v>
      </c>
      <c r="B86">
        <v>2824</v>
      </c>
      <c r="C86" t="s">
        <v>361</v>
      </c>
      <c r="D86">
        <v>2319</v>
      </c>
      <c r="E86" t="s">
        <v>362</v>
      </c>
      <c r="F86">
        <v>1779</v>
      </c>
      <c r="G86" t="s">
        <v>363</v>
      </c>
      <c r="H86">
        <v>4945</v>
      </c>
      <c r="I86" t="s">
        <v>364</v>
      </c>
    </row>
    <row r="87" spans="1:9" x14ac:dyDescent="0.25">
      <c r="A87">
        <v>83</v>
      </c>
      <c r="B87">
        <v>1546</v>
      </c>
      <c r="C87" t="s">
        <v>365</v>
      </c>
      <c r="D87">
        <v>3950</v>
      </c>
      <c r="E87" t="s">
        <v>366</v>
      </c>
      <c r="F87">
        <v>4625</v>
      </c>
      <c r="G87" t="s">
        <v>367</v>
      </c>
      <c r="H87">
        <v>4544</v>
      </c>
      <c r="I87" t="s">
        <v>368</v>
      </c>
    </row>
    <row r="88" spans="1:9" x14ac:dyDescent="0.25">
      <c r="A88">
        <v>84</v>
      </c>
      <c r="B88">
        <v>576</v>
      </c>
      <c r="C88" t="s">
        <v>369</v>
      </c>
      <c r="D88">
        <v>4988</v>
      </c>
      <c r="E88" t="s">
        <v>370</v>
      </c>
      <c r="F88">
        <v>1686</v>
      </c>
      <c r="G88" t="s">
        <v>371</v>
      </c>
      <c r="H88">
        <v>2504</v>
      </c>
      <c r="I88" t="s">
        <v>372</v>
      </c>
    </row>
    <row r="89" spans="1:9" x14ac:dyDescent="0.25">
      <c r="A89">
        <v>85</v>
      </c>
      <c r="B89">
        <v>1567</v>
      </c>
      <c r="C89" t="s">
        <v>373</v>
      </c>
      <c r="D89">
        <v>494</v>
      </c>
      <c r="E89" t="s">
        <v>178</v>
      </c>
      <c r="F89">
        <v>1084</v>
      </c>
      <c r="G89" t="s">
        <v>374</v>
      </c>
      <c r="H89">
        <v>4667</v>
      </c>
      <c r="I89" t="s">
        <v>375</v>
      </c>
    </row>
    <row r="90" spans="1:9" x14ac:dyDescent="0.25">
      <c r="A90">
        <v>86</v>
      </c>
      <c r="B90">
        <v>3582</v>
      </c>
      <c r="C90" t="s">
        <v>376</v>
      </c>
      <c r="D90">
        <v>1429</v>
      </c>
      <c r="E90" t="s">
        <v>377</v>
      </c>
      <c r="F90">
        <v>661</v>
      </c>
      <c r="G90" t="s">
        <v>176</v>
      </c>
      <c r="H90">
        <v>4243</v>
      </c>
      <c r="I90" t="s">
        <v>378</v>
      </c>
    </row>
    <row r="91" spans="1:9" x14ac:dyDescent="0.25">
      <c r="A91">
        <v>87</v>
      </c>
      <c r="B91">
        <v>3980</v>
      </c>
      <c r="C91" t="s">
        <v>379</v>
      </c>
      <c r="D91">
        <v>4238</v>
      </c>
      <c r="E91" t="s">
        <v>380</v>
      </c>
      <c r="F91">
        <v>940</v>
      </c>
      <c r="G91" t="s">
        <v>381</v>
      </c>
      <c r="H91">
        <v>567</v>
      </c>
      <c r="I91" t="s">
        <v>382</v>
      </c>
    </row>
    <row r="92" spans="1:9" x14ac:dyDescent="0.25">
      <c r="A92">
        <v>88</v>
      </c>
      <c r="B92">
        <v>1356</v>
      </c>
      <c r="C92" t="s">
        <v>383</v>
      </c>
      <c r="D92">
        <v>1567</v>
      </c>
      <c r="E92" t="s">
        <v>373</v>
      </c>
      <c r="F92">
        <v>4227</v>
      </c>
      <c r="G92" t="s">
        <v>384</v>
      </c>
      <c r="H92">
        <v>2628</v>
      </c>
      <c r="I92" t="s">
        <v>385</v>
      </c>
    </row>
    <row r="93" spans="1:9" x14ac:dyDescent="0.25">
      <c r="A93">
        <v>89</v>
      </c>
      <c r="B93">
        <v>964</v>
      </c>
      <c r="C93" t="s">
        <v>170</v>
      </c>
      <c r="D93">
        <v>1134</v>
      </c>
      <c r="E93" t="s">
        <v>386</v>
      </c>
      <c r="F93">
        <v>3222</v>
      </c>
      <c r="G93" t="s">
        <v>387</v>
      </c>
      <c r="H93">
        <v>2173</v>
      </c>
      <c r="I93" t="s">
        <v>388</v>
      </c>
    </row>
    <row r="94" spans="1:9" x14ac:dyDescent="0.25">
      <c r="A94">
        <v>90</v>
      </c>
      <c r="B94">
        <v>3680</v>
      </c>
      <c r="C94" t="s">
        <v>389</v>
      </c>
      <c r="D94">
        <v>4783</v>
      </c>
      <c r="E94" t="s">
        <v>390</v>
      </c>
      <c r="F94">
        <v>4742</v>
      </c>
      <c r="G94" t="s">
        <v>172</v>
      </c>
      <c r="H94">
        <v>1143</v>
      </c>
      <c r="I94" t="s">
        <v>391</v>
      </c>
    </row>
    <row r="95" spans="1:9" x14ac:dyDescent="0.25">
      <c r="A95">
        <v>91</v>
      </c>
      <c r="B95">
        <v>2190</v>
      </c>
      <c r="C95" t="s">
        <v>392</v>
      </c>
      <c r="D95">
        <v>851</v>
      </c>
      <c r="E95" t="s">
        <v>393</v>
      </c>
      <c r="F95">
        <v>2618</v>
      </c>
      <c r="G95" t="s">
        <v>394</v>
      </c>
      <c r="H95">
        <v>1116</v>
      </c>
      <c r="I95" t="s">
        <v>395</v>
      </c>
    </row>
    <row r="96" spans="1:9" x14ac:dyDescent="0.25">
      <c r="A96">
        <v>92</v>
      </c>
      <c r="B96">
        <v>5029</v>
      </c>
      <c r="C96" t="s">
        <v>396</v>
      </c>
      <c r="D96">
        <v>1867</v>
      </c>
      <c r="E96" t="s">
        <v>397</v>
      </c>
      <c r="F96">
        <v>80</v>
      </c>
      <c r="G96" t="s">
        <v>398</v>
      </c>
      <c r="H96">
        <v>4705</v>
      </c>
      <c r="I96" t="s">
        <v>399</v>
      </c>
    </row>
    <row r="97" spans="1:9" x14ac:dyDescent="0.25">
      <c r="A97">
        <v>93</v>
      </c>
      <c r="B97">
        <v>3528</v>
      </c>
      <c r="C97" t="s">
        <v>400</v>
      </c>
      <c r="D97">
        <v>3398</v>
      </c>
      <c r="E97" t="s">
        <v>401</v>
      </c>
      <c r="F97">
        <v>3980</v>
      </c>
      <c r="G97" t="s">
        <v>379</v>
      </c>
      <c r="H97">
        <v>2058</v>
      </c>
      <c r="I97" t="s">
        <v>402</v>
      </c>
    </row>
    <row r="98" spans="1:9" x14ac:dyDescent="0.25">
      <c r="A98">
        <v>94</v>
      </c>
      <c r="B98">
        <v>2715</v>
      </c>
      <c r="C98" t="s">
        <v>403</v>
      </c>
      <c r="D98">
        <v>627</v>
      </c>
      <c r="E98" t="s">
        <v>404</v>
      </c>
      <c r="F98">
        <v>3659</v>
      </c>
      <c r="G98" t="s">
        <v>405</v>
      </c>
      <c r="H98">
        <v>3233</v>
      </c>
      <c r="I98" t="s">
        <v>406</v>
      </c>
    </row>
    <row r="99" spans="1:9" x14ac:dyDescent="0.25">
      <c r="A99">
        <v>95</v>
      </c>
      <c r="B99">
        <v>158</v>
      </c>
      <c r="C99" t="s">
        <v>407</v>
      </c>
      <c r="D99">
        <v>4424</v>
      </c>
      <c r="E99" t="s">
        <v>408</v>
      </c>
      <c r="F99">
        <v>3061</v>
      </c>
      <c r="G99" t="s">
        <v>409</v>
      </c>
      <c r="H99">
        <v>1109</v>
      </c>
      <c r="I99" t="s">
        <v>410</v>
      </c>
    </row>
    <row r="100" spans="1:9" x14ac:dyDescent="0.25">
      <c r="A100">
        <v>96</v>
      </c>
      <c r="B100">
        <v>3622</v>
      </c>
      <c r="C100" t="s">
        <v>411</v>
      </c>
      <c r="D100">
        <v>1599</v>
      </c>
      <c r="E100" t="s">
        <v>412</v>
      </c>
      <c r="F100">
        <v>1712</v>
      </c>
      <c r="G100" t="s">
        <v>413</v>
      </c>
      <c r="H100">
        <v>2780</v>
      </c>
      <c r="I100" t="s">
        <v>414</v>
      </c>
    </row>
    <row r="101" spans="1:9" x14ac:dyDescent="0.25">
      <c r="A101">
        <v>97</v>
      </c>
      <c r="B101">
        <v>1172</v>
      </c>
      <c r="C101" t="s">
        <v>415</v>
      </c>
      <c r="D101">
        <v>2667</v>
      </c>
      <c r="E101" t="s">
        <v>416</v>
      </c>
      <c r="F101">
        <v>477</v>
      </c>
      <c r="G101" t="s">
        <v>417</v>
      </c>
      <c r="H101">
        <v>3197</v>
      </c>
      <c r="I101" t="s">
        <v>418</v>
      </c>
    </row>
    <row r="102" spans="1:9" x14ac:dyDescent="0.25">
      <c r="A102">
        <v>98</v>
      </c>
      <c r="B102">
        <v>3265</v>
      </c>
      <c r="C102" t="s">
        <v>419</v>
      </c>
      <c r="D102">
        <v>677</v>
      </c>
      <c r="E102" t="s">
        <v>420</v>
      </c>
      <c r="F102">
        <v>1097</v>
      </c>
      <c r="G102" t="s">
        <v>421</v>
      </c>
      <c r="H102">
        <v>2465</v>
      </c>
      <c r="I102" t="s">
        <v>284</v>
      </c>
    </row>
    <row r="103" spans="1:9" x14ac:dyDescent="0.25">
      <c r="A103">
        <v>99</v>
      </c>
      <c r="B103">
        <v>3251</v>
      </c>
      <c r="C103" t="s">
        <v>422</v>
      </c>
      <c r="D103">
        <v>4016</v>
      </c>
      <c r="E103" t="s">
        <v>423</v>
      </c>
      <c r="F103">
        <v>3435</v>
      </c>
      <c r="G103" t="s">
        <v>424</v>
      </c>
      <c r="H103">
        <v>4254</v>
      </c>
      <c r="I103" t="s">
        <v>425</v>
      </c>
    </row>
    <row r="104" spans="1:9" x14ac:dyDescent="0.25">
      <c r="A104">
        <v>100</v>
      </c>
      <c r="B104">
        <v>2682</v>
      </c>
      <c r="C104" t="s">
        <v>426</v>
      </c>
      <c r="D104">
        <v>4443</v>
      </c>
      <c r="E104" t="s">
        <v>427</v>
      </c>
      <c r="F104">
        <v>2625</v>
      </c>
      <c r="G104" t="s">
        <v>428</v>
      </c>
      <c r="H104">
        <v>87</v>
      </c>
      <c r="I104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:I104"/>
  <sheetViews>
    <sheetView workbookViewId="0">
      <selection activeCell="B1" sqref="A1:XFD1048576"/>
    </sheetView>
  </sheetViews>
  <sheetFormatPr defaultRowHeight="15" x14ac:dyDescent="0.25"/>
  <sheetData>
    <row r="1" spans="1:9" x14ac:dyDescent="0.25">
      <c r="A1" s="1">
        <v>0.7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t="s">
        <v>41</v>
      </c>
      <c r="B2">
        <v>506</v>
      </c>
      <c r="C2" t="s">
        <v>42</v>
      </c>
      <c r="D2">
        <v>3025</v>
      </c>
      <c r="E2" t="s">
        <v>43</v>
      </c>
      <c r="F2">
        <v>1680</v>
      </c>
      <c r="G2" t="s">
        <v>44</v>
      </c>
      <c r="H2">
        <v>2147</v>
      </c>
      <c r="I2" t="s">
        <v>45</v>
      </c>
    </row>
    <row r="3" spans="1:9" x14ac:dyDescent="0.25">
      <c r="A3" t="s">
        <v>46</v>
      </c>
    </row>
    <row r="4" spans="1:9" x14ac:dyDescent="0.25">
      <c r="A4" t="s">
        <v>47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5">
      <c r="A5">
        <v>1</v>
      </c>
      <c r="B5">
        <v>2541</v>
      </c>
      <c r="C5" t="s">
        <v>430</v>
      </c>
      <c r="D5">
        <v>967</v>
      </c>
      <c r="E5" t="s">
        <v>431</v>
      </c>
      <c r="F5">
        <v>714</v>
      </c>
      <c r="G5" t="s">
        <v>432</v>
      </c>
      <c r="H5">
        <v>3743</v>
      </c>
      <c r="I5" t="s">
        <v>433</v>
      </c>
    </row>
    <row r="6" spans="1:9" x14ac:dyDescent="0.25">
      <c r="A6">
        <v>2</v>
      </c>
      <c r="B6">
        <v>1631</v>
      </c>
      <c r="C6" t="s">
        <v>434</v>
      </c>
      <c r="D6">
        <v>4272</v>
      </c>
      <c r="E6" t="s">
        <v>435</v>
      </c>
      <c r="F6">
        <v>1244</v>
      </c>
      <c r="G6" t="s">
        <v>436</v>
      </c>
      <c r="H6">
        <v>2868</v>
      </c>
      <c r="I6" t="s">
        <v>437</v>
      </c>
    </row>
    <row r="7" spans="1:9" x14ac:dyDescent="0.25">
      <c r="A7">
        <v>3</v>
      </c>
      <c r="B7">
        <v>2805</v>
      </c>
      <c r="C7" t="s">
        <v>438</v>
      </c>
      <c r="D7">
        <v>2196</v>
      </c>
      <c r="E7" t="s">
        <v>439</v>
      </c>
      <c r="F7">
        <v>1272</v>
      </c>
      <c r="G7" t="s">
        <v>440</v>
      </c>
      <c r="H7">
        <v>2095</v>
      </c>
      <c r="I7" t="s">
        <v>441</v>
      </c>
    </row>
    <row r="8" spans="1:9" x14ac:dyDescent="0.25">
      <c r="A8">
        <v>4</v>
      </c>
      <c r="B8">
        <v>3342</v>
      </c>
      <c r="C8" t="s">
        <v>442</v>
      </c>
      <c r="D8">
        <v>1154</v>
      </c>
      <c r="E8" t="s">
        <v>443</v>
      </c>
      <c r="F8">
        <v>3877</v>
      </c>
      <c r="G8" t="s">
        <v>444</v>
      </c>
      <c r="H8">
        <v>685</v>
      </c>
      <c r="I8" t="s">
        <v>445</v>
      </c>
    </row>
    <row r="9" spans="1:9" x14ac:dyDescent="0.25">
      <c r="A9">
        <v>5</v>
      </c>
      <c r="B9">
        <v>3489</v>
      </c>
      <c r="C9" t="s">
        <v>446</v>
      </c>
      <c r="D9">
        <v>1268</v>
      </c>
      <c r="E9" t="s">
        <v>447</v>
      </c>
      <c r="F9">
        <v>1865</v>
      </c>
      <c r="G9" t="s">
        <v>448</v>
      </c>
      <c r="H9">
        <v>3820</v>
      </c>
      <c r="I9" t="s">
        <v>449</v>
      </c>
    </row>
    <row r="10" spans="1:9" x14ac:dyDescent="0.25">
      <c r="A10">
        <v>6</v>
      </c>
      <c r="B10">
        <v>1929</v>
      </c>
      <c r="C10" t="s">
        <v>450</v>
      </c>
      <c r="D10">
        <v>3893</v>
      </c>
      <c r="E10" t="s">
        <v>451</v>
      </c>
      <c r="F10">
        <v>3580</v>
      </c>
      <c r="G10" t="s">
        <v>452</v>
      </c>
      <c r="H10">
        <v>2539</v>
      </c>
      <c r="I10" t="s">
        <v>453</v>
      </c>
    </row>
    <row r="11" spans="1:9" x14ac:dyDescent="0.25">
      <c r="A11">
        <v>7</v>
      </c>
      <c r="B11">
        <v>2834</v>
      </c>
      <c r="C11" t="s">
        <v>454</v>
      </c>
      <c r="D11">
        <v>3509</v>
      </c>
      <c r="E11" t="s">
        <v>455</v>
      </c>
      <c r="F11">
        <v>1189</v>
      </c>
      <c r="G11" t="s">
        <v>456</v>
      </c>
      <c r="H11">
        <v>3393</v>
      </c>
      <c r="I11" t="s">
        <v>457</v>
      </c>
    </row>
    <row r="12" spans="1:9" x14ac:dyDescent="0.25">
      <c r="A12">
        <v>8</v>
      </c>
      <c r="B12">
        <v>247</v>
      </c>
      <c r="C12" t="s">
        <v>458</v>
      </c>
      <c r="D12">
        <v>2587</v>
      </c>
      <c r="E12" t="s">
        <v>459</v>
      </c>
      <c r="F12">
        <v>3334</v>
      </c>
      <c r="G12" t="s">
        <v>460</v>
      </c>
      <c r="H12">
        <v>3551</v>
      </c>
      <c r="I12" t="s">
        <v>184</v>
      </c>
    </row>
    <row r="13" spans="1:9" x14ac:dyDescent="0.25">
      <c r="A13">
        <v>9</v>
      </c>
      <c r="B13">
        <v>1577</v>
      </c>
      <c r="C13" t="s">
        <v>461</v>
      </c>
      <c r="D13">
        <v>3333</v>
      </c>
      <c r="E13" t="s">
        <v>462</v>
      </c>
      <c r="F13">
        <v>1577</v>
      </c>
      <c r="G13" t="s">
        <v>461</v>
      </c>
      <c r="H13">
        <v>1380</v>
      </c>
      <c r="I13" t="s">
        <v>463</v>
      </c>
    </row>
    <row r="14" spans="1:9" x14ac:dyDescent="0.25">
      <c r="A14">
        <v>10</v>
      </c>
      <c r="B14">
        <v>3458</v>
      </c>
      <c r="C14" t="s">
        <v>464</v>
      </c>
      <c r="D14">
        <v>4272</v>
      </c>
      <c r="E14" t="s">
        <v>435</v>
      </c>
      <c r="F14">
        <v>2067</v>
      </c>
      <c r="G14" t="s">
        <v>465</v>
      </c>
      <c r="H14">
        <v>4124</v>
      </c>
      <c r="I14" t="s">
        <v>466</v>
      </c>
    </row>
    <row r="15" spans="1:9" x14ac:dyDescent="0.25">
      <c r="A15">
        <v>11</v>
      </c>
      <c r="B15">
        <v>717</v>
      </c>
      <c r="C15" t="s">
        <v>467</v>
      </c>
      <c r="D15">
        <v>2844</v>
      </c>
      <c r="E15" t="s">
        <v>468</v>
      </c>
      <c r="F15">
        <v>1808</v>
      </c>
      <c r="G15" t="s">
        <v>469</v>
      </c>
      <c r="H15">
        <v>1449</v>
      </c>
      <c r="I15" t="s">
        <v>470</v>
      </c>
    </row>
    <row r="16" spans="1:9" x14ac:dyDescent="0.25">
      <c r="A16">
        <v>12</v>
      </c>
      <c r="B16">
        <v>3543</v>
      </c>
      <c r="C16" t="s">
        <v>471</v>
      </c>
      <c r="D16">
        <v>1176</v>
      </c>
      <c r="E16" t="s">
        <v>472</v>
      </c>
      <c r="F16">
        <v>2115</v>
      </c>
      <c r="G16" t="s">
        <v>473</v>
      </c>
      <c r="H16">
        <v>2486</v>
      </c>
      <c r="I16" t="s">
        <v>474</v>
      </c>
    </row>
    <row r="17" spans="1:9" x14ac:dyDescent="0.25">
      <c r="A17">
        <v>13</v>
      </c>
      <c r="B17">
        <v>1615</v>
      </c>
      <c r="C17" t="s">
        <v>475</v>
      </c>
      <c r="D17">
        <v>952</v>
      </c>
      <c r="E17" t="s">
        <v>476</v>
      </c>
      <c r="F17">
        <v>3861</v>
      </c>
      <c r="G17" t="s">
        <v>477</v>
      </c>
      <c r="H17">
        <v>2644</v>
      </c>
      <c r="I17" t="s">
        <v>478</v>
      </c>
    </row>
    <row r="18" spans="1:9" x14ac:dyDescent="0.25">
      <c r="A18">
        <v>14</v>
      </c>
      <c r="B18">
        <v>3072</v>
      </c>
      <c r="C18" t="s">
        <v>479</v>
      </c>
      <c r="D18">
        <v>1531</v>
      </c>
      <c r="E18" t="s">
        <v>480</v>
      </c>
      <c r="F18">
        <v>1250</v>
      </c>
      <c r="G18" t="s">
        <v>230</v>
      </c>
      <c r="H18">
        <v>1688</v>
      </c>
      <c r="I18" t="s">
        <v>481</v>
      </c>
    </row>
    <row r="19" spans="1:9" x14ac:dyDescent="0.25">
      <c r="A19">
        <v>15</v>
      </c>
      <c r="B19">
        <v>927</v>
      </c>
      <c r="C19" t="s">
        <v>482</v>
      </c>
      <c r="D19">
        <v>1460</v>
      </c>
      <c r="E19" t="s">
        <v>483</v>
      </c>
      <c r="F19">
        <v>1002</v>
      </c>
      <c r="G19" t="s">
        <v>484</v>
      </c>
      <c r="H19">
        <v>2291</v>
      </c>
      <c r="I19" t="s">
        <v>485</v>
      </c>
    </row>
    <row r="20" spans="1:9" x14ac:dyDescent="0.25">
      <c r="A20">
        <v>16</v>
      </c>
      <c r="B20">
        <v>241</v>
      </c>
      <c r="C20" t="s">
        <v>486</v>
      </c>
      <c r="D20">
        <v>2096</v>
      </c>
      <c r="E20" t="s">
        <v>487</v>
      </c>
      <c r="F20">
        <v>2986</v>
      </c>
      <c r="G20" t="s">
        <v>488</v>
      </c>
      <c r="H20">
        <v>2373</v>
      </c>
      <c r="I20" t="s">
        <v>489</v>
      </c>
    </row>
    <row r="21" spans="1:9" x14ac:dyDescent="0.25">
      <c r="A21">
        <v>17</v>
      </c>
      <c r="B21">
        <v>831</v>
      </c>
      <c r="C21" t="s">
        <v>490</v>
      </c>
      <c r="D21">
        <v>1042</v>
      </c>
      <c r="E21" t="s">
        <v>491</v>
      </c>
      <c r="F21">
        <v>2850</v>
      </c>
      <c r="G21" t="s">
        <v>492</v>
      </c>
      <c r="H21">
        <v>3444</v>
      </c>
      <c r="I21" t="s">
        <v>493</v>
      </c>
    </row>
    <row r="22" spans="1:9" x14ac:dyDescent="0.25">
      <c r="A22">
        <v>18</v>
      </c>
      <c r="B22">
        <v>2703</v>
      </c>
      <c r="C22" t="s">
        <v>494</v>
      </c>
      <c r="D22">
        <v>2671</v>
      </c>
      <c r="E22" t="s">
        <v>495</v>
      </c>
      <c r="F22">
        <v>2054</v>
      </c>
      <c r="G22" t="s">
        <v>496</v>
      </c>
      <c r="H22">
        <v>897</v>
      </c>
      <c r="I22" t="s">
        <v>497</v>
      </c>
    </row>
    <row r="23" spans="1:9" x14ac:dyDescent="0.25">
      <c r="A23">
        <v>19</v>
      </c>
      <c r="B23">
        <v>1008</v>
      </c>
      <c r="C23" t="s">
        <v>498</v>
      </c>
      <c r="D23">
        <v>1650</v>
      </c>
      <c r="E23" t="s">
        <v>499</v>
      </c>
      <c r="F23">
        <v>935</v>
      </c>
      <c r="G23" t="s">
        <v>200</v>
      </c>
      <c r="H23">
        <v>1557</v>
      </c>
      <c r="I23" t="s">
        <v>500</v>
      </c>
    </row>
    <row r="24" spans="1:9" x14ac:dyDescent="0.25">
      <c r="A24">
        <v>20</v>
      </c>
      <c r="B24">
        <v>306</v>
      </c>
      <c r="C24" t="s">
        <v>501</v>
      </c>
      <c r="D24">
        <v>2081</v>
      </c>
      <c r="E24" t="s">
        <v>502</v>
      </c>
      <c r="F24">
        <v>3855</v>
      </c>
      <c r="G24" t="s">
        <v>503</v>
      </c>
      <c r="H24">
        <v>1020</v>
      </c>
      <c r="I24" t="s">
        <v>504</v>
      </c>
    </row>
    <row r="25" spans="1:9" x14ac:dyDescent="0.25">
      <c r="A25">
        <v>21</v>
      </c>
      <c r="B25">
        <v>2720</v>
      </c>
      <c r="C25" t="s">
        <v>505</v>
      </c>
      <c r="D25">
        <v>4401</v>
      </c>
      <c r="E25" t="s">
        <v>506</v>
      </c>
      <c r="F25">
        <v>901</v>
      </c>
      <c r="G25" t="s">
        <v>507</v>
      </c>
      <c r="H25">
        <v>1862</v>
      </c>
      <c r="I25" t="s">
        <v>508</v>
      </c>
    </row>
    <row r="26" spans="1:9" x14ac:dyDescent="0.25">
      <c r="A26">
        <v>22</v>
      </c>
      <c r="B26">
        <v>935</v>
      </c>
      <c r="C26" t="s">
        <v>200</v>
      </c>
      <c r="D26">
        <v>2067</v>
      </c>
      <c r="E26" t="s">
        <v>465</v>
      </c>
      <c r="F26">
        <v>1110</v>
      </c>
      <c r="G26" t="s">
        <v>509</v>
      </c>
      <c r="H26">
        <v>2997</v>
      </c>
      <c r="I26" t="s">
        <v>510</v>
      </c>
    </row>
    <row r="27" spans="1:9" x14ac:dyDescent="0.25">
      <c r="A27">
        <v>23</v>
      </c>
      <c r="B27">
        <v>2735</v>
      </c>
      <c r="C27" t="s">
        <v>511</v>
      </c>
      <c r="D27">
        <v>1785</v>
      </c>
      <c r="E27" t="s">
        <v>512</v>
      </c>
      <c r="F27">
        <v>3295</v>
      </c>
      <c r="G27" t="s">
        <v>513</v>
      </c>
      <c r="H27">
        <v>3966</v>
      </c>
      <c r="I27" t="s">
        <v>514</v>
      </c>
    </row>
    <row r="28" spans="1:9" x14ac:dyDescent="0.25">
      <c r="A28">
        <v>24</v>
      </c>
      <c r="B28">
        <v>3154</v>
      </c>
      <c r="C28" t="s">
        <v>515</v>
      </c>
      <c r="D28">
        <v>1729</v>
      </c>
      <c r="E28" t="s">
        <v>516</v>
      </c>
      <c r="F28">
        <v>643</v>
      </c>
      <c r="G28" t="s">
        <v>517</v>
      </c>
      <c r="H28">
        <v>1845</v>
      </c>
      <c r="I28" t="s">
        <v>518</v>
      </c>
    </row>
    <row r="29" spans="1:9" x14ac:dyDescent="0.25">
      <c r="A29">
        <v>25</v>
      </c>
      <c r="B29">
        <v>774</v>
      </c>
      <c r="C29" t="s">
        <v>519</v>
      </c>
      <c r="D29">
        <v>2813</v>
      </c>
      <c r="E29" t="s">
        <v>520</v>
      </c>
      <c r="F29">
        <v>3736</v>
      </c>
      <c r="G29" t="s">
        <v>521</v>
      </c>
      <c r="H29">
        <v>3483</v>
      </c>
      <c r="I29" t="s">
        <v>522</v>
      </c>
    </row>
    <row r="30" spans="1:9" x14ac:dyDescent="0.25">
      <c r="A30">
        <v>26</v>
      </c>
      <c r="B30">
        <v>1859</v>
      </c>
      <c r="C30" t="s">
        <v>328</v>
      </c>
      <c r="D30">
        <v>1889</v>
      </c>
      <c r="E30" t="s">
        <v>523</v>
      </c>
      <c r="F30">
        <v>2149</v>
      </c>
      <c r="G30" t="s">
        <v>524</v>
      </c>
      <c r="H30">
        <v>2170</v>
      </c>
      <c r="I30" t="s">
        <v>525</v>
      </c>
    </row>
    <row r="31" spans="1:9" x14ac:dyDescent="0.25">
      <c r="A31">
        <v>27</v>
      </c>
      <c r="B31">
        <v>761</v>
      </c>
      <c r="C31" t="s">
        <v>526</v>
      </c>
      <c r="D31">
        <v>4367</v>
      </c>
      <c r="E31" t="s">
        <v>527</v>
      </c>
      <c r="F31">
        <v>3052</v>
      </c>
      <c r="G31" t="s">
        <v>528</v>
      </c>
      <c r="H31">
        <v>3747</v>
      </c>
      <c r="I31" t="s">
        <v>529</v>
      </c>
    </row>
    <row r="32" spans="1:9" x14ac:dyDescent="0.25">
      <c r="A32">
        <v>28</v>
      </c>
      <c r="B32">
        <v>462</v>
      </c>
      <c r="C32" t="s">
        <v>530</v>
      </c>
      <c r="D32">
        <v>3390</v>
      </c>
      <c r="E32" t="s">
        <v>531</v>
      </c>
      <c r="F32">
        <v>1517</v>
      </c>
      <c r="G32" t="s">
        <v>532</v>
      </c>
      <c r="H32">
        <v>1220</v>
      </c>
      <c r="I32" t="s">
        <v>533</v>
      </c>
    </row>
    <row r="33" spans="1:9" x14ac:dyDescent="0.25">
      <c r="A33">
        <v>29</v>
      </c>
      <c r="B33">
        <v>1420</v>
      </c>
      <c r="C33" t="s">
        <v>114</v>
      </c>
      <c r="D33">
        <v>3557</v>
      </c>
      <c r="E33" t="s">
        <v>534</v>
      </c>
      <c r="F33">
        <v>1672</v>
      </c>
      <c r="G33" t="s">
        <v>535</v>
      </c>
      <c r="H33">
        <v>714</v>
      </c>
      <c r="I33" t="s">
        <v>432</v>
      </c>
    </row>
    <row r="34" spans="1:9" x14ac:dyDescent="0.25">
      <c r="A34">
        <v>30</v>
      </c>
      <c r="B34">
        <v>361</v>
      </c>
      <c r="C34" t="s">
        <v>344</v>
      </c>
      <c r="D34">
        <v>3122</v>
      </c>
      <c r="E34" t="s">
        <v>536</v>
      </c>
      <c r="F34">
        <v>531</v>
      </c>
      <c r="G34" t="s">
        <v>537</v>
      </c>
      <c r="H34">
        <v>2205</v>
      </c>
      <c r="I34" t="s">
        <v>538</v>
      </c>
    </row>
    <row r="35" spans="1:9" x14ac:dyDescent="0.25">
      <c r="A35">
        <v>31</v>
      </c>
      <c r="B35">
        <v>1720</v>
      </c>
      <c r="C35" t="s">
        <v>539</v>
      </c>
      <c r="D35">
        <v>1035</v>
      </c>
      <c r="E35" t="s">
        <v>540</v>
      </c>
      <c r="F35">
        <v>1905</v>
      </c>
      <c r="G35" t="s">
        <v>541</v>
      </c>
      <c r="H35">
        <v>3679</v>
      </c>
      <c r="I35" t="s">
        <v>542</v>
      </c>
    </row>
    <row r="36" spans="1:9" x14ac:dyDescent="0.25">
      <c r="A36">
        <v>32</v>
      </c>
      <c r="B36">
        <v>2137</v>
      </c>
      <c r="C36" t="s">
        <v>543</v>
      </c>
      <c r="D36">
        <v>4252</v>
      </c>
      <c r="E36" t="s">
        <v>544</v>
      </c>
      <c r="F36">
        <v>2880</v>
      </c>
      <c r="G36" t="s">
        <v>545</v>
      </c>
      <c r="H36">
        <v>839</v>
      </c>
      <c r="I36" t="s">
        <v>546</v>
      </c>
    </row>
    <row r="37" spans="1:9" x14ac:dyDescent="0.25">
      <c r="A37">
        <v>33</v>
      </c>
      <c r="B37">
        <v>2525</v>
      </c>
      <c r="C37" t="s">
        <v>547</v>
      </c>
      <c r="D37">
        <v>2722</v>
      </c>
      <c r="E37" t="s">
        <v>548</v>
      </c>
      <c r="F37">
        <v>521</v>
      </c>
      <c r="G37" t="s">
        <v>549</v>
      </c>
      <c r="H37">
        <v>3737</v>
      </c>
      <c r="I37" t="s">
        <v>550</v>
      </c>
    </row>
    <row r="38" spans="1:9" x14ac:dyDescent="0.25">
      <c r="A38">
        <v>34</v>
      </c>
      <c r="B38">
        <v>3337</v>
      </c>
      <c r="C38" t="s">
        <v>551</v>
      </c>
      <c r="D38">
        <v>1708</v>
      </c>
      <c r="E38" t="s">
        <v>552</v>
      </c>
      <c r="F38">
        <v>2509</v>
      </c>
      <c r="G38" t="s">
        <v>553</v>
      </c>
      <c r="H38">
        <v>3862</v>
      </c>
      <c r="I38" t="s">
        <v>554</v>
      </c>
    </row>
    <row r="39" spans="1:9" x14ac:dyDescent="0.25">
      <c r="A39">
        <v>35</v>
      </c>
      <c r="B39">
        <v>3531</v>
      </c>
      <c r="C39" t="s">
        <v>555</v>
      </c>
      <c r="D39">
        <v>3450</v>
      </c>
      <c r="E39" t="s">
        <v>556</v>
      </c>
      <c r="F39">
        <v>1418</v>
      </c>
      <c r="G39" t="s">
        <v>557</v>
      </c>
      <c r="H39">
        <v>2037</v>
      </c>
      <c r="I39" t="s">
        <v>558</v>
      </c>
    </row>
    <row r="40" spans="1:9" x14ac:dyDescent="0.25">
      <c r="A40">
        <v>36</v>
      </c>
      <c r="B40">
        <v>3409</v>
      </c>
      <c r="C40" t="s">
        <v>559</v>
      </c>
      <c r="D40">
        <v>2797</v>
      </c>
      <c r="E40" t="s">
        <v>560</v>
      </c>
      <c r="F40">
        <v>3539</v>
      </c>
      <c r="G40" t="s">
        <v>561</v>
      </c>
      <c r="H40">
        <v>3547</v>
      </c>
      <c r="I40" t="s">
        <v>562</v>
      </c>
    </row>
    <row r="41" spans="1:9" x14ac:dyDescent="0.25">
      <c r="A41">
        <v>37</v>
      </c>
      <c r="B41">
        <v>3070</v>
      </c>
      <c r="C41" t="s">
        <v>563</v>
      </c>
      <c r="D41">
        <v>3844</v>
      </c>
      <c r="E41" t="s">
        <v>564</v>
      </c>
      <c r="F41">
        <v>1517</v>
      </c>
      <c r="G41" t="s">
        <v>532</v>
      </c>
      <c r="H41">
        <v>2919</v>
      </c>
      <c r="I41" t="s">
        <v>565</v>
      </c>
    </row>
    <row r="42" spans="1:9" x14ac:dyDescent="0.25">
      <c r="A42">
        <v>38</v>
      </c>
      <c r="B42">
        <v>3574</v>
      </c>
      <c r="C42" t="s">
        <v>566</v>
      </c>
      <c r="D42">
        <v>3218</v>
      </c>
      <c r="E42" t="s">
        <v>567</v>
      </c>
      <c r="F42">
        <v>1960</v>
      </c>
      <c r="G42" t="s">
        <v>568</v>
      </c>
      <c r="H42">
        <v>3767</v>
      </c>
      <c r="I42" t="s">
        <v>569</v>
      </c>
    </row>
    <row r="43" spans="1:9" x14ac:dyDescent="0.25">
      <c r="A43">
        <v>39</v>
      </c>
      <c r="B43">
        <v>1001</v>
      </c>
      <c r="C43" t="s">
        <v>570</v>
      </c>
      <c r="D43">
        <v>2619</v>
      </c>
      <c r="E43" t="s">
        <v>571</v>
      </c>
      <c r="F43">
        <v>2437</v>
      </c>
      <c r="G43" t="s">
        <v>572</v>
      </c>
      <c r="H43">
        <v>2567</v>
      </c>
      <c r="I43" t="s">
        <v>573</v>
      </c>
    </row>
    <row r="44" spans="1:9" x14ac:dyDescent="0.25">
      <c r="A44">
        <v>40</v>
      </c>
      <c r="B44">
        <v>1603</v>
      </c>
      <c r="C44" t="s">
        <v>574</v>
      </c>
      <c r="D44">
        <v>2579</v>
      </c>
      <c r="E44" t="s">
        <v>575</v>
      </c>
      <c r="F44">
        <v>3952</v>
      </c>
      <c r="G44" t="s">
        <v>576</v>
      </c>
      <c r="H44">
        <v>4170</v>
      </c>
      <c r="I44" t="s">
        <v>577</v>
      </c>
    </row>
    <row r="45" spans="1:9" x14ac:dyDescent="0.25">
      <c r="A45">
        <v>41</v>
      </c>
      <c r="B45">
        <v>194</v>
      </c>
      <c r="C45" t="s">
        <v>326</v>
      </c>
      <c r="D45">
        <v>1305</v>
      </c>
      <c r="E45" t="s">
        <v>578</v>
      </c>
      <c r="F45">
        <v>621</v>
      </c>
      <c r="G45" t="s">
        <v>579</v>
      </c>
      <c r="H45">
        <v>3987</v>
      </c>
      <c r="I45" t="s">
        <v>205</v>
      </c>
    </row>
    <row r="46" spans="1:9" x14ac:dyDescent="0.25">
      <c r="A46">
        <v>42</v>
      </c>
      <c r="B46">
        <v>3464</v>
      </c>
      <c r="C46" t="s">
        <v>580</v>
      </c>
      <c r="D46">
        <v>1321</v>
      </c>
      <c r="E46" t="s">
        <v>581</v>
      </c>
      <c r="F46">
        <v>1397</v>
      </c>
      <c r="G46" t="s">
        <v>582</v>
      </c>
      <c r="H46">
        <v>3437</v>
      </c>
      <c r="I46" t="s">
        <v>192</v>
      </c>
    </row>
    <row r="47" spans="1:9" x14ac:dyDescent="0.25">
      <c r="A47">
        <v>43</v>
      </c>
      <c r="B47">
        <v>3039</v>
      </c>
      <c r="C47" t="s">
        <v>583</v>
      </c>
      <c r="D47">
        <v>1864</v>
      </c>
      <c r="E47" t="s">
        <v>584</v>
      </c>
      <c r="F47">
        <v>808</v>
      </c>
      <c r="G47" t="s">
        <v>585</v>
      </c>
      <c r="H47">
        <v>1288</v>
      </c>
      <c r="I47" t="s">
        <v>586</v>
      </c>
    </row>
    <row r="48" spans="1:9" x14ac:dyDescent="0.25">
      <c r="A48">
        <v>44</v>
      </c>
      <c r="B48">
        <v>2161</v>
      </c>
      <c r="C48" t="s">
        <v>587</v>
      </c>
      <c r="D48">
        <v>2297</v>
      </c>
      <c r="E48" t="s">
        <v>588</v>
      </c>
      <c r="F48">
        <v>3963</v>
      </c>
      <c r="G48" t="s">
        <v>589</v>
      </c>
      <c r="H48">
        <v>2251</v>
      </c>
      <c r="I48" t="s">
        <v>590</v>
      </c>
    </row>
    <row r="49" spans="1:9" x14ac:dyDescent="0.25">
      <c r="A49">
        <v>45</v>
      </c>
      <c r="B49">
        <v>2048</v>
      </c>
      <c r="C49" t="s">
        <v>591</v>
      </c>
      <c r="D49">
        <v>1434</v>
      </c>
      <c r="E49" t="s">
        <v>592</v>
      </c>
      <c r="F49">
        <v>1542</v>
      </c>
      <c r="G49" t="s">
        <v>593</v>
      </c>
      <c r="H49">
        <v>3341</v>
      </c>
      <c r="I49" t="s">
        <v>594</v>
      </c>
    </row>
    <row r="50" spans="1:9" x14ac:dyDescent="0.25">
      <c r="A50">
        <v>46</v>
      </c>
      <c r="B50">
        <v>3228</v>
      </c>
      <c r="C50" t="s">
        <v>595</v>
      </c>
      <c r="D50">
        <v>3420</v>
      </c>
      <c r="E50" t="s">
        <v>596</v>
      </c>
      <c r="F50">
        <v>1658</v>
      </c>
      <c r="G50" t="s">
        <v>597</v>
      </c>
      <c r="H50">
        <v>2127</v>
      </c>
      <c r="I50" t="s">
        <v>598</v>
      </c>
    </row>
    <row r="51" spans="1:9" x14ac:dyDescent="0.25">
      <c r="A51">
        <v>47</v>
      </c>
      <c r="B51">
        <v>1794</v>
      </c>
      <c r="C51" t="s">
        <v>599</v>
      </c>
      <c r="D51">
        <v>1833</v>
      </c>
      <c r="E51" t="s">
        <v>600</v>
      </c>
      <c r="F51">
        <v>1633</v>
      </c>
      <c r="G51" t="s">
        <v>601</v>
      </c>
      <c r="H51">
        <v>2966</v>
      </c>
      <c r="I51" t="s">
        <v>602</v>
      </c>
    </row>
    <row r="52" spans="1:9" x14ac:dyDescent="0.25">
      <c r="A52">
        <v>48</v>
      </c>
      <c r="B52">
        <v>523</v>
      </c>
      <c r="C52" t="s">
        <v>603</v>
      </c>
      <c r="D52">
        <v>3795</v>
      </c>
      <c r="E52" t="s">
        <v>604</v>
      </c>
      <c r="F52">
        <v>1459</v>
      </c>
      <c r="G52" t="s">
        <v>605</v>
      </c>
      <c r="H52">
        <v>1292</v>
      </c>
      <c r="I52" t="s">
        <v>606</v>
      </c>
    </row>
    <row r="53" spans="1:9" x14ac:dyDescent="0.25">
      <c r="A53">
        <v>49</v>
      </c>
      <c r="B53">
        <v>3069</v>
      </c>
      <c r="C53" t="s">
        <v>607</v>
      </c>
      <c r="D53">
        <v>1844</v>
      </c>
      <c r="E53" t="s">
        <v>608</v>
      </c>
      <c r="F53">
        <v>3138</v>
      </c>
      <c r="G53" t="s">
        <v>609</v>
      </c>
      <c r="H53">
        <v>1577</v>
      </c>
      <c r="I53" t="s">
        <v>461</v>
      </c>
    </row>
    <row r="54" spans="1:9" x14ac:dyDescent="0.25">
      <c r="A54">
        <v>50</v>
      </c>
      <c r="B54">
        <v>2784</v>
      </c>
      <c r="C54" t="s">
        <v>610</v>
      </c>
      <c r="D54">
        <v>3790</v>
      </c>
      <c r="E54" t="s">
        <v>611</v>
      </c>
      <c r="F54">
        <v>2470</v>
      </c>
      <c r="G54" t="s">
        <v>612</v>
      </c>
      <c r="H54">
        <v>956</v>
      </c>
      <c r="I54" t="s">
        <v>613</v>
      </c>
    </row>
    <row r="55" spans="1:9" x14ac:dyDescent="0.25">
      <c r="A55">
        <v>51</v>
      </c>
      <c r="B55">
        <v>264</v>
      </c>
      <c r="C55" t="s">
        <v>614</v>
      </c>
      <c r="D55">
        <v>3655</v>
      </c>
      <c r="E55" t="s">
        <v>615</v>
      </c>
      <c r="F55">
        <v>3289</v>
      </c>
      <c r="G55" t="s">
        <v>616</v>
      </c>
      <c r="H55">
        <v>688</v>
      </c>
      <c r="I55" t="s">
        <v>617</v>
      </c>
    </row>
    <row r="56" spans="1:9" x14ac:dyDescent="0.25">
      <c r="A56">
        <v>52</v>
      </c>
      <c r="B56">
        <v>926</v>
      </c>
      <c r="C56" t="s">
        <v>618</v>
      </c>
      <c r="D56">
        <v>2586</v>
      </c>
      <c r="E56" t="s">
        <v>619</v>
      </c>
      <c r="F56">
        <v>2870</v>
      </c>
      <c r="G56" t="s">
        <v>620</v>
      </c>
      <c r="H56">
        <v>3911</v>
      </c>
      <c r="I56" t="s">
        <v>621</v>
      </c>
    </row>
    <row r="57" spans="1:9" x14ac:dyDescent="0.25">
      <c r="A57">
        <v>53</v>
      </c>
      <c r="B57">
        <v>3522</v>
      </c>
      <c r="C57" t="s">
        <v>622</v>
      </c>
      <c r="D57">
        <v>2794</v>
      </c>
      <c r="E57" t="s">
        <v>623</v>
      </c>
      <c r="F57">
        <v>1476</v>
      </c>
      <c r="G57" t="s">
        <v>624</v>
      </c>
      <c r="H57">
        <v>820</v>
      </c>
      <c r="I57" t="s">
        <v>625</v>
      </c>
    </row>
    <row r="58" spans="1:9" x14ac:dyDescent="0.25">
      <c r="A58">
        <v>54</v>
      </c>
      <c r="B58">
        <v>2466</v>
      </c>
      <c r="C58" t="s">
        <v>72</v>
      </c>
      <c r="D58">
        <v>3763</v>
      </c>
      <c r="E58" t="s">
        <v>626</v>
      </c>
      <c r="F58">
        <v>3564</v>
      </c>
      <c r="G58" t="s">
        <v>627</v>
      </c>
      <c r="H58">
        <v>2813</v>
      </c>
      <c r="I58" t="s">
        <v>520</v>
      </c>
    </row>
    <row r="59" spans="1:9" x14ac:dyDescent="0.25">
      <c r="A59">
        <v>55</v>
      </c>
      <c r="B59">
        <v>2772</v>
      </c>
      <c r="C59" t="s">
        <v>201</v>
      </c>
      <c r="D59">
        <v>4259</v>
      </c>
      <c r="E59" t="s">
        <v>628</v>
      </c>
      <c r="F59">
        <v>1233</v>
      </c>
      <c r="G59" t="s">
        <v>629</v>
      </c>
      <c r="H59">
        <v>1223</v>
      </c>
      <c r="I59" t="s">
        <v>630</v>
      </c>
    </row>
    <row r="60" spans="1:9" x14ac:dyDescent="0.25">
      <c r="A60">
        <v>56</v>
      </c>
      <c r="B60">
        <v>1757</v>
      </c>
      <c r="C60" t="s">
        <v>631</v>
      </c>
      <c r="D60">
        <v>1925</v>
      </c>
      <c r="E60" t="s">
        <v>632</v>
      </c>
      <c r="F60">
        <v>1284</v>
      </c>
      <c r="G60" t="s">
        <v>633</v>
      </c>
      <c r="H60">
        <v>1401</v>
      </c>
      <c r="I60" t="s">
        <v>634</v>
      </c>
    </row>
    <row r="61" spans="1:9" x14ac:dyDescent="0.25">
      <c r="A61">
        <v>57</v>
      </c>
      <c r="B61">
        <v>2575</v>
      </c>
      <c r="C61" t="s">
        <v>635</v>
      </c>
      <c r="D61">
        <v>3031</v>
      </c>
      <c r="E61" t="s">
        <v>636</v>
      </c>
      <c r="F61">
        <v>507</v>
      </c>
      <c r="G61" t="s">
        <v>637</v>
      </c>
      <c r="H61">
        <v>3075</v>
      </c>
      <c r="I61" t="s">
        <v>638</v>
      </c>
    </row>
    <row r="62" spans="1:9" x14ac:dyDescent="0.25">
      <c r="A62">
        <v>58</v>
      </c>
      <c r="B62">
        <v>3331</v>
      </c>
      <c r="C62" t="s">
        <v>639</v>
      </c>
      <c r="D62">
        <v>3969</v>
      </c>
      <c r="E62" t="s">
        <v>640</v>
      </c>
      <c r="F62">
        <v>3403</v>
      </c>
      <c r="G62" t="s">
        <v>641</v>
      </c>
      <c r="H62">
        <v>3923</v>
      </c>
      <c r="I62" t="s">
        <v>642</v>
      </c>
    </row>
    <row r="63" spans="1:9" x14ac:dyDescent="0.25">
      <c r="A63">
        <v>59</v>
      </c>
      <c r="B63">
        <v>2720</v>
      </c>
      <c r="C63" t="s">
        <v>505</v>
      </c>
      <c r="D63">
        <v>1366</v>
      </c>
      <c r="E63" t="s">
        <v>643</v>
      </c>
      <c r="F63">
        <v>1539</v>
      </c>
      <c r="G63" t="s">
        <v>644</v>
      </c>
      <c r="H63">
        <v>2797</v>
      </c>
      <c r="I63" t="s">
        <v>560</v>
      </c>
    </row>
    <row r="64" spans="1:9" x14ac:dyDescent="0.25">
      <c r="A64">
        <v>60</v>
      </c>
      <c r="B64">
        <v>1782</v>
      </c>
      <c r="C64" t="s">
        <v>645</v>
      </c>
      <c r="D64">
        <v>2404</v>
      </c>
      <c r="E64" t="s">
        <v>646</v>
      </c>
      <c r="F64">
        <v>3749</v>
      </c>
      <c r="G64" t="s">
        <v>647</v>
      </c>
      <c r="H64">
        <v>2295</v>
      </c>
      <c r="I64" t="s">
        <v>648</v>
      </c>
    </row>
    <row r="65" spans="1:9" x14ac:dyDescent="0.25">
      <c r="A65">
        <v>61</v>
      </c>
      <c r="B65">
        <v>1319</v>
      </c>
      <c r="C65" t="s">
        <v>649</v>
      </c>
      <c r="D65">
        <v>3961</v>
      </c>
      <c r="E65" t="s">
        <v>650</v>
      </c>
      <c r="F65">
        <v>1153</v>
      </c>
      <c r="G65" t="s">
        <v>651</v>
      </c>
      <c r="H65">
        <v>2965</v>
      </c>
      <c r="I65" t="s">
        <v>652</v>
      </c>
    </row>
    <row r="66" spans="1:9" x14ac:dyDescent="0.25">
      <c r="A66">
        <v>62</v>
      </c>
      <c r="B66">
        <v>2789</v>
      </c>
      <c r="C66" t="s">
        <v>653</v>
      </c>
      <c r="D66">
        <v>2907</v>
      </c>
      <c r="E66" t="s">
        <v>654</v>
      </c>
      <c r="F66">
        <v>1352</v>
      </c>
      <c r="G66" t="s">
        <v>655</v>
      </c>
      <c r="H66">
        <v>2465</v>
      </c>
      <c r="I66" t="s">
        <v>284</v>
      </c>
    </row>
    <row r="67" spans="1:9" x14ac:dyDescent="0.25">
      <c r="A67">
        <v>63</v>
      </c>
      <c r="B67">
        <v>2670</v>
      </c>
      <c r="C67" t="s">
        <v>656</v>
      </c>
      <c r="D67">
        <v>1708</v>
      </c>
      <c r="E67" t="s">
        <v>552</v>
      </c>
      <c r="F67">
        <v>3326</v>
      </c>
      <c r="G67" t="s">
        <v>657</v>
      </c>
      <c r="H67">
        <v>675</v>
      </c>
      <c r="I67" t="s">
        <v>658</v>
      </c>
    </row>
    <row r="68" spans="1:9" x14ac:dyDescent="0.25">
      <c r="A68">
        <v>64</v>
      </c>
      <c r="B68">
        <v>1431</v>
      </c>
      <c r="C68" t="s">
        <v>659</v>
      </c>
      <c r="D68">
        <v>2814</v>
      </c>
      <c r="E68" t="s">
        <v>660</v>
      </c>
      <c r="F68">
        <v>2987</v>
      </c>
      <c r="G68" t="s">
        <v>661</v>
      </c>
      <c r="H68">
        <v>3380</v>
      </c>
      <c r="I68" t="s">
        <v>662</v>
      </c>
    </row>
    <row r="69" spans="1:9" x14ac:dyDescent="0.25">
      <c r="A69">
        <v>65</v>
      </c>
      <c r="B69">
        <v>1889</v>
      </c>
      <c r="C69" t="s">
        <v>523</v>
      </c>
      <c r="D69">
        <v>1652</v>
      </c>
      <c r="E69" t="s">
        <v>663</v>
      </c>
      <c r="F69">
        <v>1518</v>
      </c>
      <c r="G69" t="s">
        <v>664</v>
      </c>
      <c r="H69">
        <v>1703</v>
      </c>
      <c r="I69" t="s">
        <v>665</v>
      </c>
    </row>
    <row r="70" spans="1:9" x14ac:dyDescent="0.25">
      <c r="A70">
        <v>66</v>
      </c>
      <c r="B70">
        <v>2259</v>
      </c>
      <c r="C70" t="s">
        <v>666</v>
      </c>
      <c r="D70">
        <v>2661</v>
      </c>
      <c r="E70" t="s">
        <v>667</v>
      </c>
      <c r="F70">
        <v>2961</v>
      </c>
      <c r="G70" t="s">
        <v>668</v>
      </c>
      <c r="H70">
        <v>3562</v>
      </c>
      <c r="I70" t="s">
        <v>669</v>
      </c>
    </row>
    <row r="71" spans="1:9" x14ac:dyDescent="0.25">
      <c r="A71">
        <v>67</v>
      </c>
      <c r="B71">
        <v>1169</v>
      </c>
      <c r="C71" t="s">
        <v>670</v>
      </c>
      <c r="D71">
        <v>1479</v>
      </c>
      <c r="E71" t="s">
        <v>671</v>
      </c>
      <c r="F71">
        <v>1229</v>
      </c>
      <c r="G71" t="s">
        <v>672</v>
      </c>
      <c r="H71">
        <v>2921</v>
      </c>
      <c r="I71" t="s">
        <v>673</v>
      </c>
    </row>
    <row r="72" spans="1:9" x14ac:dyDescent="0.25">
      <c r="A72">
        <v>68</v>
      </c>
      <c r="B72">
        <v>1957</v>
      </c>
      <c r="C72" t="s">
        <v>674</v>
      </c>
      <c r="D72">
        <v>2269</v>
      </c>
      <c r="E72" t="s">
        <v>675</v>
      </c>
      <c r="F72">
        <v>1855</v>
      </c>
      <c r="G72" t="s">
        <v>676</v>
      </c>
      <c r="H72">
        <v>2954</v>
      </c>
      <c r="I72" t="s">
        <v>677</v>
      </c>
    </row>
    <row r="73" spans="1:9" x14ac:dyDescent="0.25">
      <c r="A73">
        <v>69</v>
      </c>
      <c r="B73">
        <v>3221</v>
      </c>
      <c r="C73" t="s">
        <v>678</v>
      </c>
      <c r="D73">
        <v>3387</v>
      </c>
      <c r="E73" t="s">
        <v>122</v>
      </c>
      <c r="F73">
        <v>1512</v>
      </c>
      <c r="G73" t="s">
        <v>679</v>
      </c>
      <c r="H73">
        <v>1798</v>
      </c>
      <c r="I73" t="s">
        <v>680</v>
      </c>
    </row>
    <row r="74" spans="1:9" x14ac:dyDescent="0.25">
      <c r="A74">
        <v>70</v>
      </c>
      <c r="B74">
        <v>1198</v>
      </c>
      <c r="C74" t="s">
        <v>681</v>
      </c>
      <c r="D74">
        <v>1689</v>
      </c>
      <c r="E74" t="s">
        <v>266</v>
      </c>
      <c r="F74">
        <v>509</v>
      </c>
      <c r="G74" t="s">
        <v>682</v>
      </c>
      <c r="H74">
        <v>2917</v>
      </c>
      <c r="I74" t="s">
        <v>683</v>
      </c>
    </row>
    <row r="75" spans="1:9" x14ac:dyDescent="0.25">
      <c r="A75">
        <v>71</v>
      </c>
      <c r="B75">
        <v>1026</v>
      </c>
      <c r="C75" t="s">
        <v>684</v>
      </c>
      <c r="D75">
        <v>1505</v>
      </c>
      <c r="E75" t="s">
        <v>685</v>
      </c>
      <c r="F75">
        <v>2823</v>
      </c>
      <c r="G75" t="s">
        <v>686</v>
      </c>
      <c r="H75">
        <v>3627</v>
      </c>
      <c r="I75" t="s">
        <v>687</v>
      </c>
    </row>
    <row r="76" spans="1:9" x14ac:dyDescent="0.25">
      <c r="A76">
        <v>72</v>
      </c>
      <c r="B76">
        <v>937</v>
      </c>
      <c r="C76" t="s">
        <v>688</v>
      </c>
      <c r="D76">
        <v>4108</v>
      </c>
      <c r="E76" t="s">
        <v>689</v>
      </c>
      <c r="F76">
        <v>791</v>
      </c>
      <c r="G76" t="s">
        <v>690</v>
      </c>
      <c r="H76">
        <v>3850</v>
      </c>
      <c r="I76" t="s">
        <v>691</v>
      </c>
    </row>
    <row r="77" spans="1:9" x14ac:dyDescent="0.25">
      <c r="A77">
        <v>73</v>
      </c>
      <c r="B77">
        <v>1853</v>
      </c>
      <c r="C77" t="s">
        <v>692</v>
      </c>
      <c r="D77">
        <v>4383</v>
      </c>
      <c r="E77" t="s">
        <v>693</v>
      </c>
      <c r="F77">
        <v>3649</v>
      </c>
      <c r="G77" t="s">
        <v>694</v>
      </c>
      <c r="H77">
        <v>3501</v>
      </c>
      <c r="I77" t="s">
        <v>695</v>
      </c>
    </row>
    <row r="78" spans="1:9" x14ac:dyDescent="0.25">
      <c r="A78">
        <v>74</v>
      </c>
      <c r="B78">
        <v>3084</v>
      </c>
      <c r="C78" t="s">
        <v>696</v>
      </c>
      <c r="D78">
        <v>2096</v>
      </c>
      <c r="E78" t="s">
        <v>487</v>
      </c>
      <c r="F78">
        <v>855</v>
      </c>
      <c r="G78" t="s">
        <v>697</v>
      </c>
      <c r="H78">
        <v>1555</v>
      </c>
      <c r="I78" t="s">
        <v>698</v>
      </c>
    </row>
    <row r="79" spans="1:9" x14ac:dyDescent="0.25">
      <c r="A79">
        <v>75</v>
      </c>
      <c r="B79">
        <v>3568</v>
      </c>
      <c r="C79" t="s">
        <v>699</v>
      </c>
      <c r="D79">
        <v>3659</v>
      </c>
      <c r="E79" t="s">
        <v>405</v>
      </c>
      <c r="F79">
        <v>2796</v>
      </c>
      <c r="G79" t="s">
        <v>700</v>
      </c>
      <c r="H79">
        <v>835</v>
      </c>
      <c r="I79" t="s">
        <v>701</v>
      </c>
    </row>
    <row r="80" spans="1:9" x14ac:dyDescent="0.25">
      <c r="A80">
        <v>76</v>
      </c>
      <c r="B80">
        <v>2936</v>
      </c>
      <c r="C80" t="s">
        <v>233</v>
      </c>
      <c r="D80">
        <v>1237</v>
      </c>
      <c r="E80" t="s">
        <v>702</v>
      </c>
      <c r="F80">
        <v>1184</v>
      </c>
      <c r="G80" t="s">
        <v>703</v>
      </c>
      <c r="H80">
        <v>1127</v>
      </c>
      <c r="I80" t="s">
        <v>704</v>
      </c>
    </row>
    <row r="81" spans="1:9" x14ac:dyDescent="0.25">
      <c r="A81">
        <v>77</v>
      </c>
      <c r="B81">
        <v>1576</v>
      </c>
      <c r="C81" t="s">
        <v>705</v>
      </c>
      <c r="D81">
        <v>4232</v>
      </c>
      <c r="E81" t="s">
        <v>706</v>
      </c>
      <c r="F81">
        <v>3731</v>
      </c>
      <c r="G81" t="s">
        <v>707</v>
      </c>
      <c r="H81">
        <v>655</v>
      </c>
      <c r="I81" t="s">
        <v>708</v>
      </c>
    </row>
    <row r="82" spans="1:9" x14ac:dyDescent="0.25">
      <c r="A82">
        <v>78</v>
      </c>
      <c r="B82">
        <v>726</v>
      </c>
      <c r="C82" t="s">
        <v>709</v>
      </c>
      <c r="D82">
        <v>2513</v>
      </c>
      <c r="E82" t="s">
        <v>710</v>
      </c>
      <c r="F82">
        <v>3365</v>
      </c>
      <c r="G82" t="s">
        <v>711</v>
      </c>
      <c r="H82">
        <v>2360</v>
      </c>
      <c r="I82" t="s">
        <v>712</v>
      </c>
    </row>
    <row r="83" spans="1:9" x14ac:dyDescent="0.25">
      <c r="A83">
        <v>79</v>
      </c>
      <c r="B83">
        <v>1257</v>
      </c>
      <c r="C83" t="s">
        <v>713</v>
      </c>
      <c r="D83">
        <v>4140</v>
      </c>
      <c r="E83" t="s">
        <v>714</v>
      </c>
      <c r="F83">
        <v>781</v>
      </c>
      <c r="G83" t="s">
        <v>715</v>
      </c>
      <c r="H83">
        <v>1013</v>
      </c>
      <c r="I83" t="s">
        <v>716</v>
      </c>
    </row>
    <row r="84" spans="1:9" x14ac:dyDescent="0.25">
      <c r="A84">
        <v>80</v>
      </c>
      <c r="B84">
        <v>1225</v>
      </c>
      <c r="C84" t="s">
        <v>343</v>
      </c>
      <c r="D84">
        <v>1797</v>
      </c>
      <c r="E84" t="s">
        <v>717</v>
      </c>
      <c r="F84">
        <v>3714</v>
      </c>
      <c r="G84" t="s">
        <v>718</v>
      </c>
      <c r="H84">
        <v>3462</v>
      </c>
      <c r="I84" t="s">
        <v>719</v>
      </c>
    </row>
    <row r="85" spans="1:9" x14ac:dyDescent="0.25">
      <c r="A85">
        <v>81</v>
      </c>
      <c r="B85">
        <v>442</v>
      </c>
      <c r="C85" t="s">
        <v>720</v>
      </c>
      <c r="D85">
        <v>4379</v>
      </c>
      <c r="E85" t="s">
        <v>721</v>
      </c>
      <c r="F85">
        <v>2102</v>
      </c>
      <c r="G85" t="s">
        <v>722</v>
      </c>
      <c r="H85">
        <v>3376</v>
      </c>
      <c r="I85" t="s">
        <v>723</v>
      </c>
    </row>
    <row r="86" spans="1:9" x14ac:dyDescent="0.25">
      <c r="A86">
        <v>82</v>
      </c>
      <c r="B86">
        <v>268</v>
      </c>
      <c r="C86" t="s">
        <v>724</v>
      </c>
      <c r="D86">
        <v>2454</v>
      </c>
      <c r="E86" t="s">
        <v>725</v>
      </c>
      <c r="F86">
        <v>2831</v>
      </c>
      <c r="G86" t="s">
        <v>726</v>
      </c>
      <c r="H86">
        <v>2891</v>
      </c>
      <c r="I86" t="s">
        <v>727</v>
      </c>
    </row>
    <row r="87" spans="1:9" x14ac:dyDescent="0.25">
      <c r="A87">
        <v>83</v>
      </c>
      <c r="B87">
        <v>806</v>
      </c>
      <c r="C87" t="s">
        <v>728</v>
      </c>
      <c r="D87">
        <v>1725</v>
      </c>
      <c r="E87" t="s">
        <v>729</v>
      </c>
      <c r="F87">
        <v>623</v>
      </c>
      <c r="G87" t="s">
        <v>730</v>
      </c>
      <c r="H87">
        <v>1791</v>
      </c>
      <c r="I87" t="s">
        <v>731</v>
      </c>
    </row>
    <row r="88" spans="1:9" x14ac:dyDescent="0.25">
      <c r="A88">
        <v>84</v>
      </c>
      <c r="B88">
        <v>2316</v>
      </c>
      <c r="C88" t="s">
        <v>732</v>
      </c>
      <c r="D88">
        <v>4202</v>
      </c>
      <c r="E88" t="s">
        <v>733</v>
      </c>
      <c r="F88">
        <v>2074</v>
      </c>
      <c r="G88" t="s">
        <v>96</v>
      </c>
      <c r="H88">
        <v>1905</v>
      </c>
      <c r="I88" t="s">
        <v>541</v>
      </c>
    </row>
    <row r="89" spans="1:9" x14ac:dyDescent="0.25">
      <c r="A89">
        <v>85</v>
      </c>
      <c r="B89">
        <v>3583</v>
      </c>
      <c r="C89" t="s">
        <v>734</v>
      </c>
      <c r="D89">
        <v>3902</v>
      </c>
      <c r="E89" t="s">
        <v>735</v>
      </c>
      <c r="F89">
        <v>2397</v>
      </c>
      <c r="G89" t="s">
        <v>736</v>
      </c>
      <c r="H89">
        <v>2047</v>
      </c>
      <c r="I89" t="s">
        <v>737</v>
      </c>
    </row>
    <row r="90" spans="1:9" x14ac:dyDescent="0.25">
      <c r="A90">
        <v>86</v>
      </c>
      <c r="B90">
        <v>945</v>
      </c>
      <c r="C90" t="s">
        <v>738</v>
      </c>
      <c r="D90">
        <v>1474</v>
      </c>
      <c r="E90" t="s">
        <v>739</v>
      </c>
      <c r="F90">
        <v>3068</v>
      </c>
      <c r="G90" t="s">
        <v>740</v>
      </c>
      <c r="H90">
        <v>3940</v>
      </c>
      <c r="I90" t="s">
        <v>741</v>
      </c>
    </row>
    <row r="91" spans="1:9" x14ac:dyDescent="0.25">
      <c r="A91">
        <v>87</v>
      </c>
      <c r="B91">
        <v>2294</v>
      </c>
      <c r="C91" t="s">
        <v>742</v>
      </c>
      <c r="D91">
        <v>4021</v>
      </c>
      <c r="E91" t="s">
        <v>743</v>
      </c>
      <c r="F91">
        <v>2675</v>
      </c>
      <c r="G91" t="s">
        <v>744</v>
      </c>
      <c r="H91">
        <v>4154</v>
      </c>
      <c r="I91" t="s">
        <v>745</v>
      </c>
    </row>
    <row r="92" spans="1:9" x14ac:dyDescent="0.25">
      <c r="A92">
        <v>88</v>
      </c>
      <c r="B92">
        <v>447</v>
      </c>
      <c r="C92" t="s">
        <v>746</v>
      </c>
      <c r="D92">
        <v>2050</v>
      </c>
      <c r="E92" t="s">
        <v>747</v>
      </c>
      <c r="F92">
        <v>2132</v>
      </c>
      <c r="G92" t="s">
        <v>748</v>
      </c>
      <c r="H92">
        <v>1224</v>
      </c>
      <c r="I92" t="s">
        <v>749</v>
      </c>
    </row>
    <row r="93" spans="1:9" x14ac:dyDescent="0.25">
      <c r="A93">
        <v>89</v>
      </c>
      <c r="B93">
        <v>716</v>
      </c>
      <c r="C93" t="s">
        <v>750</v>
      </c>
      <c r="D93">
        <v>1532</v>
      </c>
      <c r="E93" t="s">
        <v>751</v>
      </c>
      <c r="F93">
        <v>2062</v>
      </c>
      <c r="G93" t="s">
        <v>752</v>
      </c>
      <c r="H93">
        <v>2938</v>
      </c>
      <c r="I93" t="s">
        <v>753</v>
      </c>
    </row>
    <row r="94" spans="1:9" x14ac:dyDescent="0.25">
      <c r="A94">
        <v>90</v>
      </c>
      <c r="B94">
        <v>1925</v>
      </c>
      <c r="C94" t="s">
        <v>632</v>
      </c>
      <c r="D94">
        <v>1583</v>
      </c>
      <c r="E94" t="s">
        <v>754</v>
      </c>
      <c r="F94">
        <v>3899</v>
      </c>
      <c r="G94" t="s">
        <v>755</v>
      </c>
      <c r="H94">
        <v>3537</v>
      </c>
      <c r="I94" t="s">
        <v>355</v>
      </c>
    </row>
    <row r="95" spans="1:9" x14ac:dyDescent="0.25">
      <c r="A95">
        <v>91</v>
      </c>
      <c r="B95">
        <v>985</v>
      </c>
      <c r="C95" t="s">
        <v>756</v>
      </c>
      <c r="D95">
        <v>1392</v>
      </c>
      <c r="E95" t="s">
        <v>757</v>
      </c>
      <c r="F95">
        <v>2366</v>
      </c>
      <c r="G95" t="s">
        <v>758</v>
      </c>
      <c r="H95">
        <v>1676</v>
      </c>
      <c r="I95" t="s">
        <v>759</v>
      </c>
    </row>
    <row r="96" spans="1:9" x14ac:dyDescent="0.25">
      <c r="A96">
        <v>92</v>
      </c>
      <c r="B96">
        <v>3418</v>
      </c>
      <c r="C96" t="s">
        <v>760</v>
      </c>
      <c r="D96">
        <v>4311</v>
      </c>
      <c r="E96" t="s">
        <v>761</v>
      </c>
      <c r="F96">
        <v>887</v>
      </c>
      <c r="G96" t="s">
        <v>762</v>
      </c>
      <c r="H96">
        <v>3168</v>
      </c>
      <c r="I96" t="s">
        <v>763</v>
      </c>
    </row>
    <row r="97" spans="1:9" x14ac:dyDescent="0.25">
      <c r="A97">
        <v>93</v>
      </c>
      <c r="B97">
        <v>1005</v>
      </c>
      <c r="C97" t="s">
        <v>764</v>
      </c>
      <c r="D97">
        <v>2374</v>
      </c>
      <c r="E97" t="s">
        <v>765</v>
      </c>
      <c r="F97">
        <v>1819</v>
      </c>
      <c r="G97" t="s">
        <v>766</v>
      </c>
      <c r="H97">
        <v>1178</v>
      </c>
      <c r="I97" t="s">
        <v>767</v>
      </c>
    </row>
    <row r="98" spans="1:9" x14ac:dyDescent="0.25">
      <c r="A98">
        <v>94</v>
      </c>
      <c r="B98">
        <v>2899</v>
      </c>
      <c r="C98" t="s">
        <v>768</v>
      </c>
      <c r="D98">
        <v>4220</v>
      </c>
      <c r="E98" t="s">
        <v>769</v>
      </c>
      <c r="F98">
        <v>2721</v>
      </c>
      <c r="G98" t="s">
        <v>770</v>
      </c>
      <c r="H98">
        <v>1876</v>
      </c>
      <c r="I98" t="s">
        <v>771</v>
      </c>
    </row>
    <row r="99" spans="1:9" x14ac:dyDescent="0.25">
      <c r="A99">
        <v>95</v>
      </c>
      <c r="B99">
        <v>223</v>
      </c>
      <c r="C99" t="s">
        <v>772</v>
      </c>
      <c r="D99">
        <v>2105</v>
      </c>
      <c r="E99" t="s">
        <v>226</v>
      </c>
      <c r="F99">
        <v>3424</v>
      </c>
      <c r="G99" t="s">
        <v>773</v>
      </c>
      <c r="H99">
        <v>942</v>
      </c>
      <c r="I99" t="s">
        <v>774</v>
      </c>
    </row>
    <row r="100" spans="1:9" x14ac:dyDescent="0.25">
      <c r="A100">
        <v>96</v>
      </c>
      <c r="B100">
        <v>1354</v>
      </c>
      <c r="C100" t="s">
        <v>775</v>
      </c>
      <c r="D100">
        <v>1423</v>
      </c>
      <c r="E100" t="s">
        <v>776</v>
      </c>
      <c r="F100">
        <v>949</v>
      </c>
      <c r="G100" t="s">
        <v>777</v>
      </c>
      <c r="H100">
        <v>2166</v>
      </c>
      <c r="I100" t="s">
        <v>778</v>
      </c>
    </row>
    <row r="101" spans="1:9" x14ac:dyDescent="0.25">
      <c r="A101">
        <v>97</v>
      </c>
      <c r="B101">
        <v>945</v>
      </c>
      <c r="C101" t="s">
        <v>738</v>
      </c>
      <c r="D101">
        <v>2638</v>
      </c>
      <c r="E101" t="s">
        <v>779</v>
      </c>
      <c r="F101">
        <v>690</v>
      </c>
      <c r="G101" t="s">
        <v>780</v>
      </c>
      <c r="H101">
        <v>828</v>
      </c>
      <c r="I101" t="s">
        <v>781</v>
      </c>
    </row>
    <row r="102" spans="1:9" x14ac:dyDescent="0.25">
      <c r="A102">
        <v>98</v>
      </c>
      <c r="B102">
        <v>1759</v>
      </c>
      <c r="C102" t="s">
        <v>782</v>
      </c>
      <c r="D102">
        <v>2076</v>
      </c>
      <c r="E102" t="s">
        <v>783</v>
      </c>
      <c r="F102">
        <v>2421</v>
      </c>
      <c r="G102" t="s">
        <v>784</v>
      </c>
      <c r="H102">
        <v>2297</v>
      </c>
      <c r="I102" t="s">
        <v>588</v>
      </c>
    </row>
    <row r="103" spans="1:9" x14ac:dyDescent="0.25">
      <c r="A103">
        <v>99</v>
      </c>
      <c r="B103">
        <v>235</v>
      </c>
      <c r="C103" t="s">
        <v>785</v>
      </c>
      <c r="D103">
        <v>3790</v>
      </c>
      <c r="E103" t="s">
        <v>611</v>
      </c>
      <c r="F103">
        <v>3800</v>
      </c>
      <c r="G103" t="s">
        <v>786</v>
      </c>
      <c r="H103">
        <v>986</v>
      </c>
      <c r="I103" t="s">
        <v>787</v>
      </c>
    </row>
    <row r="104" spans="1:9" x14ac:dyDescent="0.25">
      <c r="A104">
        <v>100</v>
      </c>
      <c r="B104">
        <v>3468</v>
      </c>
      <c r="C104" t="s">
        <v>788</v>
      </c>
      <c r="D104">
        <v>1798</v>
      </c>
      <c r="E104" t="s">
        <v>680</v>
      </c>
      <c r="F104">
        <v>1714</v>
      </c>
      <c r="G104" t="s">
        <v>789</v>
      </c>
      <c r="H104">
        <v>3952</v>
      </c>
      <c r="I104" t="s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:I104"/>
  <sheetViews>
    <sheetView workbookViewId="0">
      <selection sqref="A1:XFD1048576"/>
    </sheetView>
  </sheetViews>
  <sheetFormatPr defaultRowHeight="15" x14ac:dyDescent="0.25"/>
  <sheetData>
    <row r="1" spans="1:9" x14ac:dyDescent="0.25">
      <c r="A1" s="1">
        <v>0.4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t="s">
        <v>41</v>
      </c>
      <c r="B2">
        <v>506</v>
      </c>
      <c r="C2" t="s">
        <v>42</v>
      </c>
      <c r="D2">
        <v>3025</v>
      </c>
      <c r="E2" t="s">
        <v>43</v>
      </c>
      <c r="F2">
        <v>1680</v>
      </c>
      <c r="G2" t="s">
        <v>44</v>
      </c>
      <c r="H2">
        <v>2147</v>
      </c>
      <c r="I2" t="s">
        <v>45</v>
      </c>
    </row>
    <row r="3" spans="1:9" x14ac:dyDescent="0.25">
      <c r="A3" t="s">
        <v>46</v>
      </c>
    </row>
    <row r="4" spans="1:9" x14ac:dyDescent="0.25">
      <c r="A4" t="s">
        <v>47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5">
      <c r="A5">
        <v>1</v>
      </c>
      <c r="B5">
        <v>1211</v>
      </c>
      <c r="C5" t="s">
        <v>790</v>
      </c>
      <c r="D5">
        <v>2953</v>
      </c>
      <c r="E5" t="s">
        <v>791</v>
      </c>
      <c r="F5">
        <v>2054</v>
      </c>
      <c r="G5" t="s">
        <v>496</v>
      </c>
      <c r="H5">
        <v>1518</v>
      </c>
      <c r="I5" t="s">
        <v>664</v>
      </c>
    </row>
    <row r="6" spans="1:9" x14ac:dyDescent="0.25">
      <c r="A6">
        <v>2</v>
      </c>
      <c r="B6">
        <v>2138</v>
      </c>
      <c r="C6" t="s">
        <v>792</v>
      </c>
      <c r="D6">
        <v>3762</v>
      </c>
      <c r="E6" t="s">
        <v>793</v>
      </c>
      <c r="F6">
        <v>1852</v>
      </c>
      <c r="G6" t="s">
        <v>794</v>
      </c>
      <c r="H6">
        <v>1438</v>
      </c>
      <c r="I6" t="s">
        <v>795</v>
      </c>
    </row>
    <row r="7" spans="1:9" x14ac:dyDescent="0.25">
      <c r="A7">
        <v>3</v>
      </c>
      <c r="B7">
        <v>1957</v>
      </c>
      <c r="C7" t="s">
        <v>674</v>
      </c>
      <c r="D7">
        <v>2152</v>
      </c>
      <c r="E7" t="s">
        <v>197</v>
      </c>
      <c r="F7">
        <v>1269</v>
      </c>
      <c r="G7" t="s">
        <v>796</v>
      </c>
      <c r="H7">
        <v>2046</v>
      </c>
      <c r="I7" t="s">
        <v>797</v>
      </c>
    </row>
    <row r="8" spans="1:9" x14ac:dyDescent="0.25">
      <c r="A8">
        <v>4</v>
      </c>
      <c r="B8">
        <v>784</v>
      </c>
      <c r="C8" t="s">
        <v>798</v>
      </c>
      <c r="D8">
        <v>3125</v>
      </c>
      <c r="E8" t="s">
        <v>799</v>
      </c>
      <c r="F8">
        <v>2926</v>
      </c>
      <c r="G8" t="s">
        <v>800</v>
      </c>
      <c r="H8">
        <v>1332</v>
      </c>
      <c r="I8" t="s">
        <v>801</v>
      </c>
    </row>
    <row r="9" spans="1:9" x14ac:dyDescent="0.25">
      <c r="A9">
        <v>5</v>
      </c>
      <c r="B9">
        <v>2144</v>
      </c>
      <c r="C9" t="s">
        <v>802</v>
      </c>
      <c r="D9">
        <v>2237</v>
      </c>
      <c r="E9" t="s">
        <v>803</v>
      </c>
      <c r="F9">
        <v>2803</v>
      </c>
      <c r="G9" t="s">
        <v>804</v>
      </c>
      <c r="H9">
        <v>1762</v>
      </c>
      <c r="I9" t="s">
        <v>165</v>
      </c>
    </row>
    <row r="10" spans="1:9" x14ac:dyDescent="0.25">
      <c r="A10">
        <v>6</v>
      </c>
      <c r="B10">
        <v>915</v>
      </c>
      <c r="C10" t="s">
        <v>239</v>
      </c>
      <c r="D10">
        <v>2872</v>
      </c>
      <c r="E10" t="s">
        <v>805</v>
      </c>
      <c r="F10">
        <v>2354</v>
      </c>
      <c r="G10" t="s">
        <v>806</v>
      </c>
      <c r="H10">
        <v>1634</v>
      </c>
      <c r="I10" t="s">
        <v>807</v>
      </c>
    </row>
    <row r="11" spans="1:9" x14ac:dyDescent="0.25">
      <c r="A11">
        <v>7</v>
      </c>
      <c r="B11">
        <v>314</v>
      </c>
      <c r="C11" t="s">
        <v>808</v>
      </c>
      <c r="D11">
        <v>3439</v>
      </c>
      <c r="E11" t="s">
        <v>809</v>
      </c>
      <c r="F11">
        <v>1412</v>
      </c>
      <c r="G11" t="s">
        <v>810</v>
      </c>
      <c r="H11">
        <v>1672</v>
      </c>
      <c r="I11" t="s">
        <v>535</v>
      </c>
    </row>
    <row r="12" spans="1:9" x14ac:dyDescent="0.25">
      <c r="A12">
        <v>8</v>
      </c>
      <c r="B12">
        <v>1030</v>
      </c>
      <c r="C12" t="s">
        <v>811</v>
      </c>
      <c r="D12">
        <v>3606</v>
      </c>
      <c r="E12" t="s">
        <v>812</v>
      </c>
      <c r="F12">
        <v>1930</v>
      </c>
      <c r="G12" t="s">
        <v>813</v>
      </c>
      <c r="H12">
        <v>2203</v>
      </c>
      <c r="I12" t="s">
        <v>814</v>
      </c>
    </row>
    <row r="13" spans="1:9" x14ac:dyDescent="0.25">
      <c r="A13">
        <v>9</v>
      </c>
      <c r="B13">
        <v>966</v>
      </c>
      <c r="C13" t="s">
        <v>815</v>
      </c>
      <c r="D13">
        <v>2180</v>
      </c>
      <c r="E13" t="s">
        <v>816</v>
      </c>
      <c r="F13">
        <v>2775</v>
      </c>
      <c r="G13" t="s">
        <v>817</v>
      </c>
      <c r="H13">
        <v>2959</v>
      </c>
      <c r="I13" t="s">
        <v>818</v>
      </c>
    </row>
    <row r="14" spans="1:9" x14ac:dyDescent="0.25">
      <c r="A14">
        <v>10</v>
      </c>
      <c r="B14">
        <v>2211</v>
      </c>
      <c r="C14" t="s">
        <v>819</v>
      </c>
      <c r="D14">
        <v>3252</v>
      </c>
      <c r="E14" t="s">
        <v>820</v>
      </c>
      <c r="F14">
        <v>1544</v>
      </c>
      <c r="G14" t="s">
        <v>821</v>
      </c>
      <c r="H14">
        <v>1896</v>
      </c>
      <c r="I14" t="s">
        <v>822</v>
      </c>
    </row>
    <row r="15" spans="1:9" x14ac:dyDescent="0.25">
      <c r="A15">
        <v>11</v>
      </c>
      <c r="B15">
        <v>1521</v>
      </c>
      <c r="C15" t="s">
        <v>220</v>
      </c>
      <c r="D15">
        <v>2559</v>
      </c>
      <c r="E15" t="s">
        <v>823</v>
      </c>
      <c r="F15">
        <v>1538</v>
      </c>
      <c r="G15" t="s">
        <v>824</v>
      </c>
      <c r="H15">
        <v>2899</v>
      </c>
      <c r="I15" t="s">
        <v>768</v>
      </c>
    </row>
    <row r="16" spans="1:9" x14ac:dyDescent="0.25">
      <c r="A16">
        <v>12</v>
      </c>
      <c r="B16">
        <v>317</v>
      </c>
      <c r="C16" t="s">
        <v>250</v>
      </c>
      <c r="D16">
        <v>2720</v>
      </c>
      <c r="E16" t="s">
        <v>505</v>
      </c>
      <c r="F16">
        <v>2562</v>
      </c>
      <c r="G16" t="s">
        <v>825</v>
      </c>
      <c r="H16">
        <v>2815</v>
      </c>
      <c r="I16" t="s">
        <v>826</v>
      </c>
    </row>
    <row r="17" spans="1:9" x14ac:dyDescent="0.25">
      <c r="A17">
        <v>13</v>
      </c>
      <c r="B17">
        <v>2185</v>
      </c>
      <c r="C17" t="s">
        <v>827</v>
      </c>
      <c r="D17">
        <v>2561</v>
      </c>
      <c r="E17" t="s">
        <v>828</v>
      </c>
      <c r="F17">
        <v>2869</v>
      </c>
      <c r="G17" t="s">
        <v>829</v>
      </c>
      <c r="H17">
        <v>3140</v>
      </c>
      <c r="I17" t="s">
        <v>830</v>
      </c>
    </row>
    <row r="18" spans="1:9" x14ac:dyDescent="0.25">
      <c r="A18">
        <v>14</v>
      </c>
      <c r="B18">
        <v>2145</v>
      </c>
      <c r="C18" t="s">
        <v>831</v>
      </c>
      <c r="D18">
        <v>2324</v>
      </c>
      <c r="E18" t="s">
        <v>286</v>
      </c>
      <c r="F18">
        <v>1713</v>
      </c>
      <c r="G18" t="s">
        <v>832</v>
      </c>
      <c r="H18">
        <v>1925</v>
      </c>
      <c r="I18" t="s">
        <v>632</v>
      </c>
    </row>
    <row r="19" spans="1:9" x14ac:dyDescent="0.25">
      <c r="A19">
        <v>15</v>
      </c>
      <c r="B19">
        <v>1228</v>
      </c>
      <c r="C19" t="s">
        <v>833</v>
      </c>
      <c r="D19">
        <v>2377</v>
      </c>
      <c r="E19" t="s">
        <v>834</v>
      </c>
      <c r="F19">
        <v>1995</v>
      </c>
      <c r="G19" t="s">
        <v>835</v>
      </c>
      <c r="H19">
        <v>2929</v>
      </c>
      <c r="I19" t="s">
        <v>836</v>
      </c>
    </row>
    <row r="20" spans="1:9" x14ac:dyDescent="0.25">
      <c r="A20">
        <v>16</v>
      </c>
      <c r="B20">
        <v>2103</v>
      </c>
      <c r="C20" t="s">
        <v>837</v>
      </c>
      <c r="D20">
        <v>2240</v>
      </c>
      <c r="E20" t="s">
        <v>838</v>
      </c>
      <c r="F20">
        <v>2849</v>
      </c>
      <c r="G20" t="s">
        <v>839</v>
      </c>
      <c r="H20">
        <v>3266</v>
      </c>
      <c r="I20" t="s">
        <v>83</v>
      </c>
    </row>
    <row r="21" spans="1:9" x14ac:dyDescent="0.25">
      <c r="A21">
        <v>17</v>
      </c>
      <c r="B21">
        <v>1129</v>
      </c>
      <c r="C21" t="s">
        <v>840</v>
      </c>
      <c r="D21">
        <v>2665</v>
      </c>
      <c r="E21" t="s">
        <v>841</v>
      </c>
      <c r="F21">
        <v>1079</v>
      </c>
      <c r="G21" t="s">
        <v>842</v>
      </c>
      <c r="H21">
        <v>1674</v>
      </c>
      <c r="I21" t="s">
        <v>67</v>
      </c>
    </row>
    <row r="22" spans="1:9" x14ac:dyDescent="0.25">
      <c r="A22">
        <v>18</v>
      </c>
      <c r="B22">
        <v>1756</v>
      </c>
      <c r="C22" t="s">
        <v>93</v>
      </c>
      <c r="D22">
        <v>2374</v>
      </c>
      <c r="E22" t="s">
        <v>765</v>
      </c>
      <c r="F22">
        <v>2929</v>
      </c>
      <c r="G22" t="s">
        <v>836</v>
      </c>
      <c r="H22">
        <v>2328</v>
      </c>
      <c r="I22" t="s">
        <v>843</v>
      </c>
    </row>
    <row r="23" spans="1:9" x14ac:dyDescent="0.25">
      <c r="A23">
        <v>19</v>
      </c>
      <c r="B23">
        <v>1819</v>
      </c>
      <c r="C23" t="s">
        <v>766</v>
      </c>
      <c r="D23">
        <v>3238</v>
      </c>
      <c r="E23" t="s">
        <v>844</v>
      </c>
      <c r="F23">
        <v>1445</v>
      </c>
      <c r="G23" t="s">
        <v>845</v>
      </c>
      <c r="H23">
        <v>2725</v>
      </c>
      <c r="I23" t="s">
        <v>846</v>
      </c>
    </row>
    <row r="24" spans="1:9" x14ac:dyDescent="0.25">
      <c r="A24">
        <v>20</v>
      </c>
      <c r="B24">
        <v>453</v>
      </c>
      <c r="C24" t="s">
        <v>847</v>
      </c>
      <c r="D24">
        <v>2039</v>
      </c>
      <c r="E24" t="s">
        <v>848</v>
      </c>
      <c r="F24">
        <v>2986</v>
      </c>
      <c r="G24" t="s">
        <v>488</v>
      </c>
      <c r="H24">
        <v>2819</v>
      </c>
      <c r="I24" t="s">
        <v>849</v>
      </c>
    </row>
    <row r="25" spans="1:9" x14ac:dyDescent="0.25">
      <c r="A25">
        <v>21</v>
      </c>
      <c r="B25">
        <v>2178</v>
      </c>
      <c r="C25" t="s">
        <v>850</v>
      </c>
      <c r="D25">
        <v>3246</v>
      </c>
      <c r="E25" t="s">
        <v>851</v>
      </c>
      <c r="F25">
        <v>1351</v>
      </c>
      <c r="G25" t="s">
        <v>340</v>
      </c>
      <c r="H25">
        <v>3139</v>
      </c>
      <c r="I25" t="s">
        <v>852</v>
      </c>
    </row>
    <row r="26" spans="1:9" x14ac:dyDescent="0.25">
      <c r="A26">
        <v>22</v>
      </c>
      <c r="B26">
        <v>1180</v>
      </c>
      <c r="C26" t="s">
        <v>853</v>
      </c>
      <c r="D26">
        <v>3264</v>
      </c>
      <c r="E26" t="s">
        <v>854</v>
      </c>
      <c r="F26">
        <v>1046</v>
      </c>
      <c r="G26" t="s">
        <v>855</v>
      </c>
      <c r="H26">
        <v>3142</v>
      </c>
      <c r="I26" t="s">
        <v>856</v>
      </c>
    </row>
    <row r="27" spans="1:9" x14ac:dyDescent="0.25">
      <c r="A27">
        <v>23</v>
      </c>
      <c r="B27">
        <v>2226</v>
      </c>
      <c r="C27" t="s">
        <v>857</v>
      </c>
      <c r="D27">
        <v>1917</v>
      </c>
      <c r="E27" t="s">
        <v>858</v>
      </c>
      <c r="F27">
        <v>2066</v>
      </c>
      <c r="G27" t="s">
        <v>859</v>
      </c>
      <c r="H27">
        <v>3285</v>
      </c>
      <c r="I27" t="s">
        <v>860</v>
      </c>
    </row>
    <row r="28" spans="1:9" x14ac:dyDescent="0.25">
      <c r="A28">
        <v>24</v>
      </c>
      <c r="B28">
        <v>1992</v>
      </c>
      <c r="C28" t="s">
        <v>861</v>
      </c>
      <c r="D28">
        <v>2438</v>
      </c>
      <c r="E28" t="s">
        <v>862</v>
      </c>
      <c r="F28">
        <v>2000</v>
      </c>
      <c r="G28" t="s">
        <v>863</v>
      </c>
      <c r="H28">
        <v>3125</v>
      </c>
      <c r="I28" t="s">
        <v>799</v>
      </c>
    </row>
    <row r="29" spans="1:9" x14ac:dyDescent="0.25">
      <c r="A29">
        <v>25</v>
      </c>
      <c r="B29">
        <v>1853</v>
      </c>
      <c r="C29" t="s">
        <v>692</v>
      </c>
      <c r="D29">
        <v>3751</v>
      </c>
      <c r="E29" t="s">
        <v>864</v>
      </c>
      <c r="F29">
        <v>1258</v>
      </c>
      <c r="G29" t="s">
        <v>865</v>
      </c>
      <c r="H29">
        <v>2739</v>
      </c>
      <c r="I29" t="s">
        <v>866</v>
      </c>
    </row>
    <row r="30" spans="1:9" x14ac:dyDescent="0.25">
      <c r="A30">
        <v>26</v>
      </c>
      <c r="B30">
        <v>2041</v>
      </c>
      <c r="C30" t="s">
        <v>867</v>
      </c>
      <c r="D30">
        <v>3127</v>
      </c>
      <c r="E30" t="s">
        <v>868</v>
      </c>
      <c r="F30">
        <v>2038</v>
      </c>
      <c r="G30" t="s">
        <v>869</v>
      </c>
      <c r="H30">
        <v>1473</v>
      </c>
      <c r="I30" t="s">
        <v>870</v>
      </c>
    </row>
    <row r="31" spans="1:9" x14ac:dyDescent="0.25">
      <c r="A31">
        <v>27</v>
      </c>
      <c r="B31">
        <v>1253</v>
      </c>
      <c r="C31" t="s">
        <v>871</v>
      </c>
      <c r="D31">
        <v>2392</v>
      </c>
      <c r="E31" t="s">
        <v>872</v>
      </c>
      <c r="F31">
        <v>2284</v>
      </c>
      <c r="G31" t="s">
        <v>873</v>
      </c>
      <c r="H31">
        <v>3193</v>
      </c>
      <c r="I31" t="s">
        <v>874</v>
      </c>
    </row>
    <row r="32" spans="1:9" x14ac:dyDescent="0.25">
      <c r="A32">
        <v>28</v>
      </c>
      <c r="B32">
        <v>1611</v>
      </c>
      <c r="C32" t="s">
        <v>875</v>
      </c>
      <c r="D32">
        <v>3009</v>
      </c>
      <c r="E32" t="s">
        <v>876</v>
      </c>
      <c r="F32">
        <v>1976</v>
      </c>
      <c r="G32" t="s">
        <v>877</v>
      </c>
      <c r="H32">
        <v>2187</v>
      </c>
      <c r="I32" t="s">
        <v>878</v>
      </c>
    </row>
    <row r="33" spans="1:9" x14ac:dyDescent="0.25">
      <c r="A33">
        <v>29</v>
      </c>
      <c r="B33">
        <v>1018</v>
      </c>
      <c r="C33" t="s">
        <v>879</v>
      </c>
      <c r="D33">
        <v>3029</v>
      </c>
      <c r="E33" t="s">
        <v>880</v>
      </c>
      <c r="F33">
        <v>1276</v>
      </c>
      <c r="G33" t="s">
        <v>881</v>
      </c>
      <c r="H33">
        <v>1312</v>
      </c>
      <c r="I33" t="s">
        <v>882</v>
      </c>
    </row>
    <row r="34" spans="1:9" x14ac:dyDescent="0.25">
      <c r="A34">
        <v>30</v>
      </c>
      <c r="B34">
        <v>1136</v>
      </c>
      <c r="C34" t="s">
        <v>883</v>
      </c>
      <c r="D34">
        <v>3358</v>
      </c>
      <c r="E34" t="s">
        <v>884</v>
      </c>
      <c r="F34">
        <v>1510</v>
      </c>
      <c r="G34" t="s">
        <v>885</v>
      </c>
      <c r="H34">
        <v>1477</v>
      </c>
      <c r="I34" t="s">
        <v>886</v>
      </c>
    </row>
    <row r="35" spans="1:9" x14ac:dyDescent="0.25">
      <c r="A35">
        <v>31</v>
      </c>
      <c r="B35">
        <v>1414</v>
      </c>
      <c r="C35" t="s">
        <v>887</v>
      </c>
      <c r="D35">
        <v>3727</v>
      </c>
      <c r="E35" t="s">
        <v>888</v>
      </c>
      <c r="F35">
        <v>1626</v>
      </c>
      <c r="G35" t="s">
        <v>889</v>
      </c>
      <c r="H35">
        <v>1550</v>
      </c>
      <c r="I35" t="s">
        <v>890</v>
      </c>
    </row>
    <row r="36" spans="1:9" x14ac:dyDescent="0.25">
      <c r="A36">
        <v>32</v>
      </c>
      <c r="B36">
        <v>463</v>
      </c>
      <c r="C36" t="s">
        <v>891</v>
      </c>
      <c r="D36">
        <v>2928</v>
      </c>
      <c r="E36" t="s">
        <v>892</v>
      </c>
      <c r="F36">
        <v>1870</v>
      </c>
      <c r="G36" t="s">
        <v>893</v>
      </c>
      <c r="H36">
        <v>1568</v>
      </c>
      <c r="I36" t="s">
        <v>894</v>
      </c>
    </row>
    <row r="37" spans="1:9" x14ac:dyDescent="0.25">
      <c r="A37">
        <v>33</v>
      </c>
      <c r="B37">
        <v>1278</v>
      </c>
      <c r="C37" t="s">
        <v>895</v>
      </c>
      <c r="D37">
        <v>2923</v>
      </c>
      <c r="E37" t="s">
        <v>896</v>
      </c>
      <c r="F37">
        <v>2026</v>
      </c>
      <c r="G37" t="s">
        <v>897</v>
      </c>
      <c r="H37">
        <v>2880</v>
      </c>
      <c r="I37" t="s">
        <v>545</v>
      </c>
    </row>
    <row r="38" spans="1:9" x14ac:dyDescent="0.25">
      <c r="A38">
        <v>34</v>
      </c>
      <c r="B38">
        <v>1848</v>
      </c>
      <c r="C38" t="s">
        <v>898</v>
      </c>
      <c r="D38">
        <v>2523</v>
      </c>
      <c r="E38" t="s">
        <v>899</v>
      </c>
      <c r="F38">
        <v>1016</v>
      </c>
      <c r="G38" t="s">
        <v>900</v>
      </c>
      <c r="H38">
        <v>2777</v>
      </c>
      <c r="I38" t="s">
        <v>901</v>
      </c>
    </row>
    <row r="39" spans="1:9" x14ac:dyDescent="0.25">
      <c r="A39">
        <v>35</v>
      </c>
      <c r="B39">
        <v>946</v>
      </c>
      <c r="C39" t="s">
        <v>902</v>
      </c>
      <c r="D39">
        <v>2851</v>
      </c>
      <c r="E39" t="s">
        <v>352</v>
      </c>
      <c r="F39">
        <v>2664</v>
      </c>
      <c r="G39" t="s">
        <v>903</v>
      </c>
      <c r="H39">
        <v>1504</v>
      </c>
      <c r="I39" t="s">
        <v>904</v>
      </c>
    </row>
    <row r="40" spans="1:9" x14ac:dyDescent="0.25">
      <c r="A40">
        <v>36</v>
      </c>
      <c r="B40">
        <v>1770</v>
      </c>
      <c r="C40" t="s">
        <v>905</v>
      </c>
      <c r="D40">
        <v>3355</v>
      </c>
      <c r="E40" t="s">
        <v>906</v>
      </c>
      <c r="F40">
        <v>2686</v>
      </c>
      <c r="G40" t="s">
        <v>907</v>
      </c>
      <c r="H40">
        <v>1717</v>
      </c>
      <c r="I40" t="s">
        <v>908</v>
      </c>
    </row>
    <row r="41" spans="1:9" x14ac:dyDescent="0.25">
      <c r="A41">
        <v>37</v>
      </c>
      <c r="B41">
        <v>1538</v>
      </c>
      <c r="C41" t="s">
        <v>824</v>
      </c>
      <c r="D41">
        <v>3005</v>
      </c>
      <c r="E41" t="s">
        <v>909</v>
      </c>
      <c r="F41">
        <v>2309</v>
      </c>
      <c r="G41" t="s">
        <v>910</v>
      </c>
      <c r="H41">
        <v>2139</v>
      </c>
      <c r="I41" t="s">
        <v>911</v>
      </c>
    </row>
    <row r="42" spans="1:9" x14ac:dyDescent="0.25">
      <c r="A42">
        <v>38</v>
      </c>
      <c r="B42">
        <v>873</v>
      </c>
      <c r="C42" t="s">
        <v>912</v>
      </c>
      <c r="D42">
        <v>3061</v>
      </c>
      <c r="E42" t="s">
        <v>409</v>
      </c>
      <c r="F42">
        <v>2112</v>
      </c>
      <c r="G42" t="s">
        <v>913</v>
      </c>
      <c r="H42">
        <v>2121</v>
      </c>
      <c r="I42" t="s">
        <v>299</v>
      </c>
    </row>
    <row r="43" spans="1:9" x14ac:dyDescent="0.25">
      <c r="A43">
        <v>39</v>
      </c>
      <c r="B43">
        <v>2081</v>
      </c>
      <c r="C43" t="s">
        <v>502</v>
      </c>
      <c r="D43">
        <v>2437</v>
      </c>
      <c r="E43" t="s">
        <v>572</v>
      </c>
      <c r="F43">
        <v>1901</v>
      </c>
      <c r="G43" t="s">
        <v>914</v>
      </c>
      <c r="H43">
        <v>2398</v>
      </c>
      <c r="I43" t="s">
        <v>915</v>
      </c>
    </row>
    <row r="44" spans="1:9" x14ac:dyDescent="0.25">
      <c r="A44">
        <v>40</v>
      </c>
      <c r="B44">
        <v>1293</v>
      </c>
      <c r="C44" t="s">
        <v>916</v>
      </c>
      <c r="D44">
        <v>2756</v>
      </c>
      <c r="E44" t="s">
        <v>917</v>
      </c>
      <c r="F44">
        <v>2760</v>
      </c>
      <c r="G44" t="s">
        <v>918</v>
      </c>
      <c r="H44">
        <v>2951</v>
      </c>
      <c r="I44" t="s">
        <v>919</v>
      </c>
    </row>
    <row r="45" spans="1:9" x14ac:dyDescent="0.25">
      <c r="A45">
        <v>41</v>
      </c>
      <c r="B45">
        <v>2025</v>
      </c>
      <c r="C45" t="s">
        <v>920</v>
      </c>
      <c r="D45">
        <v>2822</v>
      </c>
      <c r="E45" t="s">
        <v>921</v>
      </c>
      <c r="F45">
        <v>2320</v>
      </c>
      <c r="G45" t="s">
        <v>922</v>
      </c>
      <c r="H45">
        <v>2055</v>
      </c>
      <c r="I45" t="s">
        <v>923</v>
      </c>
    </row>
    <row r="46" spans="1:9" x14ac:dyDescent="0.25">
      <c r="A46">
        <v>42</v>
      </c>
      <c r="B46">
        <v>1299</v>
      </c>
      <c r="C46" t="s">
        <v>924</v>
      </c>
      <c r="D46">
        <v>3800</v>
      </c>
      <c r="E46" t="s">
        <v>786</v>
      </c>
      <c r="F46">
        <v>2141</v>
      </c>
      <c r="G46" t="s">
        <v>925</v>
      </c>
      <c r="H46">
        <v>1599</v>
      </c>
      <c r="I46" t="s">
        <v>412</v>
      </c>
    </row>
    <row r="47" spans="1:9" x14ac:dyDescent="0.25">
      <c r="A47">
        <v>43</v>
      </c>
      <c r="B47">
        <v>1616</v>
      </c>
      <c r="C47" t="s">
        <v>926</v>
      </c>
      <c r="D47">
        <v>2072</v>
      </c>
      <c r="E47" t="s">
        <v>927</v>
      </c>
      <c r="F47">
        <v>2842</v>
      </c>
      <c r="G47" t="s">
        <v>928</v>
      </c>
      <c r="H47">
        <v>2331</v>
      </c>
      <c r="I47" t="s">
        <v>929</v>
      </c>
    </row>
    <row r="48" spans="1:9" x14ac:dyDescent="0.25">
      <c r="A48">
        <v>44</v>
      </c>
      <c r="B48">
        <v>604</v>
      </c>
      <c r="C48" t="s">
        <v>930</v>
      </c>
      <c r="D48">
        <v>3639</v>
      </c>
      <c r="E48" t="s">
        <v>931</v>
      </c>
      <c r="F48">
        <v>1790</v>
      </c>
      <c r="G48" t="s">
        <v>932</v>
      </c>
      <c r="H48">
        <v>2253</v>
      </c>
      <c r="I48" t="s">
        <v>933</v>
      </c>
    </row>
    <row r="49" spans="1:9" x14ac:dyDescent="0.25">
      <c r="A49">
        <v>45</v>
      </c>
      <c r="B49">
        <v>334</v>
      </c>
      <c r="C49" t="s">
        <v>349</v>
      </c>
      <c r="D49">
        <v>2880</v>
      </c>
      <c r="E49" t="s">
        <v>545</v>
      </c>
      <c r="F49">
        <v>2416</v>
      </c>
      <c r="G49" t="s">
        <v>934</v>
      </c>
      <c r="H49">
        <v>2939</v>
      </c>
      <c r="I49" t="s">
        <v>86</v>
      </c>
    </row>
    <row r="50" spans="1:9" x14ac:dyDescent="0.25">
      <c r="A50">
        <v>46</v>
      </c>
      <c r="B50">
        <v>1606</v>
      </c>
      <c r="C50" t="s">
        <v>935</v>
      </c>
      <c r="D50">
        <v>3064</v>
      </c>
      <c r="E50" t="s">
        <v>936</v>
      </c>
      <c r="F50">
        <v>2173</v>
      </c>
      <c r="G50" t="s">
        <v>388</v>
      </c>
      <c r="H50">
        <v>1783</v>
      </c>
      <c r="I50" t="s">
        <v>937</v>
      </c>
    </row>
    <row r="51" spans="1:9" x14ac:dyDescent="0.25">
      <c r="A51">
        <v>47</v>
      </c>
      <c r="B51">
        <v>571</v>
      </c>
      <c r="C51" t="s">
        <v>938</v>
      </c>
      <c r="D51">
        <v>2219</v>
      </c>
      <c r="E51" t="s">
        <v>939</v>
      </c>
      <c r="F51">
        <v>2914</v>
      </c>
      <c r="G51" t="s">
        <v>940</v>
      </c>
      <c r="H51">
        <v>2118</v>
      </c>
      <c r="I51" t="s">
        <v>941</v>
      </c>
    </row>
    <row r="52" spans="1:9" x14ac:dyDescent="0.25">
      <c r="A52">
        <v>48</v>
      </c>
      <c r="B52">
        <v>451</v>
      </c>
      <c r="C52" t="s">
        <v>942</v>
      </c>
      <c r="D52">
        <v>2087</v>
      </c>
      <c r="E52" t="s">
        <v>943</v>
      </c>
      <c r="F52">
        <v>2174</v>
      </c>
      <c r="G52" t="s">
        <v>320</v>
      </c>
      <c r="H52">
        <v>2691</v>
      </c>
      <c r="I52" t="s">
        <v>944</v>
      </c>
    </row>
    <row r="53" spans="1:9" x14ac:dyDescent="0.25">
      <c r="A53">
        <v>49</v>
      </c>
      <c r="B53">
        <v>1071</v>
      </c>
      <c r="C53" t="s">
        <v>945</v>
      </c>
      <c r="D53">
        <v>1999</v>
      </c>
      <c r="E53" t="s">
        <v>946</v>
      </c>
      <c r="F53">
        <v>1555</v>
      </c>
      <c r="G53" t="s">
        <v>698</v>
      </c>
      <c r="H53">
        <v>1643</v>
      </c>
      <c r="I53" t="s">
        <v>947</v>
      </c>
    </row>
    <row r="54" spans="1:9" x14ac:dyDescent="0.25">
      <c r="A54">
        <v>50</v>
      </c>
      <c r="B54">
        <v>1658</v>
      </c>
      <c r="C54" t="s">
        <v>597</v>
      </c>
      <c r="D54">
        <v>2483</v>
      </c>
      <c r="E54" t="s">
        <v>121</v>
      </c>
      <c r="F54">
        <v>1933</v>
      </c>
      <c r="G54" t="s">
        <v>948</v>
      </c>
      <c r="H54">
        <v>3008</v>
      </c>
      <c r="I54" t="s">
        <v>949</v>
      </c>
    </row>
    <row r="55" spans="1:9" x14ac:dyDescent="0.25">
      <c r="A55">
        <v>51</v>
      </c>
      <c r="B55">
        <v>713</v>
      </c>
      <c r="C55" t="s">
        <v>950</v>
      </c>
      <c r="D55">
        <v>2564</v>
      </c>
      <c r="E55" t="s">
        <v>951</v>
      </c>
      <c r="F55">
        <v>1670</v>
      </c>
      <c r="G55" t="s">
        <v>952</v>
      </c>
      <c r="H55">
        <v>2826</v>
      </c>
      <c r="I55" t="s">
        <v>953</v>
      </c>
    </row>
    <row r="56" spans="1:9" x14ac:dyDescent="0.25">
      <c r="A56">
        <v>52</v>
      </c>
      <c r="B56">
        <v>1602</v>
      </c>
      <c r="C56" t="s">
        <v>954</v>
      </c>
      <c r="D56">
        <v>2694</v>
      </c>
      <c r="E56" t="s">
        <v>235</v>
      </c>
      <c r="F56">
        <v>2511</v>
      </c>
      <c r="G56" t="s">
        <v>955</v>
      </c>
      <c r="H56">
        <v>2881</v>
      </c>
      <c r="I56" t="s">
        <v>956</v>
      </c>
    </row>
    <row r="57" spans="1:9" x14ac:dyDescent="0.25">
      <c r="A57">
        <v>53</v>
      </c>
      <c r="B57">
        <v>604</v>
      </c>
      <c r="C57" t="s">
        <v>930</v>
      </c>
      <c r="D57">
        <v>2966</v>
      </c>
      <c r="E57" t="s">
        <v>602</v>
      </c>
      <c r="F57">
        <v>2423</v>
      </c>
      <c r="G57" t="s">
        <v>957</v>
      </c>
      <c r="H57">
        <v>1331</v>
      </c>
      <c r="I57" t="s">
        <v>958</v>
      </c>
    </row>
    <row r="58" spans="1:9" x14ac:dyDescent="0.25">
      <c r="A58">
        <v>54</v>
      </c>
      <c r="B58">
        <v>1497</v>
      </c>
      <c r="C58" t="s">
        <v>959</v>
      </c>
      <c r="D58">
        <v>2492</v>
      </c>
      <c r="E58" t="s">
        <v>960</v>
      </c>
      <c r="F58">
        <v>1360</v>
      </c>
      <c r="G58" t="s">
        <v>961</v>
      </c>
      <c r="H58">
        <v>2475</v>
      </c>
      <c r="I58" t="s">
        <v>962</v>
      </c>
    </row>
    <row r="59" spans="1:9" x14ac:dyDescent="0.25">
      <c r="A59">
        <v>55</v>
      </c>
      <c r="B59">
        <v>603</v>
      </c>
      <c r="C59" t="s">
        <v>963</v>
      </c>
      <c r="D59">
        <v>3415</v>
      </c>
      <c r="E59" t="s">
        <v>964</v>
      </c>
      <c r="F59">
        <v>2472</v>
      </c>
      <c r="G59" t="s">
        <v>965</v>
      </c>
      <c r="H59">
        <v>1871</v>
      </c>
      <c r="I59" t="s">
        <v>966</v>
      </c>
    </row>
    <row r="60" spans="1:9" x14ac:dyDescent="0.25">
      <c r="A60">
        <v>56</v>
      </c>
      <c r="B60">
        <v>476</v>
      </c>
      <c r="C60" t="s">
        <v>967</v>
      </c>
      <c r="D60">
        <v>2386</v>
      </c>
      <c r="E60" t="s">
        <v>968</v>
      </c>
      <c r="F60">
        <v>1269</v>
      </c>
      <c r="G60" t="s">
        <v>796</v>
      </c>
      <c r="H60">
        <v>1355</v>
      </c>
      <c r="I60" t="s">
        <v>969</v>
      </c>
    </row>
    <row r="61" spans="1:9" x14ac:dyDescent="0.25">
      <c r="A61">
        <v>57</v>
      </c>
      <c r="B61">
        <v>2231</v>
      </c>
      <c r="C61" t="s">
        <v>970</v>
      </c>
      <c r="D61">
        <v>2187</v>
      </c>
      <c r="E61" t="s">
        <v>878</v>
      </c>
      <c r="F61">
        <v>2811</v>
      </c>
      <c r="G61" t="s">
        <v>971</v>
      </c>
      <c r="H61">
        <v>1418</v>
      </c>
      <c r="I61" t="s">
        <v>557</v>
      </c>
    </row>
    <row r="62" spans="1:9" x14ac:dyDescent="0.25">
      <c r="A62">
        <v>58</v>
      </c>
      <c r="B62">
        <v>2284</v>
      </c>
      <c r="C62" t="s">
        <v>873</v>
      </c>
      <c r="D62">
        <v>2739</v>
      </c>
      <c r="E62" t="s">
        <v>866</v>
      </c>
      <c r="F62">
        <v>2444</v>
      </c>
      <c r="G62" t="s">
        <v>972</v>
      </c>
      <c r="H62">
        <v>1866</v>
      </c>
      <c r="I62" t="s">
        <v>973</v>
      </c>
    </row>
    <row r="63" spans="1:9" x14ac:dyDescent="0.25">
      <c r="A63">
        <v>59</v>
      </c>
      <c r="B63">
        <v>1251</v>
      </c>
      <c r="C63" t="s">
        <v>974</v>
      </c>
      <c r="D63">
        <v>3206</v>
      </c>
      <c r="E63" t="s">
        <v>975</v>
      </c>
      <c r="F63">
        <v>2504</v>
      </c>
      <c r="G63" t="s">
        <v>372</v>
      </c>
      <c r="H63">
        <v>2670</v>
      </c>
      <c r="I63" t="s">
        <v>656</v>
      </c>
    </row>
    <row r="64" spans="1:9" x14ac:dyDescent="0.25">
      <c r="A64">
        <v>60</v>
      </c>
      <c r="B64">
        <v>404</v>
      </c>
      <c r="C64" t="s">
        <v>976</v>
      </c>
      <c r="D64">
        <v>3308</v>
      </c>
      <c r="E64" t="s">
        <v>977</v>
      </c>
      <c r="F64">
        <v>1772</v>
      </c>
      <c r="G64" t="s">
        <v>978</v>
      </c>
      <c r="H64">
        <v>3015</v>
      </c>
      <c r="I64" t="s">
        <v>979</v>
      </c>
    </row>
    <row r="65" spans="1:9" x14ac:dyDescent="0.25">
      <c r="A65">
        <v>61</v>
      </c>
      <c r="B65">
        <v>1982</v>
      </c>
      <c r="C65" t="s">
        <v>980</v>
      </c>
      <c r="D65">
        <v>3351</v>
      </c>
      <c r="E65" t="s">
        <v>981</v>
      </c>
      <c r="F65">
        <v>1610</v>
      </c>
      <c r="G65" t="s">
        <v>982</v>
      </c>
      <c r="H65">
        <v>1523</v>
      </c>
      <c r="I65" t="s">
        <v>983</v>
      </c>
    </row>
    <row r="66" spans="1:9" x14ac:dyDescent="0.25">
      <c r="A66">
        <v>62</v>
      </c>
      <c r="B66">
        <v>1204</v>
      </c>
      <c r="C66" t="s">
        <v>984</v>
      </c>
      <c r="D66">
        <v>3423</v>
      </c>
      <c r="E66" t="s">
        <v>985</v>
      </c>
      <c r="F66">
        <v>2325</v>
      </c>
      <c r="G66" t="s">
        <v>986</v>
      </c>
      <c r="H66">
        <v>2881</v>
      </c>
      <c r="I66" t="s">
        <v>956</v>
      </c>
    </row>
    <row r="67" spans="1:9" x14ac:dyDescent="0.25">
      <c r="A67">
        <v>63</v>
      </c>
      <c r="B67">
        <v>494</v>
      </c>
      <c r="C67" t="s">
        <v>178</v>
      </c>
      <c r="D67">
        <v>2449</v>
      </c>
      <c r="E67" t="s">
        <v>987</v>
      </c>
      <c r="F67">
        <v>1162</v>
      </c>
      <c r="G67" t="s">
        <v>988</v>
      </c>
      <c r="H67">
        <v>2068</v>
      </c>
      <c r="I67" t="s">
        <v>989</v>
      </c>
    </row>
    <row r="68" spans="1:9" x14ac:dyDescent="0.25">
      <c r="A68">
        <v>64</v>
      </c>
      <c r="B68">
        <v>2150</v>
      </c>
      <c r="C68" t="s">
        <v>990</v>
      </c>
      <c r="D68">
        <v>3133</v>
      </c>
      <c r="E68" t="s">
        <v>991</v>
      </c>
      <c r="F68">
        <v>2605</v>
      </c>
      <c r="G68" t="s">
        <v>992</v>
      </c>
      <c r="H68">
        <v>2289</v>
      </c>
      <c r="I68" t="s">
        <v>993</v>
      </c>
    </row>
    <row r="69" spans="1:9" x14ac:dyDescent="0.25">
      <c r="A69">
        <v>65</v>
      </c>
      <c r="B69">
        <v>1101</v>
      </c>
      <c r="C69" t="s">
        <v>994</v>
      </c>
      <c r="D69">
        <v>3357</v>
      </c>
      <c r="E69" t="s">
        <v>995</v>
      </c>
      <c r="F69">
        <v>1598</v>
      </c>
      <c r="G69" t="s">
        <v>996</v>
      </c>
      <c r="H69">
        <v>2959</v>
      </c>
      <c r="I69" t="s">
        <v>818</v>
      </c>
    </row>
    <row r="70" spans="1:9" x14ac:dyDescent="0.25">
      <c r="A70">
        <v>66</v>
      </c>
      <c r="B70">
        <v>1477</v>
      </c>
      <c r="C70" t="s">
        <v>886</v>
      </c>
      <c r="D70">
        <v>2657</v>
      </c>
      <c r="E70" t="s">
        <v>997</v>
      </c>
      <c r="F70">
        <v>2305</v>
      </c>
      <c r="G70" t="s">
        <v>998</v>
      </c>
      <c r="H70">
        <v>2319</v>
      </c>
      <c r="I70" t="s">
        <v>362</v>
      </c>
    </row>
    <row r="71" spans="1:9" x14ac:dyDescent="0.25">
      <c r="A71">
        <v>67</v>
      </c>
      <c r="B71">
        <v>1534</v>
      </c>
      <c r="C71" t="s">
        <v>999</v>
      </c>
      <c r="D71">
        <v>2822</v>
      </c>
      <c r="E71" t="s">
        <v>921</v>
      </c>
      <c r="F71">
        <v>1145</v>
      </c>
      <c r="G71" t="s">
        <v>1000</v>
      </c>
      <c r="H71">
        <v>3240</v>
      </c>
      <c r="I71" t="s">
        <v>360</v>
      </c>
    </row>
    <row r="72" spans="1:9" x14ac:dyDescent="0.25">
      <c r="A72">
        <v>68</v>
      </c>
      <c r="B72">
        <v>641</v>
      </c>
      <c r="C72" t="s">
        <v>1001</v>
      </c>
      <c r="D72">
        <v>3793</v>
      </c>
      <c r="E72" t="s">
        <v>1002</v>
      </c>
      <c r="F72">
        <v>2205</v>
      </c>
      <c r="G72" t="s">
        <v>538</v>
      </c>
      <c r="H72">
        <v>1784</v>
      </c>
      <c r="I72" t="s">
        <v>1003</v>
      </c>
    </row>
    <row r="73" spans="1:9" x14ac:dyDescent="0.25">
      <c r="A73">
        <v>69</v>
      </c>
      <c r="B73">
        <v>1502</v>
      </c>
      <c r="C73" t="s">
        <v>1004</v>
      </c>
      <c r="D73">
        <v>2499</v>
      </c>
      <c r="E73" t="s">
        <v>1005</v>
      </c>
      <c r="F73">
        <v>2073</v>
      </c>
      <c r="G73" t="s">
        <v>1006</v>
      </c>
      <c r="H73">
        <v>2883</v>
      </c>
      <c r="I73" t="s">
        <v>1007</v>
      </c>
    </row>
    <row r="74" spans="1:9" x14ac:dyDescent="0.25">
      <c r="A74">
        <v>70</v>
      </c>
      <c r="B74">
        <v>1777</v>
      </c>
      <c r="C74" t="s">
        <v>1008</v>
      </c>
      <c r="D74">
        <v>1901</v>
      </c>
      <c r="E74" t="s">
        <v>914</v>
      </c>
      <c r="F74">
        <v>2333</v>
      </c>
      <c r="G74" t="s">
        <v>1009</v>
      </c>
      <c r="H74">
        <v>2498</v>
      </c>
      <c r="I74" t="s">
        <v>1010</v>
      </c>
    </row>
    <row r="75" spans="1:9" x14ac:dyDescent="0.25">
      <c r="A75">
        <v>71</v>
      </c>
      <c r="B75">
        <v>869</v>
      </c>
      <c r="C75" t="s">
        <v>1011</v>
      </c>
      <c r="D75">
        <v>2261</v>
      </c>
      <c r="E75" t="s">
        <v>1012</v>
      </c>
      <c r="F75">
        <v>1140</v>
      </c>
      <c r="G75" t="s">
        <v>1013</v>
      </c>
      <c r="H75">
        <v>3258</v>
      </c>
      <c r="I75" t="s">
        <v>1014</v>
      </c>
    </row>
    <row r="76" spans="1:9" x14ac:dyDescent="0.25">
      <c r="A76">
        <v>72</v>
      </c>
      <c r="B76">
        <v>559</v>
      </c>
      <c r="C76" t="s">
        <v>1015</v>
      </c>
      <c r="D76">
        <v>1894</v>
      </c>
      <c r="E76" t="s">
        <v>351</v>
      </c>
      <c r="F76">
        <v>2522</v>
      </c>
      <c r="G76" t="s">
        <v>1016</v>
      </c>
      <c r="H76">
        <v>1701</v>
      </c>
      <c r="I76" t="s">
        <v>1017</v>
      </c>
    </row>
    <row r="77" spans="1:9" x14ac:dyDescent="0.25">
      <c r="A77">
        <v>73</v>
      </c>
      <c r="B77">
        <v>1994</v>
      </c>
      <c r="C77" t="s">
        <v>1018</v>
      </c>
      <c r="D77">
        <v>2962</v>
      </c>
      <c r="E77" t="s">
        <v>1019</v>
      </c>
      <c r="F77">
        <v>2036</v>
      </c>
      <c r="G77" t="s">
        <v>1020</v>
      </c>
      <c r="H77">
        <v>3234</v>
      </c>
      <c r="I77" t="s">
        <v>1021</v>
      </c>
    </row>
    <row r="78" spans="1:9" x14ac:dyDescent="0.25">
      <c r="A78">
        <v>74</v>
      </c>
      <c r="B78">
        <v>829</v>
      </c>
      <c r="C78" t="s">
        <v>1022</v>
      </c>
      <c r="D78">
        <v>1871</v>
      </c>
      <c r="E78" t="s">
        <v>966</v>
      </c>
      <c r="F78">
        <v>1180</v>
      </c>
      <c r="G78" t="s">
        <v>853</v>
      </c>
      <c r="H78">
        <v>3078</v>
      </c>
      <c r="I78" t="s">
        <v>1023</v>
      </c>
    </row>
    <row r="79" spans="1:9" x14ac:dyDescent="0.25">
      <c r="A79">
        <v>75</v>
      </c>
      <c r="B79">
        <v>652</v>
      </c>
      <c r="C79" t="s">
        <v>1024</v>
      </c>
      <c r="D79">
        <v>2243</v>
      </c>
      <c r="E79" t="s">
        <v>1025</v>
      </c>
      <c r="F79">
        <v>1014</v>
      </c>
      <c r="G79" t="s">
        <v>1026</v>
      </c>
      <c r="H79">
        <v>2726</v>
      </c>
      <c r="I79" t="s">
        <v>1027</v>
      </c>
    </row>
    <row r="80" spans="1:9" x14ac:dyDescent="0.25">
      <c r="A80">
        <v>76</v>
      </c>
      <c r="B80">
        <v>1182</v>
      </c>
      <c r="C80" t="s">
        <v>1028</v>
      </c>
      <c r="D80">
        <v>3278</v>
      </c>
      <c r="E80" t="s">
        <v>1029</v>
      </c>
      <c r="F80">
        <v>2220</v>
      </c>
      <c r="G80" t="s">
        <v>270</v>
      </c>
      <c r="H80">
        <v>2590</v>
      </c>
      <c r="I80" t="s">
        <v>1030</v>
      </c>
    </row>
    <row r="81" spans="1:9" x14ac:dyDescent="0.25">
      <c r="A81">
        <v>77</v>
      </c>
      <c r="B81">
        <v>1884</v>
      </c>
      <c r="C81" t="s">
        <v>1031</v>
      </c>
      <c r="D81">
        <v>2529</v>
      </c>
      <c r="E81" t="s">
        <v>1032</v>
      </c>
      <c r="F81">
        <v>1825</v>
      </c>
      <c r="G81" t="s">
        <v>1033</v>
      </c>
      <c r="H81">
        <v>1337</v>
      </c>
      <c r="I81" t="s">
        <v>1034</v>
      </c>
    </row>
    <row r="82" spans="1:9" x14ac:dyDescent="0.25">
      <c r="A82">
        <v>78</v>
      </c>
      <c r="B82">
        <v>1925</v>
      </c>
      <c r="C82" t="s">
        <v>632</v>
      </c>
      <c r="D82">
        <v>3116</v>
      </c>
      <c r="E82" t="s">
        <v>1035</v>
      </c>
      <c r="F82">
        <v>1405</v>
      </c>
      <c r="G82" t="s">
        <v>1036</v>
      </c>
      <c r="H82">
        <v>2320</v>
      </c>
      <c r="I82" t="s">
        <v>922</v>
      </c>
    </row>
    <row r="83" spans="1:9" x14ac:dyDescent="0.25">
      <c r="A83">
        <v>79</v>
      </c>
      <c r="B83">
        <v>1820</v>
      </c>
      <c r="C83" t="s">
        <v>1037</v>
      </c>
      <c r="D83">
        <v>2584</v>
      </c>
      <c r="E83" t="s">
        <v>1038</v>
      </c>
      <c r="F83">
        <v>2608</v>
      </c>
      <c r="G83" t="s">
        <v>1039</v>
      </c>
      <c r="H83">
        <v>1962</v>
      </c>
      <c r="I83" t="s">
        <v>1040</v>
      </c>
    </row>
    <row r="84" spans="1:9" x14ac:dyDescent="0.25">
      <c r="A84">
        <v>80</v>
      </c>
      <c r="B84">
        <v>550</v>
      </c>
      <c r="C84" t="s">
        <v>1041</v>
      </c>
      <c r="D84">
        <v>2339</v>
      </c>
      <c r="E84" t="s">
        <v>95</v>
      </c>
      <c r="F84">
        <v>2282</v>
      </c>
      <c r="G84" t="s">
        <v>1042</v>
      </c>
      <c r="H84">
        <v>2374</v>
      </c>
      <c r="I84" t="s">
        <v>765</v>
      </c>
    </row>
    <row r="85" spans="1:9" x14ac:dyDescent="0.25">
      <c r="A85">
        <v>81</v>
      </c>
      <c r="B85">
        <v>1774</v>
      </c>
      <c r="C85" t="s">
        <v>1043</v>
      </c>
      <c r="D85">
        <v>2519</v>
      </c>
      <c r="E85" t="s">
        <v>1044</v>
      </c>
      <c r="F85">
        <v>2148</v>
      </c>
      <c r="G85" t="s">
        <v>295</v>
      </c>
      <c r="H85">
        <v>1502</v>
      </c>
      <c r="I85" t="s">
        <v>1004</v>
      </c>
    </row>
    <row r="86" spans="1:9" x14ac:dyDescent="0.25">
      <c r="A86">
        <v>82</v>
      </c>
      <c r="B86">
        <v>1197</v>
      </c>
      <c r="C86" t="s">
        <v>1045</v>
      </c>
      <c r="D86">
        <v>3527</v>
      </c>
      <c r="E86" t="s">
        <v>1046</v>
      </c>
      <c r="F86">
        <v>1571</v>
      </c>
      <c r="G86" t="s">
        <v>1047</v>
      </c>
      <c r="H86">
        <v>1645</v>
      </c>
      <c r="I86" t="s">
        <v>1048</v>
      </c>
    </row>
    <row r="87" spans="1:9" x14ac:dyDescent="0.25">
      <c r="A87">
        <v>83</v>
      </c>
      <c r="B87">
        <v>843</v>
      </c>
      <c r="C87" t="s">
        <v>1049</v>
      </c>
      <c r="D87">
        <v>2019</v>
      </c>
      <c r="E87" t="s">
        <v>1050</v>
      </c>
      <c r="F87">
        <v>1851</v>
      </c>
      <c r="G87" t="s">
        <v>1051</v>
      </c>
      <c r="H87">
        <v>1754</v>
      </c>
      <c r="I87" t="s">
        <v>1052</v>
      </c>
    </row>
    <row r="88" spans="1:9" x14ac:dyDescent="0.25">
      <c r="A88">
        <v>84</v>
      </c>
      <c r="B88">
        <v>1680</v>
      </c>
      <c r="C88" t="s">
        <v>44</v>
      </c>
      <c r="D88">
        <v>2354</v>
      </c>
      <c r="E88" t="s">
        <v>806</v>
      </c>
      <c r="F88">
        <v>2503</v>
      </c>
      <c r="G88" t="s">
        <v>1053</v>
      </c>
      <c r="H88">
        <v>2420</v>
      </c>
      <c r="I88" t="s">
        <v>1054</v>
      </c>
    </row>
    <row r="89" spans="1:9" x14ac:dyDescent="0.25">
      <c r="A89">
        <v>85</v>
      </c>
      <c r="B89">
        <v>726</v>
      </c>
      <c r="C89" t="s">
        <v>709</v>
      </c>
      <c r="D89">
        <v>1943</v>
      </c>
      <c r="E89" t="s">
        <v>1055</v>
      </c>
      <c r="F89">
        <v>1520</v>
      </c>
      <c r="G89" t="s">
        <v>1056</v>
      </c>
      <c r="H89">
        <v>2438</v>
      </c>
      <c r="I89" t="s">
        <v>862</v>
      </c>
    </row>
    <row r="90" spans="1:9" x14ac:dyDescent="0.25">
      <c r="A90">
        <v>86</v>
      </c>
      <c r="B90">
        <v>2131</v>
      </c>
      <c r="C90" t="s">
        <v>1057</v>
      </c>
      <c r="D90">
        <v>3395</v>
      </c>
      <c r="E90" t="s">
        <v>1058</v>
      </c>
      <c r="F90">
        <v>1112</v>
      </c>
      <c r="G90" t="s">
        <v>1059</v>
      </c>
      <c r="H90">
        <v>2309</v>
      </c>
      <c r="I90" t="s">
        <v>910</v>
      </c>
    </row>
    <row r="91" spans="1:9" x14ac:dyDescent="0.25">
      <c r="A91">
        <v>87</v>
      </c>
      <c r="B91">
        <v>2063</v>
      </c>
      <c r="C91" t="s">
        <v>1060</v>
      </c>
      <c r="D91">
        <v>2987</v>
      </c>
      <c r="E91" t="s">
        <v>661</v>
      </c>
      <c r="F91">
        <v>2471</v>
      </c>
      <c r="G91" t="s">
        <v>1061</v>
      </c>
      <c r="H91">
        <v>3068</v>
      </c>
      <c r="I91" t="s">
        <v>740</v>
      </c>
    </row>
    <row r="92" spans="1:9" x14ac:dyDescent="0.25">
      <c r="A92">
        <v>88</v>
      </c>
      <c r="B92">
        <v>2101</v>
      </c>
      <c r="C92" t="s">
        <v>155</v>
      </c>
      <c r="D92">
        <v>3400</v>
      </c>
      <c r="E92" t="s">
        <v>177</v>
      </c>
      <c r="F92">
        <v>1706</v>
      </c>
      <c r="G92" t="s">
        <v>1062</v>
      </c>
      <c r="H92">
        <v>1742</v>
      </c>
      <c r="I92" t="s">
        <v>1063</v>
      </c>
    </row>
    <row r="93" spans="1:9" x14ac:dyDescent="0.25">
      <c r="A93">
        <v>89</v>
      </c>
      <c r="B93">
        <v>1548</v>
      </c>
      <c r="C93" t="s">
        <v>1064</v>
      </c>
      <c r="D93">
        <v>2106</v>
      </c>
      <c r="E93" t="s">
        <v>112</v>
      </c>
      <c r="F93">
        <v>2224</v>
      </c>
      <c r="G93" t="s">
        <v>1065</v>
      </c>
      <c r="H93">
        <v>2500</v>
      </c>
      <c r="I93" t="s">
        <v>186</v>
      </c>
    </row>
    <row r="94" spans="1:9" x14ac:dyDescent="0.25">
      <c r="A94">
        <v>90</v>
      </c>
      <c r="B94">
        <v>915</v>
      </c>
      <c r="C94" t="s">
        <v>239</v>
      </c>
      <c r="D94">
        <v>3366</v>
      </c>
      <c r="E94" t="s">
        <v>1066</v>
      </c>
      <c r="F94">
        <v>2253</v>
      </c>
      <c r="G94" t="s">
        <v>933</v>
      </c>
      <c r="H94">
        <v>3155</v>
      </c>
      <c r="I94" t="s">
        <v>1067</v>
      </c>
    </row>
    <row r="95" spans="1:9" x14ac:dyDescent="0.25">
      <c r="A95">
        <v>91</v>
      </c>
      <c r="B95">
        <v>1858</v>
      </c>
      <c r="C95" t="s">
        <v>1068</v>
      </c>
      <c r="D95">
        <v>2323</v>
      </c>
      <c r="E95" t="s">
        <v>1069</v>
      </c>
      <c r="F95">
        <v>2899</v>
      </c>
      <c r="G95" t="s">
        <v>768</v>
      </c>
      <c r="H95">
        <v>3006</v>
      </c>
      <c r="I95" t="s">
        <v>1070</v>
      </c>
    </row>
    <row r="96" spans="1:9" x14ac:dyDescent="0.25">
      <c r="A96">
        <v>92</v>
      </c>
      <c r="B96">
        <v>1573</v>
      </c>
      <c r="C96" t="s">
        <v>1071</v>
      </c>
      <c r="D96">
        <v>3566</v>
      </c>
      <c r="E96" t="s">
        <v>1072</v>
      </c>
      <c r="F96">
        <v>2890</v>
      </c>
      <c r="G96" t="s">
        <v>1073</v>
      </c>
      <c r="H96">
        <v>3032</v>
      </c>
      <c r="I96" t="s">
        <v>1074</v>
      </c>
    </row>
    <row r="97" spans="1:9" x14ac:dyDescent="0.25">
      <c r="A97">
        <v>93</v>
      </c>
      <c r="B97">
        <v>1942</v>
      </c>
      <c r="C97" t="s">
        <v>85</v>
      </c>
      <c r="D97">
        <v>3686</v>
      </c>
      <c r="E97" t="s">
        <v>1075</v>
      </c>
      <c r="F97">
        <v>2633</v>
      </c>
      <c r="G97" t="s">
        <v>1076</v>
      </c>
      <c r="H97">
        <v>1486</v>
      </c>
      <c r="I97" t="s">
        <v>1077</v>
      </c>
    </row>
    <row r="98" spans="1:9" x14ac:dyDescent="0.25">
      <c r="A98">
        <v>94</v>
      </c>
      <c r="B98">
        <v>1978</v>
      </c>
      <c r="C98" t="s">
        <v>1078</v>
      </c>
      <c r="D98">
        <v>1913</v>
      </c>
      <c r="E98" t="s">
        <v>1079</v>
      </c>
      <c r="F98">
        <v>1551</v>
      </c>
      <c r="G98" t="s">
        <v>1080</v>
      </c>
      <c r="H98">
        <v>2688</v>
      </c>
      <c r="I98" t="s">
        <v>1081</v>
      </c>
    </row>
    <row r="99" spans="1:9" x14ac:dyDescent="0.25">
      <c r="A99">
        <v>95</v>
      </c>
      <c r="B99">
        <v>1631</v>
      </c>
      <c r="C99" t="s">
        <v>434</v>
      </c>
      <c r="D99">
        <v>2275</v>
      </c>
      <c r="E99" t="s">
        <v>71</v>
      </c>
      <c r="F99">
        <v>2689</v>
      </c>
      <c r="G99" t="s">
        <v>1082</v>
      </c>
      <c r="H99">
        <v>2327</v>
      </c>
      <c r="I99" t="s">
        <v>298</v>
      </c>
    </row>
    <row r="100" spans="1:9" x14ac:dyDescent="0.25">
      <c r="A100">
        <v>96</v>
      </c>
      <c r="B100">
        <v>1125</v>
      </c>
      <c r="C100" t="s">
        <v>1083</v>
      </c>
      <c r="D100">
        <v>2413</v>
      </c>
      <c r="E100" t="s">
        <v>1084</v>
      </c>
      <c r="F100">
        <v>3020</v>
      </c>
      <c r="G100" t="s">
        <v>1085</v>
      </c>
      <c r="H100">
        <v>1632</v>
      </c>
      <c r="I100" t="s">
        <v>1086</v>
      </c>
    </row>
    <row r="101" spans="1:9" x14ac:dyDescent="0.25">
      <c r="A101">
        <v>97</v>
      </c>
      <c r="B101">
        <v>1287</v>
      </c>
      <c r="C101" t="s">
        <v>1087</v>
      </c>
      <c r="D101">
        <v>3223</v>
      </c>
      <c r="E101" t="s">
        <v>1088</v>
      </c>
      <c r="F101">
        <v>1065</v>
      </c>
      <c r="G101" t="s">
        <v>1089</v>
      </c>
      <c r="H101">
        <v>1679</v>
      </c>
      <c r="I101" t="s">
        <v>1090</v>
      </c>
    </row>
    <row r="102" spans="1:9" x14ac:dyDescent="0.25">
      <c r="A102">
        <v>98</v>
      </c>
      <c r="B102">
        <v>1786</v>
      </c>
      <c r="C102" t="s">
        <v>1091</v>
      </c>
      <c r="D102">
        <v>3466</v>
      </c>
      <c r="E102" t="s">
        <v>1092</v>
      </c>
      <c r="F102">
        <v>1443</v>
      </c>
      <c r="G102" t="s">
        <v>1093</v>
      </c>
      <c r="H102">
        <v>2105</v>
      </c>
      <c r="I102" t="s">
        <v>226</v>
      </c>
    </row>
    <row r="103" spans="1:9" x14ac:dyDescent="0.25">
      <c r="A103">
        <v>99</v>
      </c>
      <c r="B103">
        <v>1823</v>
      </c>
      <c r="C103" t="s">
        <v>1094</v>
      </c>
      <c r="D103">
        <v>2743</v>
      </c>
      <c r="E103" t="s">
        <v>1095</v>
      </c>
      <c r="F103">
        <v>1708</v>
      </c>
      <c r="G103" t="s">
        <v>552</v>
      </c>
      <c r="H103">
        <v>2598</v>
      </c>
      <c r="I103" t="s">
        <v>1096</v>
      </c>
    </row>
    <row r="104" spans="1:9" x14ac:dyDescent="0.25">
      <c r="A104">
        <v>100</v>
      </c>
      <c r="B104">
        <v>1318</v>
      </c>
      <c r="C104" t="s">
        <v>1097</v>
      </c>
      <c r="D104">
        <v>3609</v>
      </c>
      <c r="E104" t="s">
        <v>1098</v>
      </c>
      <c r="F104">
        <v>1569</v>
      </c>
      <c r="G104" t="s">
        <v>1099</v>
      </c>
      <c r="H104">
        <v>1528</v>
      </c>
      <c r="I104" t="s">
        <v>1100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:I104"/>
  <sheetViews>
    <sheetView workbookViewId="0">
      <selection activeCell="A5" sqref="A1:XFD1048576"/>
    </sheetView>
  </sheetViews>
  <sheetFormatPr defaultRowHeight="15" x14ac:dyDescent="0.25"/>
  <sheetData>
    <row r="1" spans="1:9" x14ac:dyDescent="0.25">
      <c r="A1" s="1">
        <v>0.1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t="s">
        <v>41</v>
      </c>
      <c r="B2">
        <v>506</v>
      </c>
      <c r="C2" t="s">
        <v>42</v>
      </c>
      <c r="D2">
        <v>3025</v>
      </c>
      <c r="E2" t="s">
        <v>43</v>
      </c>
      <c r="F2">
        <v>1680</v>
      </c>
      <c r="G2" t="s">
        <v>44</v>
      </c>
      <c r="H2">
        <v>2147</v>
      </c>
      <c r="I2" t="s">
        <v>45</v>
      </c>
    </row>
    <row r="3" spans="1:9" x14ac:dyDescent="0.25">
      <c r="A3" t="s">
        <v>46</v>
      </c>
    </row>
    <row r="4" spans="1:9" x14ac:dyDescent="0.25">
      <c r="A4" t="s">
        <v>47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5">
      <c r="A5">
        <v>1</v>
      </c>
      <c r="B5">
        <v>487</v>
      </c>
      <c r="C5" t="s">
        <v>1101</v>
      </c>
      <c r="D5">
        <v>2872</v>
      </c>
      <c r="E5" t="s">
        <v>805</v>
      </c>
      <c r="F5">
        <v>1752</v>
      </c>
      <c r="G5" t="s">
        <v>1102</v>
      </c>
      <c r="H5">
        <v>2105</v>
      </c>
      <c r="I5" t="s">
        <v>226</v>
      </c>
    </row>
    <row r="6" spans="1:9" x14ac:dyDescent="0.25">
      <c r="A6">
        <v>2</v>
      </c>
      <c r="B6">
        <v>490</v>
      </c>
      <c r="C6" t="s">
        <v>1103</v>
      </c>
      <c r="D6">
        <v>2753</v>
      </c>
      <c r="E6" t="s">
        <v>1104</v>
      </c>
      <c r="F6">
        <v>1955</v>
      </c>
      <c r="G6" t="s">
        <v>1105</v>
      </c>
      <c r="H6">
        <v>2173</v>
      </c>
      <c r="I6" t="s">
        <v>388</v>
      </c>
    </row>
    <row r="7" spans="1:9" x14ac:dyDescent="0.25">
      <c r="A7">
        <v>3</v>
      </c>
      <c r="B7">
        <v>590</v>
      </c>
      <c r="C7" t="s">
        <v>1106</v>
      </c>
      <c r="D7">
        <v>3068</v>
      </c>
      <c r="E7" t="s">
        <v>740</v>
      </c>
      <c r="F7">
        <v>1703</v>
      </c>
      <c r="G7" t="s">
        <v>665</v>
      </c>
      <c r="H7">
        <v>2227</v>
      </c>
      <c r="I7" t="s">
        <v>1107</v>
      </c>
    </row>
    <row r="8" spans="1:9" x14ac:dyDescent="0.25">
      <c r="A8">
        <v>4</v>
      </c>
      <c r="B8">
        <v>668</v>
      </c>
      <c r="C8" t="s">
        <v>1108</v>
      </c>
      <c r="D8">
        <v>3178</v>
      </c>
      <c r="E8" t="s">
        <v>1109</v>
      </c>
      <c r="F8">
        <v>2015</v>
      </c>
      <c r="G8" t="s">
        <v>1110</v>
      </c>
      <c r="H8">
        <v>2118</v>
      </c>
      <c r="I8" t="s">
        <v>941</v>
      </c>
    </row>
    <row r="9" spans="1:9" x14ac:dyDescent="0.25">
      <c r="A9">
        <v>5</v>
      </c>
      <c r="B9">
        <v>810</v>
      </c>
      <c r="C9" t="s">
        <v>1111</v>
      </c>
      <c r="D9">
        <v>3007</v>
      </c>
      <c r="E9" t="s">
        <v>1112</v>
      </c>
      <c r="F9">
        <v>1723</v>
      </c>
      <c r="G9" t="s">
        <v>1113</v>
      </c>
      <c r="H9">
        <v>2387</v>
      </c>
      <c r="I9" t="s">
        <v>342</v>
      </c>
    </row>
    <row r="10" spans="1:9" x14ac:dyDescent="0.25">
      <c r="A10">
        <v>6</v>
      </c>
      <c r="B10">
        <v>858</v>
      </c>
      <c r="C10" t="s">
        <v>1114</v>
      </c>
      <c r="D10">
        <v>3129</v>
      </c>
      <c r="E10" t="s">
        <v>1115</v>
      </c>
      <c r="F10">
        <v>1744</v>
      </c>
      <c r="G10" t="s">
        <v>1116</v>
      </c>
      <c r="H10">
        <v>2378</v>
      </c>
      <c r="I10" t="s">
        <v>1117</v>
      </c>
    </row>
    <row r="11" spans="1:9" x14ac:dyDescent="0.25">
      <c r="A11">
        <v>7</v>
      </c>
      <c r="B11">
        <v>854</v>
      </c>
      <c r="C11" t="s">
        <v>1118</v>
      </c>
      <c r="D11">
        <v>3104</v>
      </c>
      <c r="E11" t="s">
        <v>1119</v>
      </c>
      <c r="F11">
        <v>1912</v>
      </c>
      <c r="G11" t="s">
        <v>1120</v>
      </c>
      <c r="H11">
        <v>2412</v>
      </c>
      <c r="I11" t="s">
        <v>1121</v>
      </c>
    </row>
    <row r="12" spans="1:9" x14ac:dyDescent="0.25">
      <c r="A12">
        <v>8</v>
      </c>
      <c r="B12">
        <v>470</v>
      </c>
      <c r="C12" t="s">
        <v>1122</v>
      </c>
      <c r="D12">
        <v>3209</v>
      </c>
      <c r="E12" t="s">
        <v>1123</v>
      </c>
      <c r="F12">
        <v>1668</v>
      </c>
      <c r="G12" t="s">
        <v>1124</v>
      </c>
      <c r="H12">
        <v>2413</v>
      </c>
      <c r="I12" t="s">
        <v>1084</v>
      </c>
    </row>
    <row r="13" spans="1:9" x14ac:dyDescent="0.25">
      <c r="A13">
        <v>9</v>
      </c>
      <c r="B13">
        <v>845</v>
      </c>
      <c r="C13" t="s">
        <v>1125</v>
      </c>
      <c r="D13">
        <v>2987</v>
      </c>
      <c r="E13" t="s">
        <v>661</v>
      </c>
      <c r="F13">
        <v>1647</v>
      </c>
      <c r="G13" t="s">
        <v>1126</v>
      </c>
      <c r="H13">
        <v>1967</v>
      </c>
      <c r="I13" t="s">
        <v>1127</v>
      </c>
    </row>
    <row r="14" spans="1:9" x14ac:dyDescent="0.25">
      <c r="A14">
        <v>10</v>
      </c>
      <c r="B14">
        <v>565</v>
      </c>
      <c r="C14" t="s">
        <v>1128</v>
      </c>
      <c r="D14">
        <v>2929</v>
      </c>
      <c r="E14" t="s">
        <v>836</v>
      </c>
      <c r="F14">
        <v>1707</v>
      </c>
      <c r="G14" t="s">
        <v>1129</v>
      </c>
      <c r="H14">
        <v>2216</v>
      </c>
      <c r="I14" t="s">
        <v>1130</v>
      </c>
    </row>
    <row r="15" spans="1:9" x14ac:dyDescent="0.25">
      <c r="A15">
        <v>11</v>
      </c>
      <c r="B15">
        <v>866</v>
      </c>
      <c r="C15" t="s">
        <v>1131</v>
      </c>
      <c r="D15">
        <v>3204</v>
      </c>
      <c r="E15" t="s">
        <v>173</v>
      </c>
      <c r="F15">
        <v>1687</v>
      </c>
      <c r="G15" t="s">
        <v>1132</v>
      </c>
      <c r="H15">
        <v>2155</v>
      </c>
      <c r="I15" t="s">
        <v>1133</v>
      </c>
    </row>
    <row r="16" spans="1:9" x14ac:dyDescent="0.25">
      <c r="A16">
        <v>12</v>
      </c>
      <c r="B16">
        <v>868</v>
      </c>
      <c r="C16" t="s">
        <v>1134</v>
      </c>
      <c r="D16">
        <v>3133</v>
      </c>
      <c r="E16" t="s">
        <v>991</v>
      </c>
      <c r="F16">
        <v>1902</v>
      </c>
      <c r="G16" t="s">
        <v>1135</v>
      </c>
      <c r="H16">
        <v>2316</v>
      </c>
      <c r="I16" t="s">
        <v>732</v>
      </c>
    </row>
    <row r="17" spans="1:9" x14ac:dyDescent="0.25">
      <c r="A17">
        <v>13</v>
      </c>
      <c r="B17">
        <v>769</v>
      </c>
      <c r="C17" t="s">
        <v>1136</v>
      </c>
      <c r="D17">
        <v>2859</v>
      </c>
      <c r="E17" t="s">
        <v>1137</v>
      </c>
      <c r="F17">
        <v>1723</v>
      </c>
      <c r="G17" t="s">
        <v>1113</v>
      </c>
      <c r="H17">
        <v>2402</v>
      </c>
      <c r="I17" t="s">
        <v>1138</v>
      </c>
    </row>
    <row r="18" spans="1:9" x14ac:dyDescent="0.25">
      <c r="A18">
        <v>14</v>
      </c>
      <c r="B18">
        <v>664</v>
      </c>
      <c r="C18" t="s">
        <v>1139</v>
      </c>
      <c r="D18">
        <v>2838</v>
      </c>
      <c r="E18" t="s">
        <v>1140</v>
      </c>
      <c r="F18">
        <v>1573</v>
      </c>
      <c r="G18" t="s">
        <v>1071</v>
      </c>
      <c r="H18">
        <v>1947</v>
      </c>
      <c r="I18" t="s">
        <v>1141</v>
      </c>
    </row>
    <row r="19" spans="1:9" x14ac:dyDescent="0.25">
      <c r="A19">
        <v>15</v>
      </c>
      <c r="B19">
        <v>631</v>
      </c>
      <c r="C19" t="s">
        <v>1142</v>
      </c>
      <c r="D19">
        <v>3138</v>
      </c>
      <c r="E19" t="s">
        <v>609</v>
      </c>
      <c r="F19">
        <v>1751</v>
      </c>
      <c r="G19" t="s">
        <v>1143</v>
      </c>
      <c r="H19">
        <v>1990</v>
      </c>
      <c r="I19" t="s">
        <v>1144</v>
      </c>
    </row>
    <row r="20" spans="1:9" x14ac:dyDescent="0.25">
      <c r="A20">
        <v>16</v>
      </c>
      <c r="B20">
        <v>667</v>
      </c>
      <c r="C20" t="s">
        <v>1145</v>
      </c>
      <c r="D20">
        <v>3138</v>
      </c>
      <c r="E20" t="s">
        <v>609</v>
      </c>
      <c r="F20">
        <v>1557</v>
      </c>
      <c r="G20" t="s">
        <v>500</v>
      </c>
      <c r="H20">
        <v>2312</v>
      </c>
      <c r="I20" t="s">
        <v>1146</v>
      </c>
    </row>
    <row r="21" spans="1:9" x14ac:dyDescent="0.25">
      <c r="A21">
        <v>17</v>
      </c>
      <c r="B21">
        <v>614</v>
      </c>
      <c r="C21" t="s">
        <v>1147</v>
      </c>
      <c r="D21">
        <v>3198</v>
      </c>
      <c r="E21" t="s">
        <v>1148</v>
      </c>
      <c r="F21">
        <v>1786</v>
      </c>
      <c r="G21" t="s">
        <v>1091</v>
      </c>
      <c r="H21">
        <v>2127</v>
      </c>
      <c r="I21" t="s">
        <v>598</v>
      </c>
    </row>
    <row r="22" spans="1:9" x14ac:dyDescent="0.25">
      <c r="A22">
        <v>18</v>
      </c>
      <c r="B22">
        <v>893</v>
      </c>
      <c r="C22" t="s">
        <v>1149</v>
      </c>
      <c r="D22">
        <v>3134</v>
      </c>
      <c r="E22" t="s">
        <v>1150</v>
      </c>
      <c r="F22">
        <v>1753</v>
      </c>
      <c r="G22" t="s">
        <v>1151</v>
      </c>
      <c r="H22">
        <v>2195</v>
      </c>
      <c r="I22" t="s">
        <v>1152</v>
      </c>
    </row>
    <row r="23" spans="1:9" x14ac:dyDescent="0.25">
      <c r="A23">
        <v>19</v>
      </c>
      <c r="B23">
        <v>511</v>
      </c>
      <c r="C23" t="s">
        <v>1153</v>
      </c>
      <c r="D23">
        <v>3130</v>
      </c>
      <c r="E23" t="s">
        <v>1154</v>
      </c>
      <c r="F23">
        <v>1766</v>
      </c>
      <c r="G23" t="s">
        <v>1155</v>
      </c>
      <c r="H23">
        <v>2392</v>
      </c>
      <c r="I23" t="s">
        <v>872</v>
      </c>
    </row>
    <row r="24" spans="1:9" x14ac:dyDescent="0.25">
      <c r="A24">
        <v>20</v>
      </c>
      <c r="B24">
        <v>702</v>
      </c>
      <c r="C24" t="s">
        <v>1156</v>
      </c>
      <c r="D24">
        <v>2992</v>
      </c>
      <c r="E24" t="s">
        <v>1157</v>
      </c>
      <c r="F24">
        <v>1872</v>
      </c>
      <c r="G24" t="s">
        <v>1158</v>
      </c>
      <c r="H24">
        <v>2281</v>
      </c>
      <c r="I24" t="s">
        <v>1159</v>
      </c>
    </row>
    <row r="25" spans="1:9" x14ac:dyDescent="0.25">
      <c r="A25">
        <v>21</v>
      </c>
      <c r="B25">
        <v>810</v>
      </c>
      <c r="C25" t="s">
        <v>1111</v>
      </c>
      <c r="D25">
        <v>3113</v>
      </c>
      <c r="E25" t="s">
        <v>1160</v>
      </c>
      <c r="F25">
        <v>1577</v>
      </c>
      <c r="G25" t="s">
        <v>461</v>
      </c>
      <c r="H25">
        <v>2005</v>
      </c>
      <c r="I25" t="s">
        <v>1161</v>
      </c>
    </row>
    <row r="26" spans="1:9" x14ac:dyDescent="0.25">
      <c r="A26">
        <v>22</v>
      </c>
      <c r="B26">
        <v>541</v>
      </c>
      <c r="C26" t="s">
        <v>1162</v>
      </c>
      <c r="D26">
        <v>2803</v>
      </c>
      <c r="E26" t="s">
        <v>804</v>
      </c>
      <c r="F26">
        <v>1827</v>
      </c>
      <c r="G26" t="s">
        <v>1163</v>
      </c>
      <c r="H26">
        <v>2428</v>
      </c>
      <c r="I26" t="s">
        <v>1164</v>
      </c>
    </row>
    <row r="27" spans="1:9" x14ac:dyDescent="0.25">
      <c r="A27">
        <v>23</v>
      </c>
      <c r="B27">
        <v>769</v>
      </c>
      <c r="C27" t="s">
        <v>1136</v>
      </c>
      <c r="D27">
        <v>3010</v>
      </c>
      <c r="E27" t="s">
        <v>1165</v>
      </c>
      <c r="F27">
        <v>1858</v>
      </c>
      <c r="G27" t="s">
        <v>1068</v>
      </c>
      <c r="H27">
        <v>2303</v>
      </c>
      <c r="I27" t="s">
        <v>311</v>
      </c>
    </row>
    <row r="28" spans="1:9" x14ac:dyDescent="0.25">
      <c r="A28">
        <v>24</v>
      </c>
      <c r="B28">
        <v>862</v>
      </c>
      <c r="C28" t="s">
        <v>1166</v>
      </c>
      <c r="D28">
        <v>2908</v>
      </c>
      <c r="E28" t="s">
        <v>1167</v>
      </c>
      <c r="F28">
        <v>1786</v>
      </c>
      <c r="G28" t="s">
        <v>1091</v>
      </c>
      <c r="H28">
        <v>2288</v>
      </c>
      <c r="I28" t="s">
        <v>1168</v>
      </c>
    </row>
    <row r="29" spans="1:9" x14ac:dyDescent="0.25">
      <c r="A29">
        <v>25</v>
      </c>
      <c r="B29">
        <v>909</v>
      </c>
      <c r="C29" t="s">
        <v>1169</v>
      </c>
      <c r="D29">
        <v>2755</v>
      </c>
      <c r="E29" t="s">
        <v>1170</v>
      </c>
      <c r="F29">
        <v>1811</v>
      </c>
      <c r="G29" t="s">
        <v>1171</v>
      </c>
      <c r="H29">
        <v>2113</v>
      </c>
      <c r="I29" t="s">
        <v>211</v>
      </c>
    </row>
    <row r="30" spans="1:9" x14ac:dyDescent="0.25">
      <c r="A30">
        <v>26</v>
      </c>
      <c r="B30">
        <v>692</v>
      </c>
      <c r="C30" t="s">
        <v>1172</v>
      </c>
      <c r="D30">
        <v>3168</v>
      </c>
      <c r="E30" t="s">
        <v>763</v>
      </c>
      <c r="F30">
        <v>1890</v>
      </c>
      <c r="G30" t="s">
        <v>1173</v>
      </c>
      <c r="H30">
        <v>2054</v>
      </c>
      <c r="I30" t="s">
        <v>496</v>
      </c>
    </row>
    <row r="31" spans="1:9" x14ac:dyDescent="0.25">
      <c r="A31">
        <v>27</v>
      </c>
      <c r="B31">
        <v>494</v>
      </c>
      <c r="C31" t="s">
        <v>178</v>
      </c>
      <c r="D31">
        <v>2907</v>
      </c>
      <c r="E31" t="s">
        <v>654</v>
      </c>
      <c r="F31">
        <v>1973</v>
      </c>
      <c r="G31" t="s">
        <v>1174</v>
      </c>
      <c r="H31">
        <v>2273</v>
      </c>
      <c r="I31" t="s">
        <v>1175</v>
      </c>
    </row>
    <row r="32" spans="1:9" x14ac:dyDescent="0.25">
      <c r="A32">
        <v>28</v>
      </c>
      <c r="B32">
        <v>578</v>
      </c>
      <c r="C32" t="s">
        <v>1176</v>
      </c>
      <c r="D32">
        <v>2984</v>
      </c>
      <c r="E32" t="s">
        <v>1177</v>
      </c>
      <c r="F32">
        <v>1558</v>
      </c>
      <c r="G32" t="s">
        <v>1178</v>
      </c>
      <c r="H32">
        <v>2173</v>
      </c>
      <c r="I32" t="s">
        <v>388</v>
      </c>
    </row>
    <row r="33" spans="1:9" x14ac:dyDescent="0.25">
      <c r="A33">
        <v>29</v>
      </c>
      <c r="B33">
        <v>888</v>
      </c>
      <c r="C33" t="s">
        <v>1179</v>
      </c>
      <c r="D33">
        <v>3091</v>
      </c>
      <c r="E33" t="s">
        <v>1180</v>
      </c>
      <c r="F33">
        <v>1689</v>
      </c>
      <c r="G33" t="s">
        <v>266</v>
      </c>
      <c r="H33">
        <v>2093</v>
      </c>
      <c r="I33" t="s">
        <v>1181</v>
      </c>
    </row>
    <row r="34" spans="1:9" x14ac:dyDescent="0.25">
      <c r="A34">
        <v>30</v>
      </c>
      <c r="B34">
        <v>527</v>
      </c>
      <c r="C34" t="s">
        <v>1182</v>
      </c>
      <c r="D34">
        <v>3045</v>
      </c>
      <c r="E34" t="s">
        <v>1183</v>
      </c>
      <c r="F34">
        <v>1876</v>
      </c>
      <c r="G34" t="s">
        <v>771</v>
      </c>
      <c r="H34">
        <v>2245</v>
      </c>
      <c r="I34" t="s">
        <v>1184</v>
      </c>
    </row>
    <row r="35" spans="1:9" x14ac:dyDescent="0.25">
      <c r="A35">
        <v>31</v>
      </c>
      <c r="B35">
        <v>900</v>
      </c>
      <c r="C35" t="s">
        <v>1185</v>
      </c>
      <c r="D35">
        <v>2843</v>
      </c>
      <c r="E35" t="s">
        <v>1186</v>
      </c>
      <c r="F35">
        <v>1711</v>
      </c>
      <c r="G35" t="s">
        <v>1187</v>
      </c>
      <c r="H35">
        <v>2433</v>
      </c>
      <c r="I35" t="s">
        <v>1188</v>
      </c>
    </row>
    <row r="36" spans="1:9" x14ac:dyDescent="0.25">
      <c r="A36">
        <v>32</v>
      </c>
      <c r="B36">
        <v>591</v>
      </c>
      <c r="C36" t="s">
        <v>1189</v>
      </c>
      <c r="D36">
        <v>2882</v>
      </c>
      <c r="E36" t="s">
        <v>1190</v>
      </c>
      <c r="F36">
        <v>1668</v>
      </c>
      <c r="G36" t="s">
        <v>1124</v>
      </c>
      <c r="H36">
        <v>2202</v>
      </c>
      <c r="I36" t="s">
        <v>1191</v>
      </c>
    </row>
    <row r="37" spans="1:9" x14ac:dyDescent="0.25">
      <c r="A37">
        <v>33</v>
      </c>
      <c r="B37">
        <v>643</v>
      </c>
      <c r="C37" t="s">
        <v>517</v>
      </c>
      <c r="D37">
        <v>3179</v>
      </c>
      <c r="E37" t="s">
        <v>1192</v>
      </c>
      <c r="F37">
        <v>1544</v>
      </c>
      <c r="G37" t="s">
        <v>821</v>
      </c>
      <c r="H37">
        <v>2063</v>
      </c>
      <c r="I37" t="s">
        <v>1060</v>
      </c>
    </row>
    <row r="38" spans="1:9" x14ac:dyDescent="0.25">
      <c r="A38">
        <v>34</v>
      </c>
      <c r="B38">
        <v>508</v>
      </c>
      <c r="C38" t="s">
        <v>1193</v>
      </c>
      <c r="D38">
        <v>3226</v>
      </c>
      <c r="E38" t="s">
        <v>1194</v>
      </c>
      <c r="F38">
        <v>1766</v>
      </c>
      <c r="G38" t="s">
        <v>1155</v>
      </c>
      <c r="H38">
        <v>2231</v>
      </c>
      <c r="I38" t="s">
        <v>970</v>
      </c>
    </row>
    <row r="39" spans="1:9" x14ac:dyDescent="0.25">
      <c r="A39">
        <v>35</v>
      </c>
      <c r="B39">
        <v>494</v>
      </c>
      <c r="C39" t="s">
        <v>178</v>
      </c>
      <c r="D39">
        <v>3149</v>
      </c>
      <c r="E39" t="s">
        <v>1195</v>
      </c>
      <c r="F39">
        <v>1854</v>
      </c>
      <c r="G39" t="s">
        <v>1196</v>
      </c>
      <c r="H39">
        <v>2396</v>
      </c>
      <c r="I39" t="s">
        <v>141</v>
      </c>
    </row>
    <row r="40" spans="1:9" x14ac:dyDescent="0.25">
      <c r="A40">
        <v>36</v>
      </c>
      <c r="B40">
        <v>763</v>
      </c>
      <c r="C40" t="s">
        <v>1197</v>
      </c>
      <c r="D40">
        <v>3161</v>
      </c>
      <c r="E40" t="s">
        <v>1198</v>
      </c>
      <c r="F40">
        <v>1915</v>
      </c>
      <c r="G40" t="s">
        <v>1199</v>
      </c>
      <c r="H40">
        <v>2376</v>
      </c>
      <c r="I40" t="s">
        <v>1200</v>
      </c>
    </row>
    <row r="41" spans="1:9" x14ac:dyDescent="0.25">
      <c r="A41">
        <v>37</v>
      </c>
      <c r="B41">
        <v>958</v>
      </c>
      <c r="C41" t="s">
        <v>1201</v>
      </c>
      <c r="D41">
        <v>2892</v>
      </c>
      <c r="E41" t="s">
        <v>1202</v>
      </c>
      <c r="F41">
        <v>1990</v>
      </c>
      <c r="G41" t="s">
        <v>1144</v>
      </c>
      <c r="H41">
        <v>2042</v>
      </c>
      <c r="I41" t="s">
        <v>1203</v>
      </c>
    </row>
    <row r="42" spans="1:9" x14ac:dyDescent="0.25">
      <c r="A42">
        <v>38</v>
      </c>
      <c r="B42">
        <v>859</v>
      </c>
      <c r="C42" t="s">
        <v>1204</v>
      </c>
      <c r="D42">
        <v>3075</v>
      </c>
      <c r="E42" t="s">
        <v>638</v>
      </c>
      <c r="F42">
        <v>1612</v>
      </c>
      <c r="G42" t="s">
        <v>1205</v>
      </c>
      <c r="H42">
        <v>2159</v>
      </c>
      <c r="I42" t="s">
        <v>1206</v>
      </c>
    </row>
    <row r="43" spans="1:9" x14ac:dyDescent="0.25">
      <c r="A43">
        <v>39</v>
      </c>
      <c r="B43">
        <v>501</v>
      </c>
      <c r="C43" t="s">
        <v>1207</v>
      </c>
      <c r="D43">
        <v>2843</v>
      </c>
      <c r="E43" t="s">
        <v>1186</v>
      </c>
      <c r="F43">
        <v>1681</v>
      </c>
      <c r="G43" t="s">
        <v>1208</v>
      </c>
      <c r="H43">
        <v>2021</v>
      </c>
      <c r="I43" t="s">
        <v>1209</v>
      </c>
    </row>
    <row r="44" spans="1:9" x14ac:dyDescent="0.25">
      <c r="A44">
        <v>40</v>
      </c>
      <c r="B44">
        <v>746</v>
      </c>
      <c r="C44" t="s">
        <v>1210</v>
      </c>
      <c r="D44">
        <v>3018</v>
      </c>
      <c r="E44" t="s">
        <v>167</v>
      </c>
      <c r="F44">
        <v>1750</v>
      </c>
      <c r="G44" t="s">
        <v>1211</v>
      </c>
      <c r="H44">
        <v>2209</v>
      </c>
      <c r="I44" t="s">
        <v>1212</v>
      </c>
    </row>
    <row r="45" spans="1:9" x14ac:dyDescent="0.25">
      <c r="A45">
        <v>41</v>
      </c>
      <c r="B45">
        <v>555</v>
      </c>
      <c r="C45" t="s">
        <v>1213</v>
      </c>
      <c r="D45">
        <v>2769</v>
      </c>
      <c r="E45" t="s">
        <v>1214</v>
      </c>
      <c r="F45">
        <v>1518</v>
      </c>
      <c r="G45" t="s">
        <v>664</v>
      </c>
      <c r="H45">
        <v>1971</v>
      </c>
      <c r="I45" t="s">
        <v>70</v>
      </c>
    </row>
    <row r="46" spans="1:9" x14ac:dyDescent="0.25">
      <c r="A46">
        <v>42</v>
      </c>
      <c r="B46">
        <v>595</v>
      </c>
      <c r="C46" t="s">
        <v>1215</v>
      </c>
      <c r="D46">
        <v>3129</v>
      </c>
      <c r="E46" t="s">
        <v>1115</v>
      </c>
      <c r="F46">
        <v>1735</v>
      </c>
      <c r="G46" t="s">
        <v>1216</v>
      </c>
      <c r="H46">
        <v>2104</v>
      </c>
      <c r="I46" t="s">
        <v>1217</v>
      </c>
    </row>
    <row r="47" spans="1:9" x14ac:dyDescent="0.25">
      <c r="A47">
        <v>43</v>
      </c>
      <c r="B47">
        <v>586</v>
      </c>
      <c r="C47" t="s">
        <v>1218</v>
      </c>
      <c r="D47">
        <v>3190</v>
      </c>
      <c r="E47" t="s">
        <v>1219</v>
      </c>
      <c r="F47">
        <v>1571</v>
      </c>
      <c r="G47" t="s">
        <v>1047</v>
      </c>
      <c r="H47">
        <v>2066</v>
      </c>
      <c r="I47" t="s">
        <v>859</v>
      </c>
    </row>
    <row r="48" spans="1:9" x14ac:dyDescent="0.25">
      <c r="A48">
        <v>44</v>
      </c>
      <c r="B48">
        <v>494</v>
      </c>
      <c r="C48" t="s">
        <v>178</v>
      </c>
      <c r="D48">
        <v>2877</v>
      </c>
      <c r="E48" t="s">
        <v>1220</v>
      </c>
      <c r="F48">
        <v>1551</v>
      </c>
      <c r="G48" t="s">
        <v>1080</v>
      </c>
      <c r="H48">
        <v>2243</v>
      </c>
      <c r="I48" t="s">
        <v>1025</v>
      </c>
    </row>
    <row r="49" spans="1:9" x14ac:dyDescent="0.25">
      <c r="A49">
        <v>45</v>
      </c>
      <c r="B49">
        <v>796</v>
      </c>
      <c r="C49" t="s">
        <v>1221</v>
      </c>
      <c r="D49">
        <v>2925</v>
      </c>
      <c r="E49" t="s">
        <v>1222</v>
      </c>
      <c r="F49">
        <v>1833</v>
      </c>
      <c r="G49" t="s">
        <v>600</v>
      </c>
      <c r="H49">
        <v>1953</v>
      </c>
      <c r="I49" t="s">
        <v>92</v>
      </c>
    </row>
    <row r="50" spans="1:9" x14ac:dyDescent="0.25">
      <c r="A50">
        <v>46</v>
      </c>
      <c r="B50">
        <v>834</v>
      </c>
      <c r="C50" t="s">
        <v>1223</v>
      </c>
      <c r="D50">
        <v>2832</v>
      </c>
      <c r="E50" t="s">
        <v>1224</v>
      </c>
      <c r="F50">
        <v>1808</v>
      </c>
      <c r="G50" t="s">
        <v>469</v>
      </c>
      <c r="H50">
        <v>2359</v>
      </c>
      <c r="I50" t="s">
        <v>1225</v>
      </c>
    </row>
    <row r="51" spans="1:9" x14ac:dyDescent="0.25">
      <c r="A51">
        <v>47</v>
      </c>
      <c r="B51">
        <v>477</v>
      </c>
      <c r="C51" t="s">
        <v>417</v>
      </c>
      <c r="D51">
        <v>2921</v>
      </c>
      <c r="E51" t="s">
        <v>673</v>
      </c>
      <c r="F51">
        <v>1709</v>
      </c>
      <c r="G51" t="s">
        <v>1226</v>
      </c>
      <c r="H51">
        <v>2057</v>
      </c>
      <c r="I51" t="s">
        <v>1227</v>
      </c>
    </row>
    <row r="52" spans="1:9" x14ac:dyDescent="0.25">
      <c r="A52">
        <v>48</v>
      </c>
      <c r="B52">
        <v>469</v>
      </c>
      <c r="C52" t="s">
        <v>317</v>
      </c>
      <c r="D52">
        <v>3179</v>
      </c>
      <c r="E52" t="s">
        <v>1192</v>
      </c>
      <c r="F52">
        <v>1620</v>
      </c>
      <c r="G52" t="s">
        <v>1228</v>
      </c>
      <c r="H52">
        <v>1979</v>
      </c>
      <c r="I52" t="s">
        <v>1229</v>
      </c>
    </row>
    <row r="53" spans="1:9" x14ac:dyDescent="0.25">
      <c r="A53">
        <v>49</v>
      </c>
      <c r="B53">
        <v>778</v>
      </c>
      <c r="C53" t="s">
        <v>1230</v>
      </c>
      <c r="D53">
        <v>3201</v>
      </c>
      <c r="E53" t="s">
        <v>1231</v>
      </c>
      <c r="F53">
        <v>1883</v>
      </c>
      <c r="G53" t="s">
        <v>1232</v>
      </c>
      <c r="H53">
        <v>1969</v>
      </c>
      <c r="I53" t="s">
        <v>1233</v>
      </c>
    </row>
    <row r="54" spans="1:9" x14ac:dyDescent="0.25">
      <c r="A54">
        <v>50</v>
      </c>
      <c r="B54">
        <v>687</v>
      </c>
      <c r="C54" t="s">
        <v>1234</v>
      </c>
      <c r="D54">
        <v>3215</v>
      </c>
      <c r="E54" t="s">
        <v>1235</v>
      </c>
      <c r="F54">
        <v>1580</v>
      </c>
      <c r="G54" t="s">
        <v>1236</v>
      </c>
      <c r="H54">
        <v>2061</v>
      </c>
      <c r="I54" t="s">
        <v>1237</v>
      </c>
    </row>
    <row r="55" spans="1:9" x14ac:dyDescent="0.25">
      <c r="A55">
        <v>51</v>
      </c>
      <c r="B55">
        <v>617</v>
      </c>
      <c r="C55" t="s">
        <v>1238</v>
      </c>
      <c r="D55">
        <v>3079</v>
      </c>
      <c r="E55" t="s">
        <v>1239</v>
      </c>
      <c r="F55">
        <v>1534</v>
      </c>
      <c r="G55" t="s">
        <v>999</v>
      </c>
      <c r="H55">
        <v>2300</v>
      </c>
      <c r="I55" t="s">
        <v>1240</v>
      </c>
    </row>
    <row r="56" spans="1:9" x14ac:dyDescent="0.25">
      <c r="A56">
        <v>52</v>
      </c>
      <c r="B56">
        <v>765</v>
      </c>
      <c r="C56" t="s">
        <v>1241</v>
      </c>
      <c r="D56">
        <v>2901</v>
      </c>
      <c r="E56" t="s">
        <v>1242</v>
      </c>
      <c r="F56">
        <v>1633</v>
      </c>
      <c r="G56" t="s">
        <v>601</v>
      </c>
      <c r="H56">
        <v>2022</v>
      </c>
      <c r="I56" t="s">
        <v>1243</v>
      </c>
    </row>
    <row r="57" spans="1:9" x14ac:dyDescent="0.25">
      <c r="A57">
        <v>53</v>
      </c>
      <c r="B57">
        <v>707</v>
      </c>
      <c r="C57" t="s">
        <v>1244</v>
      </c>
      <c r="D57">
        <v>3135</v>
      </c>
      <c r="E57" t="s">
        <v>1245</v>
      </c>
      <c r="F57">
        <v>2009</v>
      </c>
      <c r="G57" t="s">
        <v>1246</v>
      </c>
      <c r="H57">
        <v>2417</v>
      </c>
      <c r="I57" t="s">
        <v>1247</v>
      </c>
    </row>
    <row r="58" spans="1:9" x14ac:dyDescent="0.25">
      <c r="A58">
        <v>54</v>
      </c>
      <c r="B58">
        <v>641</v>
      </c>
      <c r="C58" t="s">
        <v>1001</v>
      </c>
      <c r="D58">
        <v>3037</v>
      </c>
      <c r="E58" t="s">
        <v>1248</v>
      </c>
      <c r="F58">
        <v>1891</v>
      </c>
      <c r="G58" t="s">
        <v>1249</v>
      </c>
      <c r="H58">
        <v>2221</v>
      </c>
      <c r="I58" t="s">
        <v>1250</v>
      </c>
    </row>
    <row r="59" spans="1:9" x14ac:dyDescent="0.25">
      <c r="A59">
        <v>55</v>
      </c>
      <c r="B59">
        <v>767</v>
      </c>
      <c r="C59" t="s">
        <v>1251</v>
      </c>
      <c r="D59">
        <v>2846</v>
      </c>
      <c r="E59" t="s">
        <v>168</v>
      </c>
      <c r="F59">
        <v>1517</v>
      </c>
      <c r="G59" t="s">
        <v>532</v>
      </c>
      <c r="H59">
        <v>2132</v>
      </c>
      <c r="I59" t="s">
        <v>748</v>
      </c>
    </row>
    <row r="60" spans="1:9" x14ac:dyDescent="0.25">
      <c r="A60">
        <v>56</v>
      </c>
      <c r="B60">
        <v>893</v>
      </c>
      <c r="C60" t="s">
        <v>1149</v>
      </c>
      <c r="D60">
        <v>3157</v>
      </c>
      <c r="E60" t="s">
        <v>1252</v>
      </c>
      <c r="F60">
        <v>1941</v>
      </c>
      <c r="G60" t="s">
        <v>1253</v>
      </c>
      <c r="H60">
        <v>2096</v>
      </c>
      <c r="I60" t="s">
        <v>487</v>
      </c>
    </row>
    <row r="61" spans="1:9" x14ac:dyDescent="0.25">
      <c r="A61">
        <v>57</v>
      </c>
      <c r="B61">
        <v>663</v>
      </c>
      <c r="C61" t="s">
        <v>1254</v>
      </c>
      <c r="D61">
        <v>2769</v>
      </c>
      <c r="E61" t="s">
        <v>1214</v>
      </c>
      <c r="F61">
        <v>1584</v>
      </c>
      <c r="G61" t="s">
        <v>1255</v>
      </c>
      <c r="H61">
        <v>2307</v>
      </c>
      <c r="I61" t="s">
        <v>1256</v>
      </c>
    </row>
    <row r="62" spans="1:9" x14ac:dyDescent="0.25">
      <c r="A62">
        <v>58</v>
      </c>
      <c r="B62">
        <v>688</v>
      </c>
      <c r="C62" t="s">
        <v>617</v>
      </c>
      <c r="D62">
        <v>2797</v>
      </c>
      <c r="E62" t="s">
        <v>560</v>
      </c>
      <c r="F62">
        <v>1934</v>
      </c>
      <c r="G62" t="s">
        <v>1257</v>
      </c>
      <c r="H62">
        <v>2375</v>
      </c>
      <c r="I62" t="s">
        <v>1258</v>
      </c>
    </row>
    <row r="63" spans="1:9" x14ac:dyDescent="0.25">
      <c r="A63">
        <v>59</v>
      </c>
      <c r="B63">
        <v>719</v>
      </c>
      <c r="C63" t="s">
        <v>1259</v>
      </c>
      <c r="D63">
        <v>2841</v>
      </c>
      <c r="E63" t="s">
        <v>1260</v>
      </c>
      <c r="F63">
        <v>1715</v>
      </c>
      <c r="G63" t="s">
        <v>1261</v>
      </c>
      <c r="H63">
        <v>2432</v>
      </c>
      <c r="I63" t="s">
        <v>1262</v>
      </c>
    </row>
    <row r="64" spans="1:9" x14ac:dyDescent="0.25">
      <c r="A64">
        <v>60</v>
      </c>
      <c r="B64">
        <v>574</v>
      </c>
      <c r="C64" t="s">
        <v>1263</v>
      </c>
      <c r="D64">
        <v>2949</v>
      </c>
      <c r="E64" t="s">
        <v>1264</v>
      </c>
      <c r="F64">
        <v>1849</v>
      </c>
      <c r="G64" t="s">
        <v>1265</v>
      </c>
      <c r="H64">
        <v>2293</v>
      </c>
      <c r="I64" t="s">
        <v>1266</v>
      </c>
    </row>
    <row r="65" spans="1:9" x14ac:dyDescent="0.25">
      <c r="A65">
        <v>61</v>
      </c>
      <c r="B65">
        <v>845</v>
      </c>
      <c r="C65" t="s">
        <v>1125</v>
      </c>
      <c r="D65">
        <v>2737</v>
      </c>
      <c r="E65" t="s">
        <v>1267</v>
      </c>
      <c r="F65">
        <v>1788</v>
      </c>
      <c r="G65" t="s">
        <v>1268</v>
      </c>
      <c r="H65">
        <v>2043</v>
      </c>
      <c r="I65" t="s">
        <v>1269</v>
      </c>
    </row>
    <row r="66" spans="1:9" x14ac:dyDescent="0.25">
      <c r="A66">
        <v>62</v>
      </c>
      <c r="B66">
        <v>731</v>
      </c>
      <c r="C66" t="s">
        <v>1270</v>
      </c>
      <c r="D66">
        <v>3063</v>
      </c>
      <c r="E66" t="s">
        <v>1271</v>
      </c>
      <c r="F66">
        <v>1789</v>
      </c>
      <c r="G66" t="s">
        <v>1272</v>
      </c>
      <c r="H66">
        <v>2171</v>
      </c>
      <c r="I66" t="s">
        <v>1273</v>
      </c>
    </row>
    <row r="67" spans="1:9" x14ac:dyDescent="0.25">
      <c r="A67">
        <v>63</v>
      </c>
      <c r="B67">
        <v>564</v>
      </c>
      <c r="C67" t="s">
        <v>1274</v>
      </c>
      <c r="D67">
        <v>2908</v>
      </c>
      <c r="E67" t="s">
        <v>1167</v>
      </c>
      <c r="F67">
        <v>1852</v>
      </c>
      <c r="G67" t="s">
        <v>794</v>
      </c>
      <c r="H67">
        <v>2359</v>
      </c>
      <c r="I67" t="s">
        <v>1225</v>
      </c>
    </row>
    <row r="68" spans="1:9" x14ac:dyDescent="0.25">
      <c r="A68">
        <v>64</v>
      </c>
      <c r="B68">
        <v>773</v>
      </c>
      <c r="C68" t="s">
        <v>1275</v>
      </c>
      <c r="D68">
        <v>2805</v>
      </c>
      <c r="E68" t="s">
        <v>438</v>
      </c>
      <c r="F68">
        <v>1685</v>
      </c>
      <c r="G68" t="s">
        <v>1276</v>
      </c>
      <c r="H68">
        <v>2304</v>
      </c>
      <c r="I68" t="s">
        <v>1277</v>
      </c>
    </row>
    <row r="69" spans="1:9" x14ac:dyDescent="0.25">
      <c r="A69">
        <v>65</v>
      </c>
      <c r="B69">
        <v>624</v>
      </c>
      <c r="C69" t="s">
        <v>1278</v>
      </c>
      <c r="D69">
        <v>3141</v>
      </c>
      <c r="E69" t="s">
        <v>1279</v>
      </c>
      <c r="F69">
        <v>2013</v>
      </c>
      <c r="G69" t="s">
        <v>1280</v>
      </c>
      <c r="H69">
        <v>2220</v>
      </c>
      <c r="I69" t="s">
        <v>270</v>
      </c>
    </row>
    <row r="70" spans="1:9" x14ac:dyDescent="0.25">
      <c r="A70">
        <v>66</v>
      </c>
      <c r="B70">
        <v>730</v>
      </c>
      <c r="C70" t="s">
        <v>1281</v>
      </c>
      <c r="D70">
        <v>3061</v>
      </c>
      <c r="E70" t="s">
        <v>409</v>
      </c>
      <c r="F70">
        <v>1518</v>
      </c>
      <c r="G70" t="s">
        <v>664</v>
      </c>
      <c r="H70">
        <v>2390</v>
      </c>
      <c r="I70" t="s">
        <v>1282</v>
      </c>
    </row>
    <row r="71" spans="1:9" x14ac:dyDescent="0.25">
      <c r="A71">
        <v>67</v>
      </c>
      <c r="B71">
        <v>680</v>
      </c>
      <c r="C71" t="s">
        <v>1283</v>
      </c>
      <c r="D71">
        <v>3180</v>
      </c>
      <c r="E71" t="s">
        <v>1284</v>
      </c>
      <c r="F71">
        <v>1765</v>
      </c>
      <c r="G71" t="s">
        <v>316</v>
      </c>
      <c r="H71">
        <v>2232</v>
      </c>
      <c r="I71" t="s">
        <v>1285</v>
      </c>
    </row>
    <row r="72" spans="1:9" x14ac:dyDescent="0.25">
      <c r="A72">
        <v>68</v>
      </c>
      <c r="B72">
        <v>716</v>
      </c>
      <c r="C72" t="s">
        <v>750</v>
      </c>
      <c r="D72">
        <v>2859</v>
      </c>
      <c r="E72" t="s">
        <v>1137</v>
      </c>
      <c r="F72">
        <v>1973</v>
      </c>
      <c r="G72" t="s">
        <v>1174</v>
      </c>
      <c r="H72">
        <v>1976</v>
      </c>
      <c r="I72" t="s">
        <v>877</v>
      </c>
    </row>
    <row r="73" spans="1:9" x14ac:dyDescent="0.25">
      <c r="A73">
        <v>69</v>
      </c>
      <c r="B73">
        <v>652</v>
      </c>
      <c r="C73" t="s">
        <v>1024</v>
      </c>
      <c r="D73">
        <v>2760</v>
      </c>
      <c r="E73" t="s">
        <v>918</v>
      </c>
      <c r="F73">
        <v>1781</v>
      </c>
      <c r="G73" t="s">
        <v>1286</v>
      </c>
      <c r="H73">
        <v>2174</v>
      </c>
      <c r="I73" t="s">
        <v>320</v>
      </c>
    </row>
    <row r="74" spans="1:9" x14ac:dyDescent="0.25">
      <c r="A74">
        <v>70</v>
      </c>
      <c r="B74">
        <v>827</v>
      </c>
      <c r="C74" t="s">
        <v>1287</v>
      </c>
      <c r="D74">
        <v>3203</v>
      </c>
      <c r="E74" t="s">
        <v>1288</v>
      </c>
      <c r="F74">
        <v>1853</v>
      </c>
      <c r="G74" t="s">
        <v>692</v>
      </c>
      <c r="H74">
        <v>2151</v>
      </c>
      <c r="I74" t="s">
        <v>1289</v>
      </c>
    </row>
    <row r="75" spans="1:9" x14ac:dyDescent="0.25">
      <c r="A75">
        <v>71</v>
      </c>
      <c r="B75">
        <v>668</v>
      </c>
      <c r="C75" t="s">
        <v>1108</v>
      </c>
      <c r="D75">
        <v>2743</v>
      </c>
      <c r="E75" t="s">
        <v>1095</v>
      </c>
      <c r="F75">
        <v>1531</v>
      </c>
      <c r="G75" t="s">
        <v>480</v>
      </c>
      <c r="H75">
        <v>2207</v>
      </c>
      <c r="I75" t="s">
        <v>1290</v>
      </c>
    </row>
    <row r="76" spans="1:9" x14ac:dyDescent="0.25">
      <c r="A76">
        <v>72</v>
      </c>
      <c r="B76">
        <v>714</v>
      </c>
      <c r="C76" t="s">
        <v>432</v>
      </c>
      <c r="D76">
        <v>2902</v>
      </c>
      <c r="E76" t="s">
        <v>1291</v>
      </c>
      <c r="F76">
        <v>1717</v>
      </c>
      <c r="G76" t="s">
        <v>908</v>
      </c>
      <c r="H76">
        <v>2231</v>
      </c>
      <c r="I76" t="s">
        <v>970</v>
      </c>
    </row>
    <row r="77" spans="1:9" x14ac:dyDescent="0.25">
      <c r="A77">
        <v>73</v>
      </c>
      <c r="B77">
        <v>887</v>
      </c>
      <c r="C77" t="s">
        <v>762</v>
      </c>
      <c r="D77">
        <v>2797</v>
      </c>
      <c r="E77" t="s">
        <v>560</v>
      </c>
      <c r="F77">
        <v>1608</v>
      </c>
      <c r="G77" t="s">
        <v>1292</v>
      </c>
      <c r="H77">
        <v>2011</v>
      </c>
      <c r="I77" t="s">
        <v>1293</v>
      </c>
    </row>
    <row r="78" spans="1:9" x14ac:dyDescent="0.25">
      <c r="A78">
        <v>74</v>
      </c>
      <c r="B78">
        <v>725</v>
      </c>
      <c r="C78" t="s">
        <v>1294</v>
      </c>
      <c r="D78">
        <v>3123</v>
      </c>
      <c r="E78" t="s">
        <v>1295</v>
      </c>
      <c r="F78">
        <v>1664</v>
      </c>
      <c r="G78" t="s">
        <v>1296</v>
      </c>
      <c r="H78">
        <v>1965</v>
      </c>
      <c r="I78" t="s">
        <v>1297</v>
      </c>
    </row>
    <row r="79" spans="1:9" x14ac:dyDescent="0.25">
      <c r="A79">
        <v>75</v>
      </c>
      <c r="B79">
        <v>602</v>
      </c>
      <c r="C79" t="s">
        <v>1298</v>
      </c>
      <c r="D79">
        <v>2745</v>
      </c>
      <c r="E79" t="s">
        <v>1299</v>
      </c>
      <c r="F79">
        <v>1710</v>
      </c>
      <c r="G79" t="s">
        <v>1300</v>
      </c>
      <c r="H79">
        <v>1975</v>
      </c>
      <c r="I79" t="s">
        <v>1301</v>
      </c>
    </row>
    <row r="80" spans="1:9" x14ac:dyDescent="0.25">
      <c r="A80">
        <v>76</v>
      </c>
      <c r="B80">
        <v>670</v>
      </c>
      <c r="C80" t="s">
        <v>1302</v>
      </c>
      <c r="D80">
        <v>3211</v>
      </c>
      <c r="E80" t="s">
        <v>1303</v>
      </c>
      <c r="F80">
        <v>1896</v>
      </c>
      <c r="G80" t="s">
        <v>822</v>
      </c>
      <c r="H80">
        <v>2048</v>
      </c>
      <c r="I80" t="s">
        <v>591</v>
      </c>
    </row>
    <row r="81" spans="1:9" x14ac:dyDescent="0.25">
      <c r="A81">
        <v>77</v>
      </c>
      <c r="B81">
        <v>915</v>
      </c>
      <c r="C81" t="s">
        <v>239</v>
      </c>
      <c r="D81">
        <v>2766</v>
      </c>
      <c r="E81" t="s">
        <v>1304</v>
      </c>
      <c r="F81">
        <v>1718</v>
      </c>
      <c r="G81" t="s">
        <v>1305</v>
      </c>
      <c r="H81">
        <v>2346</v>
      </c>
      <c r="I81" t="s">
        <v>1306</v>
      </c>
    </row>
    <row r="82" spans="1:9" x14ac:dyDescent="0.25">
      <c r="A82">
        <v>78</v>
      </c>
      <c r="B82">
        <v>756</v>
      </c>
      <c r="C82" t="s">
        <v>1307</v>
      </c>
      <c r="D82">
        <v>3093</v>
      </c>
      <c r="E82" t="s">
        <v>1308</v>
      </c>
      <c r="F82">
        <v>1729</v>
      </c>
      <c r="G82" t="s">
        <v>516</v>
      </c>
      <c r="H82">
        <v>2088</v>
      </c>
      <c r="I82" t="s">
        <v>1309</v>
      </c>
    </row>
    <row r="83" spans="1:9" x14ac:dyDescent="0.25">
      <c r="A83">
        <v>79</v>
      </c>
      <c r="B83">
        <v>521</v>
      </c>
      <c r="C83" t="s">
        <v>549</v>
      </c>
      <c r="D83">
        <v>3009</v>
      </c>
      <c r="E83" t="s">
        <v>876</v>
      </c>
      <c r="F83">
        <v>1969</v>
      </c>
      <c r="G83" t="s">
        <v>1233</v>
      </c>
      <c r="H83">
        <v>1986</v>
      </c>
      <c r="I83" t="s">
        <v>1310</v>
      </c>
    </row>
    <row r="84" spans="1:9" x14ac:dyDescent="0.25">
      <c r="A84">
        <v>80</v>
      </c>
      <c r="B84">
        <v>531</v>
      </c>
      <c r="C84" t="s">
        <v>537</v>
      </c>
      <c r="D84">
        <v>2948</v>
      </c>
      <c r="E84" t="s">
        <v>1311</v>
      </c>
      <c r="F84">
        <v>1678</v>
      </c>
      <c r="G84" t="s">
        <v>1312</v>
      </c>
      <c r="H84">
        <v>2036</v>
      </c>
      <c r="I84" t="s">
        <v>1020</v>
      </c>
    </row>
    <row r="85" spans="1:9" x14ac:dyDescent="0.25">
      <c r="A85">
        <v>81</v>
      </c>
      <c r="B85">
        <v>663</v>
      </c>
      <c r="C85" t="s">
        <v>1254</v>
      </c>
      <c r="D85">
        <v>3064</v>
      </c>
      <c r="E85" t="s">
        <v>936</v>
      </c>
      <c r="F85">
        <v>1692</v>
      </c>
      <c r="G85" t="s">
        <v>1313</v>
      </c>
      <c r="H85">
        <v>2144</v>
      </c>
      <c r="I85" t="s">
        <v>802</v>
      </c>
    </row>
    <row r="86" spans="1:9" x14ac:dyDescent="0.25">
      <c r="A86">
        <v>82</v>
      </c>
      <c r="B86">
        <v>934</v>
      </c>
      <c r="C86" t="s">
        <v>1314</v>
      </c>
      <c r="D86">
        <v>2860</v>
      </c>
      <c r="E86" t="s">
        <v>1315</v>
      </c>
      <c r="F86">
        <v>1912</v>
      </c>
      <c r="G86" t="s">
        <v>1120</v>
      </c>
      <c r="H86">
        <v>1976</v>
      </c>
      <c r="I86" t="s">
        <v>877</v>
      </c>
    </row>
    <row r="87" spans="1:9" x14ac:dyDescent="0.25">
      <c r="A87">
        <v>83</v>
      </c>
      <c r="B87">
        <v>759</v>
      </c>
      <c r="C87" t="s">
        <v>1316</v>
      </c>
      <c r="D87">
        <v>2959</v>
      </c>
      <c r="E87" t="s">
        <v>818</v>
      </c>
      <c r="F87">
        <v>1768</v>
      </c>
      <c r="G87" t="s">
        <v>1317</v>
      </c>
      <c r="H87">
        <v>2086</v>
      </c>
      <c r="I87" t="s">
        <v>1318</v>
      </c>
    </row>
    <row r="88" spans="1:9" x14ac:dyDescent="0.25">
      <c r="A88">
        <v>84</v>
      </c>
      <c r="B88">
        <v>656</v>
      </c>
      <c r="C88" t="s">
        <v>1319</v>
      </c>
      <c r="D88">
        <v>3102</v>
      </c>
      <c r="E88" t="s">
        <v>1320</v>
      </c>
      <c r="F88">
        <v>1604</v>
      </c>
      <c r="G88" t="s">
        <v>1321</v>
      </c>
      <c r="H88">
        <v>2405</v>
      </c>
      <c r="I88" t="s">
        <v>1322</v>
      </c>
    </row>
    <row r="89" spans="1:9" x14ac:dyDescent="0.25">
      <c r="A89">
        <v>85</v>
      </c>
      <c r="B89">
        <v>870</v>
      </c>
      <c r="C89" t="s">
        <v>1323</v>
      </c>
      <c r="D89">
        <v>3193</v>
      </c>
      <c r="E89" t="s">
        <v>874</v>
      </c>
      <c r="F89">
        <v>1730</v>
      </c>
      <c r="G89" t="s">
        <v>1324</v>
      </c>
      <c r="H89">
        <v>2381</v>
      </c>
      <c r="I89" t="s">
        <v>1325</v>
      </c>
    </row>
    <row r="90" spans="1:9" x14ac:dyDescent="0.25">
      <c r="A90">
        <v>86</v>
      </c>
      <c r="B90">
        <v>590</v>
      </c>
      <c r="C90" t="s">
        <v>1106</v>
      </c>
      <c r="D90">
        <v>2967</v>
      </c>
      <c r="E90" t="s">
        <v>1326</v>
      </c>
      <c r="F90">
        <v>1529</v>
      </c>
      <c r="G90" t="s">
        <v>1327</v>
      </c>
      <c r="H90">
        <v>2308</v>
      </c>
      <c r="I90" t="s">
        <v>1328</v>
      </c>
    </row>
    <row r="91" spans="1:9" x14ac:dyDescent="0.25">
      <c r="A91">
        <v>87</v>
      </c>
      <c r="B91">
        <v>844</v>
      </c>
      <c r="C91" t="s">
        <v>1329</v>
      </c>
      <c r="D91">
        <v>2790</v>
      </c>
      <c r="E91" t="s">
        <v>1330</v>
      </c>
      <c r="F91">
        <v>1661</v>
      </c>
      <c r="G91" t="s">
        <v>1331</v>
      </c>
      <c r="H91">
        <v>2221</v>
      </c>
      <c r="I91" t="s">
        <v>1250</v>
      </c>
    </row>
    <row r="92" spans="1:9" x14ac:dyDescent="0.25">
      <c r="A92">
        <v>88</v>
      </c>
      <c r="B92">
        <v>504</v>
      </c>
      <c r="C92" t="s">
        <v>1332</v>
      </c>
      <c r="D92">
        <v>2883</v>
      </c>
      <c r="E92" t="s">
        <v>1007</v>
      </c>
      <c r="F92">
        <v>1774</v>
      </c>
      <c r="G92" t="s">
        <v>1043</v>
      </c>
      <c r="H92">
        <v>2232</v>
      </c>
      <c r="I92" t="s">
        <v>1285</v>
      </c>
    </row>
    <row r="93" spans="1:9" x14ac:dyDescent="0.25">
      <c r="A93">
        <v>89</v>
      </c>
      <c r="B93">
        <v>701</v>
      </c>
      <c r="C93" t="s">
        <v>1333</v>
      </c>
      <c r="D93">
        <v>3047</v>
      </c>
      <c r="E93" t="s">
        <v>1334</v>
      </c>
      <c r="F93">
        <v>1590</v>
      </c>
      <c r="G93" t="s">
        <v>306</v>
      </c>
      <c r="H93">
        <v>2215</v>
      </c>
      <c r="I93" t="s">
        <v>1335</v>
      </c>
    </row>
    <row r="94" spans="1:9" x14ac:dyDescent="0.25">
      <c r="A94">
        <v>90</v>
      </c>
      <c r="B94">
        <v>534</v>
      </c>
      <c r="C94" t="s">
        <v>1336</v>
      </c>
      <c r="D94">
        <v>3218</v>
      </c>
      <c r="E94" t="s">
        <v>567</v>
      </c>
      <c r="F94">
        <v>1930</v>
      </c>
      <c r="G94" t="s">
        <v>813</v>
      </c>
      <c r="H94">
        <v>2345</v>
      </c>
      <c r="I94" t="s">
        <v>99</v>
      </c>
    </row>
    <row r="95" spans="1:9" x14ac:dyDescent="0.25">
      <c r="A95">
        <v>91</v>
      </c>
      <c r="B95">
        <v>556</v>
      </c>
      <c r="C95" t="s">
        <v>1337</v>
      </c>
      <c r="D95">
        <v>2843</v>
      </c>
      <c r="E95" t="s">
        <v>1186</v>
      </c>
      <c r="F95">
        <v>1818</v>
      </c>
      <c r="G95" t="s">
        <v>1338</v>
      </c>
      <c r="H95">
        <v>2079</v>
      </c>
      <c r="I95" t="s">
        <v>1339</v>
      </c>
    </row>
    <row r="96" spans="1:9" x14ac:dyDescent="0.25">
      <c r="A96">
        <v>92</v>
      </c>
      <c r="B96">
        <v>726</v>
      </c>
      <c r="C96" t="s">
        <v>709</v>
      </c>
      <c r="D96">
        <v>3131</v>
      </c>
      <c r="E96" t="s">
        <v>1340</v>
      </c>
      <c r="F96">
        <v>1625</v>
      </c>
      <c r="G96" t="s">
        <v>1341</v>
      </c>
      <c r="H96">
        <v>1981</v>
      </c>
      <c r="I96" t="s">
        <v>1342</v>
      </c>
    </row>
    <row r="97" spans="1:9" x14ac:dyDescent="0.25">
      <c r="A97">
        <v>93</v>
      </c>
      <c r="B97">
        <v>596</v>
      </c>
      <c r="C97" t="s">
        <v>1343</v>
      </c>
      <c r="D97">
        <v>2858</v>
      </c>
      <c r="E97" t="s">
        <v>1344</v>
      </c>
      <c r="F97">
        <v>1881</v>
      </c>
      <c r="G97" t="s">
        <v>1345</v>
      </c>
      <c r="H97">
        <v>2164</v>
      </c>
      <c r="I97" t="s">
        <v>1346</v>
      </c>
    </row>
    <row r="98" spans="1:9" x14ac:dyDescent="0.25">
      <c r="A98">
        <v>94</v>
      </c>
      <c r="B98">
        <v>846</v>
      </c>
      <c r="C98" t="s">
        <v>1347</v>
      </c>
      <c r="D98">
        <v>2920</v>
      </c>
      <c r="E98" t="s">
        <v>1348</v>
      </c>
      <c r="F98">
        <v>1848</v>
      </c>
      <c r="G98" t="s">
        <v>898</v>
      </c>
      <c r="H98">
        <v>2202</v>
      </c>
      <c r="I98" t="s">
        <v>1191</v>
      </c>
    </row>
    <row r="99" spans="1:9" x14ac:dyDescent="0.25">
      <c r="A99">
        <v>95</v>
      </c>
      <c r="B99">
        <v>860</v>
      </c>
      <c r="C99" t="s">
        <v>1349</v>
      </c>
      <c r="D99">
        <v>2802</v>
      </c>
      <c r="E99" t="s">
        <v>1350</v>
      </c>
      <c r="F99">
        <v>1978</v>
      </c>
      <c r="G99" t="s">
        <v>1078</v>
      </c>
      <c r="H99">
        <v>1976</v>
      </c>
      <c r="I99" t="s">
        <v>877</v>
      </c>
    </row>
    <row r="100" spans="1:9" x14ac:dyDescent="0.25">
      <c r="A100">
        <v>96</v>
      </c>
      <c r="B100">
        <v>784</v>
      </c>
      <c r="C100" t="s">
        <v>798</v>
      </c>
      <c r="D100">
        <v>3143</v>
      </c>
      <c r="E100" t="s">
        <v>1351</v>
      </c>
      <c r="F100">
        <v>1901</v>
      </c>
      <c r="G100" t="s">
        <v>914</v>
      </c>
      <c r="H100">
        <v>2374</v>
      </c>
      <c r="I100" t="s">
        <v>765</v>
      </c>
    </row>
    <row r="101" spans="1:9" x14ac:dyDescent="0.25">
      <c r="A101">
        <v>97</v>
      </c>
      <c r="B101">
        <v>475</v>
      </c>
      <c r="C101" t="s">
        <v>1352</v>
      </c>
      <c r="D101">
        <v>2737</v>
      </c>
      <c r="E101" t="s">
        <v>1267</v>
      </c>
      <c r="F101">
        <v>1900</v>
      </c>
      <c r="G101" t="s">
        <v>1353</v>
      </c>
      <c r="H101">
        <v>2026</v>
      </c>
      <c r="I101" t="s">
        <v>897</v>
      </c>
    </row>
    <row r="102" spans="1:9" x14ac:dyDescent="0.25">
      <c r="A102">
        <v>98</v>
      </c>
      <c r="B102">
        <v>772</v>
      </c>
      <c r="C102" t="s">
        <v>1354</v>
      </c>
      <c r="D102">
        <v>2779</v>
      </c>
      <c r="E102" t="s">
        <v>1355</v>
      </c>
      <c r="F102">
        <v>1953</v>
      </c>
      <c r="G102" t="s">
        <v>92</v>
      </c>
      <c r="H102">
        <v>2147</v>
      </c>
      <c r="I102" t="s">
        <v>45</v>
      </c>
    </row>
    <row r="103" spans="1:9" x14ac:dyDescent="0.25">
      <c r="A103">
        <v>99</v>
      </c>
      <c r="B103">
        <v>803</v>
      </c>
      <c r="C103" t="s">
        <v>1356</v>
      </c>
      <c r="D103">
        <v>2791</v>
      </c>
      <c r="E103" t="s">
        <v>133</v>
      </c>
      <c r="F103">
        <v>1547</v>
      </c>
      <c r="G103" t="s">
        <v>1357</v>
      </c>
      <c r="H103">
        <v>2124</v>
      </c>
      <c r="I103" t="s">
        <v>78</v>
      </c>
    </row>
    <row r="104" spans="1:9" x14ac:dyDescent="0.25">
      <c r="A104">
        <v>100</v>
      </c>
      <c r="B104">
        <v>521</v>
      </c>
      <c r="C104" t="s">
        <v>549</v>
      </c>
      <c r="D104">
        <v>2759</v>
      </c>
      <c r="E104" t="s">
        <v>1358</v>
      </c>
      <c r="F104">
        <v>1522</v>
      </c>
      <c r="G104" t="s">
        <v>1359</v>
      </c>
      <c r="H104">
        <v>2174</v>
      </c>
      <c r="I104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:I104"/>
  <sheetViews>
    <sheetView workbookViewId="0">
      <selection sqref="A1:XFD1048576"/>
    </sheetView>
  </sheetViews>
  <sheetFormatPr defaultRowHeight="15" x14ac:dyDescent="0.25"/>
  <sheetData>
    <row r="1" spans="1:9" x14ac:dyDescent="0.25">
      <c r="A1" s="1">
        <v>0.02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t="s">
        <v>41</v>
      </c>
      <c r="B2">
        <v>506</v>
      </c>
      <c r="C2" t="s">
        <v>42</v>
      </c>
      <c r="D2">
        <v>3025</v>
      </c>
      <c r="E2" t="s">
        <v>43</v>
      </c>
      <c r="F2">
        <v>1680</v>
      </c>
      <c r="G2" t="s">
        <v>44</v>
      </c>
      <c r="H2">
        <v>2147</v>
      </c>
      <c r="I2" t="s">
        <v>45</v>
      </c>
    </row>
    <row r="3" spans="1:9" x14ac:dyDescent="0.25">
      <c r="A3" t="s">
        <v>46</v>
      </c>
    </row>
    <row r="4" spans="1:9" x14ac:dyDescent="0.25">
      <c r="A4" t="s">
        <v>47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5">
      <c r="A5">
        <v>1</v>
      </c>
      <c r="B5">
        <v>511</v>
      </c>
      <c r="C5" t="s">
        <v>1153</v>
      </c>
      <c r="D5">
        <v>2981</v>
      </c>
      <c r="E5" t="s">
        <v>1360</v>
      </c>
      <c r="F5">
        <v>1687</v>
      </c>
      <c r="G5" t="s">
        <v>1132</v>
      </c>
      <c r="H5">
        <v>2177</v>
      </c>
      <c r="I5" t="s">
        <v>1361</v>
      </c>
    </row>
    <row r="6" spans="1:9" x14ac:dyDescent="0.25">
      <c r="A6">
        <v>2</v>
      </c>
      <c r="B6">
        <v>534</v>
      </c>
      <c r="C6" t="s">
        <v>1336</v>
      </c>
      <c r="D6">
        <v>2987</v>
      </c>
      <c r="E6" t="s">
        <v>661</v>
      </c>
      <c r="F6">
        <v>1703</v>
      </c>
      <c r="G6" t="s">
        <v>665</v>
      </c>
      <c r="H6">
        <v>2177</v>
      </c>
      <c r="I6" t="s">
        <v>1361</v>
      </c>
    </row>
    <row r="7" spans="1:9" x14ac:dyDescent="0.25">
      <c r="A7">
        <v>3</v>
      </c>
      <c r="B7">
        <v>528</v>
      </c>
      <c r="C7" t="s">
        <v>1362</v>
      </c>
      <c r="D7">
        <v>3019</v>
      </c>
      <c r="E7" t="s">
        <v>282</v>
      </c>
      <c r="F7">
        <v>1698</v>
      </c>
      <c r="G7" t="s">
        <v>1363</v>
      </c>
      <c r="H7">
        <v>2161</v>
      </c>
      <c r="I7" t="s">
        <v>587</v>
      </c>
    </row>
    <row r="8" spans="1:9" x14ac:dyDescent="0.25">
      <c r="A8">
        <v>4</v>
      </c>
      <c r="B8">
        <v>571</v>
      </c>
      <c r="C8" t="s">
        <v>938</v>
      </c>
      <c r="D8">
        <v>2999</v>
      </c>
      <c r="E8" t="s">
        <v>1364</v>
      </c>
      <c r="F8">
        <v>1725</v>
      </c>
      <c r="G8" t="s">
        <v>729</v>
      </c>
      <c r="H8">
        <v>2193</v>
      </c>
      <c r="I8" t="s">
        <v>1365</v>
      </c>
    </row>
    <row r="9" spans="1:9" x14ac:dyDescent="0.25">
      <c r="A9">
        <v>5</v>
      </c>
      <c r="B9">
        <v>501</v>
      </c>
      <c r="C9" t="s">
        <v>1207</v>
      </c>
      <c r="D9">
        <v>3034</v>
      </c>
      <c r="E9" t="s">
        <v>1366</v>
      </c>
      <c r="F9">
        <v>1713</v>
      </c>
      <c r="G9" t="s">
        <v>832</v>
      </c>
      <c r="H9">
        <v>2166</v>
      </c>
      <c r="I9" t="s">
        <v>778</v>
      </c>
    </row>
    <row r="10" spans="1:9" x14ac:dyDescent="0.25">
      <c r="A10">
        <v>6</v>
      </c>
      <c r="B10">
        <v>532</v>
      </c>
      <c r="C10" t="s">
        <v>1367</v>
      </c>
      <c r="D10">
        <v>3057</v>
      </c>
      <c r="E10" t="s">
        <v>1368</v>
      </c>
      <c r="F10">
        <v>1684</v>
      </c>
      <c r="G10" t="s">
        <v>1369</v>
      </c>
      <c r="H10">
        <v>2161</v>
      </c>
      <c r="I10" t="s">
        <v>587</v>
      </c>
    </row>
    <row r="11" spans="1:9" x14ac:dyDescent="0.25">
      <c r="A11">
        <v>7</v>
      </c>
      <c r="B11">
        <v>513</v>
      </c>
      <c r="C11" t="s">
        <v>1370</v>
      </c>
      <c r="D11">
        <v>3057</v>
      </c>
      <c r="E11" t="s">
        <v>1368</v>
      </c>
      <c r="F11">
        <v>1735</v>
      </c>
      <c r="G11" t="s">
        <v>1216</v>
      </c>
      <c r="H11">
        <v>2108</v>
      </c>
      <c r="I11" t="s">
        <v>1371</v>
      </c>
    </row>
    <row r="12" spans="1:9" x14ac:dyDescent="0.25">
      <c r="A12">
        <v>8</v>
      </c>
      <c r="B12">
        <v>502</v>
      </c>
      <c r="C12" t="s">
        <v>1372</v>
      </c>
      <c r="D12">
        <v>2990</v>
      </c>
      <c r="E12" t="s">
        <v>1373</v>
      </c>
      <c r="F12">
        <v>1685</v>
      </c>
      <c r="G12" t="s">
        <v>1276</v>
      </c>
      <c r="H12">
        <v>2198</v>
      </c>
      <c r="I12" t="s">
        <v>1374</v>
      </c>
    </row>
    <row r="13" spans="1:9" x14ac:dyDescent="0.25">
      <c r="A13">
        <v>9</v>
      </c>
      <c r="B13">
        <v>535</v>
      </c>
      <c r="C13" t="s">
        <v>1375</v>
      </c>
      <c r="D13">
        <v>3042</v>
      </c>
      <c r="E13" t="s">
        <v>1376</v>
      </c>
      <c r="F13">
        <v>1745</v>
      </c>
      <c r="G13" t="s">
        <v>1377</v>
      </c>
      <c r="H13">
        <v>2167</v>
      </c>
      <c r="I13" t="s">
        <v>1378</v>
      </c>
    </row>
    <row r="14" spans="1:9" x14ac:dyDescent="0.25">
      <c r="A14">
        <v>10</v>
      </c>
      <c r="B14">
        <v>559</v>
      </c>
      <c r="C14" t="s">
        <v>1015</v>
      </c>
      <c r="D14">
        <v>3064</v>
      </c>
      <c r="E14" t="s">
        <v>936</v>
      </c>
      <c r="F14">
        <v>1729</v>
      </c>
      <c r="G14" t="s">
        <v>516</v>
      </c>
      <c r="H14">
        <v>2107</v>
      </c>
      <c r="I14" t="s">
        <v>1379</v>
      </c>
    </row>
    <row r="15" spans="1:9" x14ac:dyDescent="0.25">
      <c r="A15">
        <v>11</v>
      </c>
      <c r="B15">
        <v>571</v>
      </c>
      <c r="C15" t="s">
        <v>938</v>
      </c>
      <c r="D15">
        <v>2994</v>
      </c>
      <c r="E15" t="s">
        <v>1380</v>
      </c>
      <c r="F15">
        <v>1694</v>
      </c>
      <c r="G15" t="s">
        <v>1381</v>
      </c>
      <c r="H15">
        <v>2175</v>
      </c>
      <c r="I15" t="s">
        <v>358</v>
      </c>
    </row>
    <row r="16" spans="1:9" x14ac:dyDescent="0.25">
      <c r="A16">
        <v>12</v>
      </c>
      <c r="B16">
        <v>522</v>
      </c>
      <c r="C16" t="s">
        <v>1382</v>
      </c>
      <c r="D16">
        <v>2975</v>
      </c>
      <c r="E16" t="s">
        <v>1383</v>
      </c>
      <c r="F16">
        <v>1688</v>
      </c>
      <c r="G16" t="s">
        <v>481</v>
      </c>
      <c r="H16">
        <v>2136</v>
      </c>
      <c r="I16" t="s">
        <v>1384</v>
      </c>
    </row>
    <row r="17" spans="1:9" x14ac:dyDescent="0.25">
      <c r="A17">
        <v>13</v>
      </c>
      <c r="B17">
        <v>583</v>
      </c>
      <c r="C17" t="s">
        <v>1385</v>
      </c>
      <c r="D17">
        <v>3014</v>
      </c>
      <c r="E17" t="s">
        <v>1386</v>
      </c>
      <c r="F17">
        <v>1746</v>
      </c>
      <c r="G17" t="s">
        <v>1387</v>
      </c>
      <c r="H17">
        <v>2154</v>
      </c>
      <c r="I17" t="s">
        <v>1388</v>
      </c>
    </row>
    <row r="18" spans="1:9" x14ac:dyDescent="0.25">
      <c r="A18">
        <v>14</v>
      </c>
      <c r="B18">
        <v>541</v>
      </c>
      <c r="C18" t="s">
        <v>1162</v>
      </c>
      <c r="D18">
        <v>3030</v>
      </c>
      <c r="E18" t="s">
        <v>1389</v>
      </c>
      <c r="F18">
        <v>1665</v>
      </c>
      <c r="G18" t="s">
        <v>1390</v>
      </c>
      <c r="H18">
        <v>2117</v>
      </c>
      <c r="I18" t="s">
        <v>1391</v>
      </c>
    </row>
    <row r="19" spans="1:9" x14ac:dyDescent="0.25">
      <c r="A19">
        <v>15</v>
      </c>
      <c r="B19">
        <v>542</v>
      </c>
      <c r="C19" t="s">
        <v>1392</v>
      </c>
      <c r="D19">
        <v>3025</v>
      </c>
      <c r="E19" t="s">
        <v>43</v>
      </c>
      <c r="F19">
        <v>1738</v>
      </c>
      <c r="G19" t="s">
        <v>1393</v>
      </c>
      <c r="H19">
        <v>2138</v>
      </c>
      <c r="I19" t="s">
        <v>792</v>
      </c>
    </row>
    <row r="20" spans="1:9" x14ac:dyDescent="0.25">
      <c r="A20">
        <v>16</v>
      </c>
      <c r="B20">
        <v>535</v>
      </c>
      <c r="C20" t="s">
        <v>1375</v>
      </c>
      <c r="D20">
        <v>2974</v>
      </c>
      <c r="E20" t="s">
        <v>1394</v>
      </c>
      <c r="F20">
        <v>1693</v>
      </c>
      <c r="G20" t="s">
        <v>1395</v>
      </c>
      <c r="H20">
        <v>2143</v>
      </c>
      <c r="I20" t="s">
        <v>1396</v>
      </c>
    </row>
    <row r="21" spans="1:9" x14ac:dyDescent="0.25">
      <c r="A21">
        <v>17</v>
      </c>
      <c r="B21">
        <v>543</v>
      </c>
      <c r="C21" t="s">
        <v>1397</v>
      </c>
      <c r="D21">
        <v>3046</v>
      </c>
      <c r="E21" t="s">
        <v>1398</v>
      </c>
      <c r="F21">
        <v>1693</v>
      </c>
      <c r="G21" t="s">
        <v>1395</v>
      </c>
      <c r="H21">
        <v>2181</v>
      </c>
      <c r="I21" t="s">
        <v>1399</v>
      </c>
    </row>
    <row r="22" spans="1:9" x14ac:dyDescent="0.25">
      <c r="A22">
        <v>18</v>
      </c>
      <c r="B22">
        <v>561</v>
      </c>
      <c r="C22" t="s">
        <v>1400</v>
      </c>
      <c r="D22">
        <v>2997</v>
      </c>
      <c r="E22" t="s">
        <v>510</v>
      </c>
      <c r="F22">
        <v>1653</v>
      </c>
      <c r="G22" t="s">
        <v>1401</v>
      </c>
      <c r="H22">
        <v>2195</v>
      </c>
      <c r="I22" t="s">
        <v>1152</v>
      </c>
    </row>
    <row r="23" spans="1:9" x14ac:dyDescent="0.25">
      <c r="A23">
        <v>19</v>
      </c>
      <c r="B23">
        <v>526</v>
      </c>
      <c r="C23" t="s">
        <v>1402</v>
      </c>
      <c r="D23">
        <v>2987</v>
      </c>
      <c r="E23" t="s">
        <v>661</v>
      </c>
      <c r="F23">
        <v>1681</v>
      </c>
      <c r="G23" t="s">
        <v>1208</v>
      </c>
      <c r="H23">
        <v>2133</v>
      </c>
      <c r="I23" t="s">
        <v>1403</v>
      </c>
    </row>
    <row r="24" spans="1:9" x14ac:dyDescent="0.25">
      <c r="A24">
        <v>20</v>
      </c>
      <c r="B24">
        <v>518</v>
      </c>
      <c r="C24" t="s">
        <v>1404</v>
      </c>
      <c r="D24">
        <v>3031</v>
      </c>
      <c r="E24" t="s">
        <v>636</v>
      </c>
      <c r="F24">
        <v>1679</v>
      </c>
      <c r="G24" t="s">
        <v>1090</v>
      </c>
      <c r="H24">
        <v>2197</v>
      </c>
      <c r="I24" t="s">
        <v>1405</v>
      </c>
    </row>
    <row r="25" spans="1:9" x14ac:dyDescent="0.25">
      <c r="A25">
        <v>21</v>
      </c>
      <c r="B25">
        <v>567</v>
      </c>
      <c r="C25" t="s">
        <v>382</v>
      </c>
      <c r="D25">
        <v>3045</v>
      </c>
      <c r="E25" t="s">
        <v>1183</v>
      </c>
      <c r="F25">
        <v>1650</v>
      </c>
      <c r="G25" t="s">
        <v>499</v>
      </c>
      <c r="H25">
        <v>2172</v>
      </c>
      <c r="I25" t="s">
        <v>1406</v>
      </c>
    </row>
    <row r="26" spans="1:9" x14ac:dyDescent="0.25">
      <c r="A26">
        <v>22</v>
      </c>
      <c r="B26">
        <v>544</v>
      </c>
      <c r="C26" t="s">
        <v>1407</v>
      </c>
      <c r="D26">
        <v>3000</v>
      </c>
      <c r="E26" t="s">
        <v>1408</v>
      </c>
      <c r="F26">
        <v>1708</v>
      </c>
      <c r="G26" t="s">
        <v>552</v>
      </c>
      <c r="H26">
        <v>2172</v>
      </c>
      <c r="I26" t="s">
        <v>1406</v>
      </c>
    </row>
    <row r="27" spans="1:9" x14ac:dyDescent="0.25">
      <c r="A27">
        <v>23</v>
      </c>
      <c r="B27">
        <v>558</v>
      </c>
      <c r="C27" t="s">
        <v>1409</v>
      </c>
      <c r="D27">
        <v>3013</v>
      </c>
      <c r="E27" t="s">
        <v>1410</v>
      </c>
      <c r="F27">
        <v>1700</v>
      </c>
      <c r="G27" t="s">
        <v>1411</v>
      </c>
      <c r="H27">
        <v>2119</v>
      </c>
      <c r="I27" t="s">
        <v>1412</v>
      </c>
    </row>
    <row r="28" spans="1:9" x14ac:dyDescent="0.25">
      <c r="A28">
        <v>24</v>
      </c>
      <c r="B28">
        <v>564</v>
      </c>
      <c r="C28" t="s">
        <v>1274</v>
      </c>
      <c r="D28">
        <v>3025</v>
      </c>
      <c r="E28" t="s">
        <v>43</v>
      </c>
      <c r="F28">
        <v>1747</v>
      </c>
      <c r="G28" t="s">
        <v>1413</v>
      </c>
      <c r="H28">
        <v>2128</v>
      </c>
      <c r="I28" t="s">
        <v>1414</v>
      </c>
    </row>
    <row r="29" spans="1:9" x14ac:dyDescent="0.25">
      <c r="A29">
        <v>25</v>
      </c>
      <c r="B29">
        <v>538</v>
      </c>
      <c r="C29" t="s">
        <v>115</v>
      </c>
      <c r="D29">
        <v>2978</v>
      </c>
      <c r="E29" t="s">
        <v>1415</v>
      </c>
      <c r="F29">
        <v>1668</v>
      </c>
      <c r="G29" t="s">
        <v>1124</v>
      </c>
      <c r="H29">
        <v>2106</v>
      </c>
      <c r="I29" t="s">
        <v>112</v>
      </c>
    </row>
    <row r="30" spans="1:9" x14ac:dyDescent="0.25">
      <c r="A30">
        <v>26</v>
      </c>
      <c r="B30">
        <v>544</v>
      </c>
      <c r="C30" t="s">
        <v>1407</v>
      </c>
      <c r="D30">
        <v>2973</v>
      </c>
      <c r="E30" t="s">
        <v>1416</v>
      </c>
      <c r="F30">
        <v>1690</v>
      </c>
      <c r="G30" t="s">
        <v>1417</v>
      </c>
      <c r="H30">
        <v>2117</v>
      </c>
      <c r="I30" t="s">
        <v>1391</v>
      </c>
    </row>
    <row r="31" spans="1:9" x14ac:dyDescent="0.25">
      <c r="A31">
        <v>27</v>
      </c>
      <c r="B31">
        <v>539</v>
      </c>
      <c r="C31" t="s">
        <v>1418</v>
      </c>
      <c r="D31">
        <v>2999</v>
      </c>
      <c r="E31" t="s">
        <v>1364</v>
      </c>
      <c r="F31">
        <v>1651</v>
      </c>
      <c r="G31" t="s">
        <v>1419</v>
      </c>
      <c r="H31">
        <v>2161</v>
      </c>
      <c r="I31" t="s">
        <v>587</v>
      </c>
    </row>
    <row r="32" spans="1:9" x14ac:dyDescent="0.25">
      <c r="A32">
        <v>28</v>
      </c>
      <c r="B32">
        <v>559</v>
      </c>
      <c r="C32" t="s">
        <v>1015</v>
      </c>
      <c r="D32">
        <v>3036</v>
      </c>
      <c r="E32" t="s">
        <v>1420</v>
      </c>
      <c r="F32">
        <v>1730</v>
      </c>
      <c r="G32" t="s">
        <v>1324</v>
      </c>
      <c r="H32">
        <v>2175</v>
      </c>
      <c r="I32" t="s">
        <v>358</v>
      </c>
    </row>
    <row r="33" spans="1:9" x14ac:dyDescent="0.25">
      <c r="A33">
        <v>29</v>
      </c>
      <c r="B33">
        <v>521</v>
      </c>
      <c r="C33" t="s">
        <v>549</v>
      </c>
      <c r="D33">
        <v>2976</v>
      </c>
      <c r="E33" t="s">
        <v>1421</v>
      </c>
      <c r="F33">
        <v>1651</v>
      </c>
      <c r="G33" t="s">
        <v>1419</v>
      </c>
      <c r="H33">
        <v>2165</v>
      </c>
      <c r="I33" t="s">
        <v>1422</v>
      </c>
    </row>
    <row r="34" spans="1:9" x14ac:dyDescent="0.25">
      <c r="A34">
        <v>30</v>
      </c>
      <c r="B34">
        <v>498</v>
      </c>
      <c r="C34" t="s">
        <v>1423</v>
      </c>
      <c r="D34">
        <v>3060</v>
      </c>
      <c r="E34" t="s">
        <v>1424</v>
      </c>
      <c r="F34">
        <v>1721</v>
      </c>
      <c r="G34" t="s">
        <v>1425</v>
      </c>
      <c r="H34">
        <v>2171</v>
      </c>
      <c r="I34" t="s">
        <v>1273</v>
      </c>
    </row>
    <row r="35" spans="1:9" x14ac:dyDescent="0.25">
      <c r="A35">
        <v>31</v>
      </c>
      <c r="B35">
        <v>530</v>
      </c>
      <c r="C35" t="s">
        <v>1426</v>
      </c>
      <c r="D35">
        <v>2989</v>
      </c>
      <c r="E35" t="s">
        <v>1427</v>
      </c>
      <c r="F35">
        <v>1680</v>
      </c>
      <c r="G35" t="s">
        <v>44</v>
      </c>
      <c r="H35">
        <v>2129</v>
      </c>
      <c r="I35" t="s">
        <v>1428</v>
      </c>
    </row>
    <row r="36" spans="1:9" x14ac:dyDescent="0.25">
      <c r="A36">
        <v>32</v>
      </c>
      <c r="B36">
        <v>585</v>
      </c>
      <c r="C36" t="s">
        <v>1429</v>
      </c>
      <c r="D36">
        <v>3003</v>
      </c>
      <c r="E36" t="s">
        <v>1430</v>
      </c>
      <c r="F36">
        <v>1673</v>
      </c>
      <c r="G36" t="s">
        <v>1431</v>
      </c>
      <c r="H36">
        <v>2135</v>
      </c>
      <c r="I36" t="s">
        <v>1432</v>
      </c>
    </row>
    <row r="37" spans="1:9" x14ac:dyDescent="0.25">
      <c r="A37">
        <v>33</v>
      </c>
      <c r="B37">
        <v>572</v>
      </c>
      <c r="C37" t="s">
        <v>1433</v>
      </c>
      <c r="D37">
        <v>3003</v>
      </c>
      <c r="E37" t="s">
        <v>1430</v>
      </c>
      <c r="F37">
        <v>1706</v>
      </c>
      <c r="G37" t="s">
        <v>1062</v>
      </c>
      <c r="H37">
        <v>2176</v>
      </c>
      <c r="I37" t="s">
        <v>1434</v>
      </c>
    </row>
    <row r="38" spans="1:9" x14ac:dyDescent="0.25">
      <c r="A38">
        <v>34</v>
      </c>
      <c r="B38">
        <v>551</v>
      </c>
      <c r="C38" t="s">
        <v>1435</v>
      </c>
      <c r="D38">
        <v>3010</v>
      </c>
      <c r="E38" t="s">
        <v>1165</v>
      </c>
      <c r="F38">
        <v>1687</v>
      </c>
      <c r="G38" t="s">
        <v>1132</v>
      </c>
      <c r="H38">
        <v>2201</v>
      </c>
      <c r="I38" t="s">
        <v>1436</v>
      </c>
    </row>
    <row r="39" spans="1:9" x14ac:dyDescent="0.25">
      <c r="A39">
        <v>35</v>
      </c>
      <c r="B39">
        <v>505</v>
      </c>
      <c r="C39" t="s">
        <v>1437</v>
      </c>
      <c r="D39">
        <v>3031</v>
      </c>
      <c r="E39" t="s">
        <v>636</v>
      </c>
      <c r="F39">
        <v>1692</v>
      </c>
      <c r="G39" t="s">
        <v>1313</v>
      </c>
      <c r="H39">
        <v>2190</v>
      </c>
      <c r="I39" t="s">
        <v>392</v>
      </c>
    </row>
    <row r="40" spans="1:9" x14ac:dyDescent="0.25">
      <c r="A40">
        <v>36</v>
      </c>
      <c r="B40">
        <v>589</v>
      </c>
      <c r="C40" t="s">
        <v>1438</v>
      </c>
      <c r="D40">
        <v>2982</v>
      </c>
      <c r="E40" t="s">
        <v>1439</v>
      </c>
      <c r="F40">
        <v>1656</v>
      </c>
      <c r="G40" t="s">
        <v>1440</v>
      </c>
      <c r="H40">
        <v>2107</v>
      </c>
      <c r="I40" t="s">
        <v>1379</v>
      </c>
    </row>
    <row r="41" spans="1:9" x14ac:dyDescent="0.25">
      <c r="A41">
        <v>37</v>
      </c>
      <c r="B41">
        <v>578</v>
      </c>
      <c r="C41" t="s">
        <v>1176</v>
      </c>
      <c r="D41">
        <v>2983</v>
      </c>
      <c r="E41" t="s">
        <v>1441</v>
      </c>
      <c r="F41">
        <v>1745</v>
      </c>
      <c r="G41" t="s">
        <v>1377</v>
      </c>
      <c r="H41">
        <v>2151</v>
      </c>
      <c r="I41" t="s">
        <v>1289</v>
      </c>
    </row>
    <row r="42" spans="1:9" x14ac:dyDescent="0.25">
      <c r="A42">
        <v>38</v>
      </c>
      <c r="B42">
        <v>546</v>
      </c>
      <c r="C42" t="s">
        <v>1442</v>
      </c>
      <c r="D42">
        <v>3017</v>
      </c>
      <c r="E42" t="s">
        <v>1443</v>
      </c>
      <c r="F42">
        <v>1686</v>
      </c>
      <c r="G42" t="s">
        <v>371</v>
      </c>
      <c r="H42">
        <v>2108</v>
      </c>
      <c r="I42" t="s">
        <v>1371</v>
      </c>
    </row>
    <row r="43" spans="1:9" x14ac:dyDescent="0.25">
      <c r="A43">
        <v>39</v>
      </c>
      <c r="B43">
        <v>585</v>
      </c>
      <c r="C43" t="s">
        <v>1429</v>
      </c>
      <c r="D43">
        <v>2968</v>
      </c>
      <c r="E43" t="s">
        <v>1444</v>
      </c>
      <c r="F43">
        <v>1737</v>
      </c>
      <c r="G43" t="s">
        <v>1445</v>
      </c>
      <c r="H43">
        <v>2161</v>
      </c>
      <c r="I43" t="s">
        <v>587</v>
      </c>
    </row>
    <row r="44" spans="1:9" x14ac:dyDescent="0.25">
      <c r="A44">
        <v>40</v>
      </c>
      <c r="B44">
        <v>593</v>
      </c>
      <c r="C44" t="s">
        <v>1446</v>
      </c>
      <c r="D44">
        <v>3015</v>
      </c>
      <c r="E44" t="s">
        <v>979</v>
      </c>
      <c r="F44">
        <v>1738</v>
      </c>
      <c r="G44" t="s">
        <v>1393</v>
      </c>
      <c r="H44">
        <v>2158</v>
      </c>
      <c r="I44" t="s">
        <v>1447</v>
      </c>
    </row>
    <row r="45" spans="1:9" x14ac:dyDescent="0.25">
      <c r="A45">
        <v>41</v>
      </c>
      <c r="B45">
        <v>557</v>
      </c>
      <c r="C45" t="s">
        <v>1448</v>
      </c>
      <c r="D45">
        <v>3045</v>
      </c>
      <c r="E45" t="s">
        <v>1183</v>
      </c>
      <c r="F45">
        <v>1660</v>
      </c>
      <c r="G45" t="s">
        <v>1449</v>
      </c>
      <c r="H45">
        <v>2131</v>
      </c>
      <c r="I45" t="s">
        <v>1057</v>
      </c>
    </row>
    <row r="46" spans="1:9" x14ac:dyDescent="0.25">
      <c r="A46">
        <v>42</v>
      </c>
      <c r="B46">
        <v>530</v>
      </c>
      <c r="C46" t="s">
        <v>1426</v>
      </c>
      <c r="D46">
        <v>3062</v>
      </c>
      <c r="E46" t="s">
        <v>1450</v>
      </c>
      <c r="F46">
        <v>1707</v>
      </c>
      <c r="G46" t="s">
        <v>1129</v>
      </c>
      <c r="H46">
        <v>2182</v>
      </c>
      <c r="I46" t="s">
        <v>1451</v>
      </c>
    </row>
    <row r="47" spans="1:9" x14ac:dyDescent="0.25">
      <c r="A47">
        <v>43</v>
      </c>
      <c r="B47">
        <v>587</v>
      </c>
      <c r="C47" t="s">
        <v>1452</v>
      </c>
      <c r="D47">
        <v>3053</v>
      </c>
      <c r="E47" t="s">
        <v>1453</v>
      </c>
      <c r="F47">
        <v>1683</v>
      </c>
      <c r="G47" t="s">
        <v>1454</v>
      </c>
      <c r="H47">
        <v>2157</v>
      </c>
      <c r="I47" t="s">
        <v>1455</v>
      </c>
    </row>
    <row r="48" spans="1:9" x14ac:dyDescent="0.25">
      <c r="A48">
        <v>44</v>
      </c>
      <c r="B48">
        <v>590</v>
      </c>
      <c r="C48" t="s">
        <v>1106</v>
      </c>
      <c r="D48">
        <v>2992</v>
      </c>
      <c r="E48" t="s">
        <v>1157</v>
      </c>
      <c r="F48">
        <v>1712</v>
      </c>
      <c r="G48" t="s">
        <v>413</v>
      </c>
      <c r="H48">
        <v>2195</v>
      </c>
      <c r="I48" t="s">
        <v>1152</v>
      </c>
    </row>
    <row r="49" spans="1:9" x14ac:dyDescent="0.25">
      <c r="A49">
        <v>45</v>
      </c>
      <c r="B49">
        <v>524</v>
      </c>
      <c r="C49" t="s">
        <v>255</v>
      </c>
      <c r="D49">
        <v>2970</v>
      </c>
      <c r="E49" t="s">
        <v>1456</v>
      </c>
      <c r="F49">
        <v>1718</v>
      </c>
      <c r="G49" t="s">
        <v>1305</v>
      </c>
      <c r="H49">
        <v>2184</v>
      </c>
      <c r="I49" t="s">
        <v>1457</v>
      </c>
    </row>
    <row r="50" spans="1:9" x14ac:dyDescent="0.25">
      <c r="A50">
        <v>46</v>
      </c>
      <c r="B50">
        <v>568</v>
      </c>
      <c r="C50" t="s">
        <v>1458</v>
      </c>
      <c r="D50">
        <v>3033</v>
      </c>
      <c r="E50" t="s">
        <v>1459</v>
      </c>
      <c r="F50">
        <v>1702</v>
      </c>
      <c r="G50" t="s">
        <v>1460</v>
      </c>
      <c r="H50">
        <v>2133</v>
      </c>
      <c r="I50" t="s">
        <v>1403</v>
      </c>
    </row>
    <row r="51" spans="1:9" x14ac:dyDescent="0.25">
      <c r="A51">
        <v>47</v>
      </c>
      <c r="B51">
        <v>530</v>
      </c>
      <c r="C51" t="s">
        <v>1426</v>
      </c>
      <c r="D51">
        <v>2974</v>
      </c>
      <c r="E51" t="s">
        <v>1394</v>
      </c>
      <c r="F51">
        <v>1649</v>
      </c>
      <c r="G51" t="s">
        <v>1461</v>
      </c>
      <c r="H51">
        <v>2173</v>
      </c>
      <c r="I51" t="s">
        <v>388</v>
      </c>
    </row>
    <row r="52" spans="1:9" x14ac:dyDescent="0.25">
      <c r="A52">
        <v>48</v>
      </c>
      <c r="B52">
        <v>578</v>
      </c>
      <c r="C52" t="s">
        <v>1176</v>
      </c>
      <c r="D52">
        <v>2975</v>
      </c>
      <c r="E52" t="s">
        <v>1383</v>
      </c>
      <c r="F52">
        <v>1654</v>
      </c>
      <c r="G52" t="s">
        <v>1462</v>
      </c>
      <c r="H52">
        <v>2127</v>
      </c>
      <c r="I52" t="s">
        <v>598</v>
      </c>
    </row>
    <row r="53" spans="1:9" x14ac:dyDescent="0.25">
      <c r="A53">
        <v>49</v>
      </c>
      <c r="B53">
        <v>548</v>
      </c>
      <c r="C53" t="s">
        <v>1463</v>
      </c>
      <c r="D53">
        <v>3061</v>
      </c>
      <c r="E53" t="s">
        <v>409</v>
      </c>
      <c r="F53">
        <v>1702</v>
      </c>
      <c r="G53" t="s">
        <v>1460</v>
      </c>
      <c r="H53">
        <v>2162</v>
      </c>
      <c r="I53" t="s">
        <v>1464</v>
      </c>
    </row>
    <row r="54" spans="1:9" x14ac:dyDescent="0.25">
      <c r="A54">
        <v>50</v>
      </c>
      <c r="B54">
        <v>587</v>
      </c>
      <c r="C54" t="s">
        <v>1452</v>
      </c>
      <c r="D54">
        <v>3016</v>
      </c>
      <c r="E54" t="s">
        <v>1465</v>
      </c>
      <c r="F54">
        <v>1669</v>
      </c>
      <c r="G54" t="s">
        <v>1466</v>
      </c>
      <c r="H54">
        <v>2183</v>
      </c>
      <c r="I54" t="s">
        <v>1467</v>
      </c>
    </row>
    <row r="55" spans="1:9" x14ac:dyDescent="0.25">
      <c r="A55">
        <v>51</v>
      </c>
      <c r="B55">
        <v>579</v>
      </c>
      <c r="C55" t="s">
        <v>1468</v>
      </c>
      <c r="D55">
        <v>2986</v>
      </c>
      <c r="E55" t="s">
        <v>488</v>
      </c>
      <c r="F55">
        <v>1711</v>
      </c>
      <c r="G55" t="s">
        <v>1187</v>
      </c>
      <c r="H55">
        <v>2108</v>
      </c>
      <c r="I55" t="s">
        <v>1371</v>
      </c>
    </row>
    <row r="56" spans="1:9" x14ac:dyDescent="0.25">
      <c r="A56">
        <v>52</v>
      </c>
      <c r="B56">
        <v>528</v>
      </c>
      <c r="C56" t="s">
        <v>1362</v>
      </c>
      <c r="D56">
        <v>3017</v>
      </c>
      <c r="E56" t="s">
        <v>1443</v>
      </c>
      <c r="F56">
        <v>1724</v>
      </c>
      <c r="G56" t="s">
        <v>1469</v>
      </c>
      <c r="H56">
        <v>2165</v>
      </c>
      <c r="I56" t="s">
        <v>1422</v>
      </c>
    </row>
    <row r="57" spans="1:9" x14ac:dyDescent="0.25">
      <c r="A57">
        <v>53</v>
      </c>
      <c r="B57">
        <v>513</v>
      </c>
      <c r="C57" t="s">
        <v>1370</v>
      </c>
      <c r="D57">
        <v>3011</v>
      </c>
      <c r="E57" t="s">
        <v>1470</v>
      </c>
      <c r="F57">
        <v>1684</v>
      </c>
      <c r="G57" t="s">
        <v>1369</v>
      </c>
      <c r="H57">
        <v>2202</v>
      </c>
      <c r="I57" t="s">
        <v>1191</v>
      </c>
    </row>
    <row r="58" spans="1:9" x14ac:dyDescent="0.25">
      <c r="A58">
        <v>54</v>
      </c>
      <c r="B58">
        <v>541</v>
      </c>
      <c r="C58" t="s">
        <v>1162</v>
      </c>
      <c r="D58">
        <v>3001</v>
      </c>
      <c r="E58" t="s">
        <v>1471</v>
      </c>
      <c r="F58">
        <v>1691</v>
      </c>
      <c r="G58" t="s">
        <v>1472</v>
      </c>
      <c r="H58">
        <v>2124</v>
      </c>
      <c r="I58" t="s">
        <v>78</v>
      </c>
    </row>
    <row r="59" spans="1:9" x14ac:dyDescent="0.25">
      <c r="A59">
        <v>55</v>
      </c>
      <c r="B59">
        <v>587</v>
      </c>
      <c r="C59" t="s">
        <v>1452</v>
      </c>
      <c r="D59">
        <v>3047</v>
      </c>
      <c r="E59" t="s">
        <v>1334</v>
      </c>
      <c r="F59">
        <v>1671</v>
      </c>
      <c r="G59" t="s">
        <v>1473</v>
      </c>
      <c r="H59">
        <v>2169</v>
      </c>
      <c r="I59" t="s">
        <v>1474</v>
      </c>
    </row>
    <row r="60" spans="1:9" x14ac:dyDescent="0.25">
      <c r="A60">
        <v>56</v>
      </c>
      <c r="B60">
        <v>566</v>
      </c>
      <c r="C60" t="s">
        <v>1475</v>
      </c>
      <c r="D60">
        <v>3006</v>
      </c>
      <c r="E60" t="s">
        <v>1070</v>
      </c>
      <c r="F60">
        <v>1742</v>
      </c>
      <c r="G60" t="s">
        <v>1063</v>
      </c>
      <c r="H60">
        <v>2143</v>
      </c>
      <c r="I60" t="s">
        <v>1396</v>
      </c>
    </row>
    <row r="61" spans="1:9" x14ac:dyDescent="0.25">
      <c r="A61">
        <v>57</v>
      </c>
      <c r="B61">
        <v>500</v>
      </c>
      <c r="C61" t="s">
        <v>1476</v>
      </c>
      <c r="D61">
        <v>3000</v>
      </c>
      <c r="E61" t="s">
        <v>1408</v>
      </c>
      <c r="F61">
        <v>1746</v>
      </c>
      <c r="G61" t="s">
        <v>1387</v>
      </c>
      <c r="H61">
        <v>2148</v>
      </c>
      <c r="I61" t="s">
        <v>295</v>
      </c>
    </row>
    <row r="62" spans="1:9" x14ac:dyDescent="0.25">
      <c r="A62">
        <v>58</v>
      </c>
      <c r="B62">
        <v>560</v>
      </c>
      <c r="C62" t="s">
        <v>1477</v>
      </c>
      <c r="D62">
        <v>2979</v>
      </c>
      <c r="E62" t="s">
        <v>1478</v>
      </c>
      <c r="F62">
        <v>1726</v>
      </c>
      <c r="G62" t="s">
        <v>1479</v>
      </c>
      <c r="H62">
        <v>2110</v>
      </c>
      <c r="I62" t="s">
        <v>294</v>
      </c>
    </row>
    <row r="63" spans="1:9" x14ac:dyDescent="0.25">
      <c r="A63">
        <v>59</v>
      </c>
      <c r="B63">
        <v>584</v>
      </c>
      <c r="C63" t="s">
        <v>1480</v>
      </c>
      <c r="D63">
        <v>3044</v>
      </c>
      <c r="E63" t="s">
        <v>1481</v>
      </c>
      <c r="F63">
        <v>1735</v>
      </c>
      <c r="G63" t="s">
        <v>1216</v>
      </c>
      <c r="H63">
        <v>2152</v>
      </c>
      <c r="I63" t="s">
        <v>197</v>
      </c>
    </row>
    <row r="64" spans="1:9" x14ac:dyDescent="0.25">
      <c r="A64">
        <v>60</v>
      </c>
      <c r="B64">
        <v>570</v>
      </c>
      <c r="C64" t="s">
        <v>1482</v>
      </c>
      <c r="D64">
        <v>3009</v>
      </c>
      <c r="E64" t="s">
        <v>876</v>
      </c>
      <c r="F64">
        <v>1658</v>
      </c>
      <c r="G64" t="s">
        <v>597</v>
      </c>
      <c r="H64">
        <v>2117</v>
      </c>
      <c r="I64" t="s">
        <v>1391</v>
      </c>
    </row>
    <row r="65" spans="1:9" x14ac:dyDescent="0.25">
      <c r="A65">
        <v>61</v>
      </c>
      <c r="B65">
        <v>537</v>
      </c>
      <c r="C65" t="s">
        <v>217</v>
      </c>
      <c r="D65">
        <v>3031</v>
      </c>
      <c r="E65" t="s">
        <v>636</v>
      </c>
      <c r="F65">
        <v>1673</v>
      </c>
      <c r="G65" t="s">
        <v>1431</v>
      </c>
      <c r="H65">
        <v>2173</v>
      </c>
      <c r="I65" t="s">
        <v>388</v>
      </c>
    </row>
    <row r="66" spans="1:9" x14ac:dyDescent="0.25">
      <c r="A66">
        <v>62</v>
      </c>
      <c r="B66">
        <v>510</v>
      </c>
      <c r="C66" t="s">
        <v>1483</v>
      </c>
      <c r="D66">
        <v>3004</v>
      </c>
      <c r="E66" t="s">
        <v>1484</v>
      </c>
      <c r="F66">
        <v>1676</v>
      </c>
      <c r="G66" t="s">
        <v>759</v>
      </c>
      <c r="H66">
        <v>2115</v>
      </c>
      <c r="I66" t="s">
        <v>473</v>
      </c>
    </row>
    <row r="67" spans="1:9" x14ac:dyDescent="0.25">
      <c r="A67">
        <v>63</v>
      </c>
      <c r="B67">
        <v>550</v>
      </c>
      <c r="C67" t="s">
        <v>1041</v>
      </c>
      <c r="D67">
        <v>3051</v>
      </c>
      <c r="E67" t="s">
        <v>332</v>
      </c>
      <c r="F67">
        <v>1672</v>
      </c>
      <c r="G67" t="s">
        <v>535</v>
      </c>
      <c r="H67">
        <v>2201</v>
      </c>
      <c r="I67" t="s">
        <v>1436</v>
      </c>
    </row>
    <row r="68" spans="1:9" x14ac:dyDescent="0.25">
      <c r="A68">
        <v>64</v>
      </c>
      <c r="B68">
        <v>536</v>
      </c>
      <c r="C68" t="s">
        <v>1485</v>
      </c>
      <c r="D68">
        <v>3048</v>
      </c>
      <c r="E68" t="s">
        <v>1486</v>
      </c>
      <c r="F68">
        <v>1656</v>
      </c>
      <c r="G68" t="s">
        <v>1440</v>
      </c>
      <c r="H68">
        <v>2126</v>
      </c>
      <c r="I68" t="s">
        <v>1487</v>
      </c>
    </row>
    <row r="69" spans="1:9" x14ac:dyDescent="0.25">
      <c r="A69">
        <v>65</v>
      </c>
      <c r="B69">
        <v>533</v>
      </c>
      <c r="C69" t="s">
        <v>1488</v>
      </c>
      <c r="D69">
        <v>3027</v>
      </c>
      <c r="E69" t="s">
        <v>1489</v>
      </c>
      <c r="F69">
        <v>1696</v>
      </c>
      <c r="G69" t="s">
        <v>1490</v>
      </c>
      <c r="H69">
        <v>2163</v>
      </c>
      <c r="I69" t="s">
        <v>1491</v>
      </c>
    </row>
    <row r="70" spans="1:9" x14ac:dyDescent="0.25">
      <c r="A70">
        <v>66</v>
      </c>
      <c r="B70">
        <v>506</v>
      </c>
      <c r="C70" t="s">
        <v>42</v>
      </c>
      <c r="D70">
        <v>3016</v>
      </c>
      <c r="E70" t="s">
        <v>1465</v>
      </c>
      <c r="F70">
        <v>1686</v>
      </c>
      <c r="G70" t="s">
        <v>371</v>
      </c>
      <c r="H70">
        <v>2108</v>
      </c>
      <c r="I70" t="s">
        <v>1371</v>
      </c>
    </row>
    <row r="71" spans="1:9" x14ac:dyDescent="0.25">
      <c r="A71">
        <v>67</v>
      </c>
      <c r="B71">
        <v>586</v>
      </c>
      <c r="C71" t="s">
        <v>1218</v>
      </c>
      <c r="D71">
        <v>2997</v>
      </c>
      <c r="E71" t="s">
        <v>510</v>
      </c>
      <c r="F71">
        <v>1730</v>
      </c>
      <c r="G71" t="s">
        <v>1324</v>
      </c>
      <c r="H71">
        <v>2158</v>
      </c>
      <c r="I71" t="s">
        <v>1447</v>
      </c>
    </row>
    <row r="72" spans="1:9" x14ac:dyDescent="0.25">
      <c r="A72">
        <v>68</v>
      </c>
      <c r="B72">
        <v>540</v>
      </c>
      <c r="C72" t="s">
        <v>1492</v>
      </c>
      <c r="D72">
        <v>3061</v>
      </c>
      <c r="E72" t="s">
        <v>409</v>
      </c>
      <c r="F72">
        <v>1706</v>
      </c>
      <c r="G72" t="s">
        <v>1062</v>
      </c>
      <c r="H72">
        <v>2149</v>
      </c>
      <c r="I72" t="s">
        <v>524</v>
      </c>
    </row>
    <row r="73" spans="1:9" x14ac:dyDescent="0.25">
      <c r="A73">
        <v>69</v>
      </c>
      <c r="B73">
        <v>542</v>
      </c>
      <c r="C73" t="s">
        <v>1392</v>
      </c>
      <c r="D73">
        <v>3065</v>
      </c>
      <c r="E73" t="s">
        <v>1493</v>
      </c>
      <c r="F73">
        <v>1717</v>
      </c>
      <c r="G73" t="s">
        <v>908</v>
      </c>
      <c r="H73">
        <v>2174</v>
      </c>
      <c r="I73" t="s">
        <v>320</v>
      </c>
    </row>
    <row r="74" spans="1:9" x14ac:dyDescent="0.25">
      <c r="A74">
        <v>70</v>
      </c>
      <c r="B74">
        <v>561</v>
      </c>
      <c r="C74" t="s">
        <v>1400</v>
      </c>
      <c r="D74">
        <v>3008</v>
      </c>
      <c r="E74" t="s">
        <v>949</v>
      </c>
      <c r="F74">
        <v>1713</v>
      </c>
      <c r="G74" t="s">
        <v>832</v>
      </c>
      <c r="H74">
        <v>2163</v>
      </c>
      <c r="I74" t="s">
        <v>1491</v>
      </c>
    </row>
    <row r="75" spans="1:9" x14ac:dyDescent="0.25">
      <c r="A75">
        <v>71</v>
      </c>
      <c r="B75">
        <v>510</v>
      </c>
      <c r="C75" t="s">
        <v>1483</v>
      </c>
      <c r="D75">
        <v>3017</v>
      </c>
      <c r="E75" t="s">
        <v>1443</v>
      </c>
      <c r="F75">
        <v>1696</v>
      </c>
      <c r="G75" t="s">
        <v>1490</v>
      </c>
      <c r="H75">
        <v>2111</v>
      </c>
      <c r="I75" t="s">
        <v>1494</v>
      </c>
    </row>
    <row r="76" spans="1:9" x14ac:dyDescent="0.25">
      <c r="A76">
        <v>72</v>
      </c>
      <c r="B76">
        <v>537</v>
      </c>
      <c r="C76" t="s">
        <v>217</v>
      </c>
      <c r="D76">
        <v>3038</v>
      </c>
      <c r="E76" t="s">
        <v>273</v>
      </c>
      <c r="F76">
        <v>1673</v>
      </c>
      <c r="G76" t="s">
        <v>1431</v>
      </c>
      <c r="H76">
        <v>2113</v>
      </c>
      <c r="I76" t="s">
        <v>211</v>
      </c>
    </row>
    <row r="77" spans="1:9" x14ac:dyDescent="0.25">
      <c r="A77">
        <v>73</v>
      </c>
      <c r="B77">
        <v>522</v>
      </c>
      <c r="C77" t="s">
        <v>1382</v>
      </c>
      <c r="D77">
        <v>3036</v>
      </c>
      <c r="E77" t="s">
        <v>1420</v>
      </c>
      <c r="F77">
        <v>1685</v>
      </c>
      <c r="G77" t="s">
        <v>1276</v>
      </c>
      <c r="H77">
        <v>2166</v>
      </c>
      <c r="I77" t="s">
        <v>778</v>
      </c>
    </row>
    <row r="78" spans="1:9" x14ac:dyDescent="0.25">
      <c r="A78">
        <v>74</v>
      </c>
      <c r="B78">
        <v>506</v>
      </c>
      <c r="C78" t="s">
        <v>42</v>
      </c>
      <c r="D78">
        <v>2998</v>
      </c>
      <c r="E78" t="s">
        <v>1495</v>
      </c>
      <c r="F78">
        <v>1690</v>
      </c>
      <c r="G78" t="s">
        <v>1417</v>
      </c>
      <c r="H78">
        <v>2181</v>
      </c>
      <c r="I78" t="s">
        <v>1399</v>
      </c>
    </row>
    <row r="79" spans="1:9" x14ac:dyDescent="0.25">
      <c r="A79">
        <v>75</v>
      </c>
      <c r="B79">
        <v>509</v>
      </c>
      <c r="C79" t="s">
        <v>682</v>
      </c>
      <c r="D79">
        <v>3052</v>
      </c>
      <c r="E79" t="s">
        <v>528</v>
      </c>
      <c r="F79">
        <v>1729</v>
      </c>
      <c r="G79" t="s">
        <v>516</v>
      </c>
      <c r="H79">
        <v>2194</v>
      </c>
      <c r="I79" t="s">
        <v>1496</v>
      </c>
    </row>
    <row r="80" spans="1:9" x14ac:dyDescent="0.25">
      <c r="A80">
        <v>76</v>
      </c>
      <c r="B80">
        <v>568</v>
      </c>
      <c r="C80" t="s">
        <v>1458</v>
      </c>
      <c r="D80">
        <v>3049</v>
      </c>
      <c r="E80" t="s">
        <v>1497</v>
      </c>
      <c r="F80">
        <v>1717</v>
      </c>
      <c r="G80" t="s">
        <v>908</v>
      </c>
      <c r="H80">
        <v>2132</v>
      </c>
      <c r="I80" t="s">
        <v>748</v>
      </c>
    </row>
    <row r="81" spans="1:9" x14ac:dyDescent="0.25">
      <c r="A81">
        <v>77</v>
      </c>
      <c r="B81">
        <v>571</v>
      </c>
      <c r="C81" t="s">
        <v>938</v>
      </c>
      <c r="D81">
        <v>2988</v>
      </c>
      <c r="E81" t="s">
        <v>1498</v>
      </c>
      <c r="F81">
        <v>1656</v>
      </c>
      <c r="G81" t="s">
        <v>1440</v>
      </c>
      <c r="H81">
        <v>2109</v>
      </c>
      <c r="I81" t="s">
        <v>1499</v>
      </c>
    </row>
    <row r="82" spans="1:9" x14ac:dyDescent="0.25">
      <c r="A82">
        <v>78</v>
      </c>
      <c r="B82">
        <v>509</v>
      </c>
      <c r="C82" t="s">
        <v>682</v>
      </c>
      <c r="D82">
        <v>3044</v>
      </c>
      <c r="E82" t="s">
        <v>1481</v>
      </c>
      <c r="F82">
        <v>1735</v>
      </c>
      <c r="G82" t="s">
        <v>1216</v>
      </c>
      <c r="H82">
        <v>2108</v>
      </c>
      <c r="I82" t="s">
        <v>1371</v>
      </c>
    </row>
    <row r="83" spans="1:9" x14ac:dyDescent="0.25">
      <c r="A83">
        <v>79</v>
      </c>
      <c r="B83">
        <v>573</v>
      </c>
      <c r="C83" t="s">
        <v>1500</v>
      </c>
      <c r="D83">
        <v>3021</v>
      </c>
      <c r="E83" t="s">
        <v>1501</v>
      </c>
      <c r="F83">
        <v>1652</v>
      </c>
      <c r="G83" t="s">
        <v>663</v>
      </c>
      <c r="H83">
        <v>2120</v>
      </c>
      <c r="I83" t="s">
        <v>1502</v>
      </c>
    </row>
    <row r="84" spans="1:9" x14ac:dyDescent="0.25">
      <c r="A84">
        <v>80</v>
      </c>
      <c r="B84">
        <v>497</v>
      </c>
      <c r="C84" t="s">
        <v>1503</v>
      </c>
      <c r="D84">
        <v>3045</v>
      </c>
      <c r="E84" t="s">
        <v>1183</v>
      </c>
      <c r="F84">
        <v>1705</v>
      </c>
      <c r="G84" t="s">
        <v>1504</v>
      </c>
      <c r="H84">
        <v>2167</v>
      </c>
      <c r="I84" t="s">
        <v>1378</v>
      </c>
    </row>
    <row r="85" spans="1:9" x14ac:dyDescent="0.25">
      <c r="A85">
        <v>81</v>
      </c>
      <c r="B85">
        <v>577</v>
      </c>
      <c r="C85" t="s">
        <v>1505</v>
      </c>
      <c r="D85">
        <v>3024</v>
      </c>
      <c r="E85" t="s">
        <v>1506</v>
      </c>
      <c r="F85">
        <v>1668</v>
      </c>
      <c r="G85" t="s">
        <v>1124</v>
      </c>
      <c r="H85">
        <v>2112</v>
      </c>
      <c r="I85" t="s">
        <v>913</v>
      </c>
    </row>
    <row r="86" spans="1:9" x14ac:dyDescent="0.25">
      <c r="A86">
        <v>82</v>
      </c>
      <c r="B86">
        <v>545</v>
      </c>
      <c r="C86" t="s">
        <v>1507</v>
      </c>
      <c r="D86">
        <v>3041</v>
      </c>
      <c r="E86" t="s">
        <v>1508</v>
      </c>
      <c r="F86">
        <v>1677</v>
      </c>
      <c r="G86" t="s">
        <v>1509</v>
      </c>
      <c r="H86">
        <v>2135</v>
      </c>
      <c r="I86" t="s">
        <v>1432</v>
      </c>
    </row>
    <row r="87" spans="1:9" x14ac:dyDescent="0.25">
      <c r="A87">
        <v>83</v>
      </c>
      <c r="B87">
        <v>530</v>
      </c>
      <c r="C87" t="s">
        <v>1426</v>
      </c>
      <c r="D87">
        <v>3040</v>
      </c>
      <c r="E87" t="s">
        <v>1510</v>
      </c>
      <c r="F87">
        <v>1652</v>
      </c>
      <c r="G87" t="s">
        <v>663</v>
      </c>
      <c r="H87">
        <v>2186</v>
      </c>
      <c r="I87" t="s">
        <v>1511</v>
      </c>
    </row>
    <row r="88" spans="1:9" x14ac:dyDescent="0.25">
      <c r="A88">
        <v>84</v>
      </c>
      <c r="B88">
        <v>522</v>
      </c>
      <c r="C88" t="s">
        <v>1382</v>
      </c>
      <c r="D88">
        <v>2986</v>
      </c>
      <c r="E88" t="s">
        <v>488</v>
      </c>
      <c r="F88">
        <v>1662</v>
      </c>
      <c r="G88" t="s">
        <v>1512</v>
      </c>
      <c r="H88">
        <v>2121</v>
      </c>
      <c r="I88" t="s">
        <v>299</v>
      </c>
    </row>
    <row r="89" spans="1:9" x14ac:dyDescent="0.25">
      <c r="A89">
        <v>85</v>
      </c>
      <c r="B89">
        <v>504</v>
      </c>
      <c r="C89" t="s">
        <v>1332</v>
      </c>
      <c r="D89">
        <v>2969</v>
      </c>
      <c r="E89" t="s">
        <v>1513</v>
      </c>
      <c r="F89">
        <v>1671</v>
      </c>
      <c r="G89" t="s">
        <v>1473</v>
      </c>
      <c r="H89">
        <v>2162</v>
      </c>
      <c r="I89" t="s">
        <v>1464</v>
      </c>
    </row>
    <row r="90" spans="1:9" x14ac:dyDescent="0.25">
      <c r="A90">
        <v>86</v>
      </c>
      <c r="B90">
        <v>568</v>
      </c>
      <c r="C90" t="s">
        <v>1458</v>
      </c>
      <c r="D90">
        <v>2997</v>
      </c>
      <c r="E90" t="s">
        <v>510</v>
      </c>
      <c r="F90">
        <v>1703</v>
      </c>
      <c r="G90" t="s">
        <v>665</v>
      </c>
      <c r="H90">
        <v>2133</v>
      </c>
      <c r="I90" t="s">
        <v>1403</v>
      </c>
    </row>
    <row r="91" spans="1:9" x14ac:dyDescent="0.25">
      <c r="A91">
        <v>87</v>
      </c>
      <c r="B91">
        <v>527</v>
      </c>
      <c r="C91" t="s">
        <v>1182</v>
      </c>
      <c r="D91">
        <v>3018</v>
      </c>
      <c r="E91" t="s">
        <v>167</v>
      </c>
      <c r="F91">
        <v>1718</v>
      </c>
      <c r="G91" t="s">
        <v>1305</v>
      </c>
      <c r="H91">
        <v>2153</v>
      </c>
      <c r="I91" t="s">
        <v>1514</v>
      </c>
    </row>
    <row r="92" spans="1:9" x14ac:dyDescent="0.25">
      <c r="A92">
        <v>88</v>
      </c>
      <c r="B92">
        <v>561</v>
      </c>
      <c r="C92" t="s">
        <v>1400</v>
      </c>
      <c r="D92">
        <v>3063</v>
      </c>
      <c r="E92" t="s">
        <v>1271</v>
      </c>
      <c r="F92">
        <v>1666</v>
      </c>
      <c r="G92" t="s">
        <v>1515</v>
      </c>
      <c r="H92">
        <v>2115</v>
      </c>
      <c r="I92" t="s">
        <v>473</v>
      </c>
    </row>
    <row r="93" spans="1:9" x14ac:dyDescent="0.25">
      <c r="A93">
        <v>89</v>
      </c>
      <c r="B93">
        <v>527</v>
      </c>
      <c r="C93" t="s">
        <v>1182</v>
      </c>
      <c r="D93">
        <v>2991</v>
      </c>
      <c r="E93" t="s">
        <v>1516</v>
      </c>
      <c r="F93">
        <v>1650</v>
      </c>
      <c r="G93" t="s">
        <v>499</v>
      </c>
      <c r="H93">
        <v>2185</v>
      </c>
      <c r="I93" t="s">
        <v>827</v>
      </c>
    </row>
    <row r="94" spans="1:9" x14ac:dyDescent="0.25">
      <c r="A94">
        <v>90</v>
      </c>
      <c r="B94">
        <v>583</v>
      </c>
      <c r="C94" t="s">
        <v>1385</v>
      </c>
      <c r="D94">
        <v>2979</v>
      </c>
      <c r="E94" t="s">
        <v>1478</v>
      </c>
      <c r="F94">
        <v>1697</v>
      </c>
      <c r="G94" t="s">
        <v>1517</v>
      </c>
      <c r="H94">
        <v>2201</v>
      </c>
      <c r="I94" t="s">
        <v>1436</v>
      </c>
    </row>
    <row r="95" spans="1:9" x14ac:dyDescent="0.25">
      <c r="A95">
        <v>91</v>
      </c>
      <c r="B95">
        <v>514</v>
      </c>
      <c r="C95" t="s">
        <v>1518</v>
      </c>
      <c r="D95">
        <v>3008</v>
      </c>
      <c r="E95" t="s">
        <v>949</v>
      </c>
      <c r="F95">
        <v>1655</v>
      </c>
      <c r="G95" t="s">
        <v>1519</v>
      </c>
      <c r="H95">
        <v>2138</v>
      </c>
      <c r="I95" t="s">
        <v>792</v>
      </c>
    </row>
    <row r="96" spans="1:9" x14ac:dyDescent="0.25">
      <c r="A96">
        <v>92</v>
      </c>
      <c r="B96">
        <v>559</v>
      </c>
      <c r="C96" t="s">
        <v>1015</v>
      </c>
      <c r="D96">
        <v>3062</v>
      </c>
      <c r="E96" t="s">
        <v>1450</v>
      </c>
      <c r="F96">
        <v>1662</v>
      </c>
      <c r="G96" t="s">
        <v>1512</v>
      </c>
      <c r="H96">
        <v>2197</v>
      </c>
      <c r="I96" t="s">
        <v>1405</v>
      </c>
    </row>
    <row r="97" spans="1:9" x14ac:dyDescent="0.25">
      <c r="A97">
        <v>93</v>
      </c>
      <c r="B97">
        <v>511</v>
      </c>
      <c r="C97" t="s">
        <v>1153</v>
      </c>
      <c r="D97">
        <v>2996</v>
      </c>
      <c r="E97" t="s">
        <v>1520</v>
      </c>
      <c r="F97">
        <v>1698</v>
      </c>
      <c r="G97" t="s">
        <v>1363</v>
      </c>
      <c r="H97">
        <v>2122</v>
      </c>
      <c r="I97" t="s">
        <v>1521</v>
      </c>
    </row>
    <row r="98" spans="1:9" x14ac:dyDescent="0.25">
      <c r="A98">
        <v>94</v>
      </c>
      <c r="B98">
        <v>552</v>
      </c>
      <c r="C98" t="s">
        <v>1522</v>
      </c>
      <c r="D98">
        <v>2984</v>
      </c>
      <c r="E98" t="s">
        <v>1177</v>
      </c>
      <c r="F98">
        <v>1715</v>
      </c>
      <c r="G98" t="s">
        <v>1261</v>
      </c>
      <c r="H98">
        <v>2157</v>
      </c>
      <c r="I98" t="s">
        <v>1455</v>
      </c>
    </row>
    <row r="99" spans="1:9" x14ac:dyDescent="0.25">
      <c r="A99">
        <v>95</v>
      </c>
      <c r="B99">
        <v>557</v>
      </c>
      <c r="C99" t="s">
        <v>1448</v>
      </c>
      <c r="D99">
        <v>2980</v>
      </c>
      <c r="E99" t="s">
        <v>1523</v>
      </c>
      <c r="F99">
        <v>1731</v>
      </c>
      <c r="G99" t="s">
        <v>1524</v>
      </c>
      <c r="H99">
        <v>2152</v>
      </c>
      <c r="I99" t="s">
        <v>197</v>
      </c>
    </row>
    <row r="100" spans="1:9" x14ac:dyDescent="0.25">
      <c r="A100">
        <v>96</v>
      </c>
      <c r="B100">
        <v>515</v>
      </c>
      <c r="C100" t="s">
        <v>246</v>
      </c>
      <c r="D100">
        <v>2967</v>
      </c>
      <c r="E100" t="s">
        <v>1326</v>
      </c>
      <c r="F100">
        <v>1665</v>
      </c>
      <c r="G100" t="s">
        <v>1390</v>
      </c>
      <c r="H100">
        <v>2150</v>
      </c>
      <c r="I100" t="s">
        <v>990</v>
      </c>
    </row>
    <row r="101" spans="1:9" x14ac:dyDescent="0.25">
      <c r="A101">
        <v>97</v>
      </c>
      <c r="B101">
        <v>532</v>
      </c>
      <c r="C101" t="s">
        <v>1367</v>
      </c>
      <c r="D101">
        <v>3015</v>
      </c>
      <c r="E101" t="s">
        <v>979</v>
      </c>
      <c r="F101">
        <v>1698</v>
      </c>
      <c r="G101" t="s">
        <v>1363</v>
      </c>
      <c r="H101">
        <v>2161</v>
      </c>
      <c r="I101" t="s">
        <v>587</v>
      </c>
    </row>
    <row r="102" spans="1:9" x14ac:dyDescent="0.25">
      <c r="A102">
        <v>98</v>
      </c>
      <c r="B102">
        <v>549</v>
      </c>
      <c r="C102" t="s">
        <v>1525</v>
      </c>
      <c r="D102">
        <v>3021</v>
      </c>
      <c r="E102" t="s">
        <v>1501</v>
      </c>
      <c r="F102">
        <v>1668</v>
      </c>
      <c r="G102" t="s">
        <v>1124</v>
      </c>
      <c r="H102">
        <v>2173</v>
      </c>
      <c r="I102" t="s">
        <v>388</v>
      </c>
    </row>
    <row r="103" spans="1:9" x14ac:dyDescent="0.25">
      <c r="A103">
        <v>99</v>
      </c>
      <c r="B103">
        <v>587</v>
      </c>
      <c r="C103" t="s">
        <v>1452</v>
      </c>
      <c r="D103">
        <v>3036</v>
      </c>
      <c r="E103" t="s">
        <v>1420</v>
      </c>
      <c r="F103">
        <v>1664</v>
      </c>
      <c r="G103" t="s">
        <v>1296</v>
      </c>
      <c r="H103">
        <v>2126</v>
      </c>
      <c r="I103" t="s">
        <v>1487</v>
      </c>
    </row>
    <row r="104" spans="1:9" x14ac:dyDescent="0.25">
      <c r="A104">
        <v>100</v>
      </c>
      <c r="B104">
        <v>557</v>
      </c>
      <c r="C104" t="s">
        <v>1448</v>
      </c>
      <c r="D104">
        <v>2979</v>
      </c>
      <c r="E104" t="s">
        <v>1478</v>
      </c>
      <c r="F104">
        <v>1648</v>
      </c>
      <c r="G104" t="s">
        <v>1526</v>
      </c>
      <c r="H104">
        <v>2179</v>
      </c>
      <c r="I104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25</vt:i4>
      </vt:variant>
    </vt:vector>
  </HeadingPairs>
  <TitlesOfParts>
    <vt:vector size="43" baseType="lpstr"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  <vt:lpstr>P_MAX</vt:lpstr>
      <vt:lpstr>P_MIN</vt:lpstr>
      <vt:lpstr>V_MAX</vt:lpstr>
      <vt:lpstr>V_MIN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2022-12-26T16:19:08Z</dcterms:modified>
</cp:coreProperties>
</file>