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aster\THESIS\Tests\T13-6!\221223143301.555, T13-6!, Mod 2, PpO 1000, α 100\"/>
    </mc:Choice>
  </mc:AlternateContent>
  <xr:revisionPtr revIDLastSave="0" documentId="8_{A6E84632-0F56-4823-8257-CD103CA02B7D}" xr6:coauthVersionLast="47" xr6:coauthVersionMax="47" xr10:uidLastSave="{00000000-0000-0000-0000-000000000000}"/>
  <bookViews>
    <workbookView xWindow="-120" yWindow="-120" windowWidth="21840" windowHeight="13140" firstSheet="2" activeTab="9" xr2:uid="{00000000-000D-0000-FFFF-FFFF00000000}"/>
  </bookViews>
  <sheets>
    <sheet name="Chart" sheetId="4" r:id="rId1"/>
    <sheet name="Chart-Time" sheetId="16" r:id="rId2"/>
    <sheet name="Chart-100%" sheetId="2" r:id="rId3"/>
    <sheet name="Chart-70%" sheetId="6" r:id="rId4"/>
    <sheet name="Chart-40%" sheetId="7" r:id="rId5"/>
    <sheet name="Chart-10%" sheetId="8" r:id="rId6"/>
    <sheet name="Chart-2%" sheetId="9" r:id="rId7"/>
    <sheet name="Data-Normalized" sheetId="10" r:id="rId8"/>
    <sheet name="Data" sheetId="3" r:id="rId9"/>
    <sheet name="Time" sheetId="15" r:id="rId10"/>
    <sheet name="Data-100%" sheetId="1" r:id="rId11"/>
    <sheet name="Data-70%" sheetId="11" r:id="rId12"/>
    <sheet name="Data-40%" sheetId="12" r:id="rId13"/>
    <sheet name="Data-10%" sheetId="13" r:id="rId14"/>
    <sheet name="Data-2%" sheetId="14" r:id="rId15"/>
  </sheets>
  <definedNames>
    <definedName name="M_1">'Data-Normalized'!$C$2</definedName>
    <definedName name="M_10">'Data-Normalized'!$M$2</definedName>
    <definedName name="M_11">'Data-Normalized'!$N$2</definedName>
    <definedName name="M_12">'Data-Normalized'!$O$2</definedName>
    <definedName name="M_13">'Data-Normalized'!$P$2</definedName>
    <definedName name="M_14">'Data-Normalized'!$Q$2</definedName>
    <definedName name="M_15">'Data-Normalized'!$R$2</definedName>
    <definedName name="M_16">'Data-Normalized'!$S$2</definedName>
    <definedName name="M_17">'Data-Normalized'!$T$2</definedName>
    <definedName name="M_18">'Data-Normalized'!$U$2</definedName>
    <definedName name="M_19">'Data-Normalized'!$V$2</definedName>
    <definedName name="M_2">'Data-Normalized'!$E$2</definedName>
    <definedName name="M_20">'Data-Normalized'!$W$2</definedName>
    <definedName name="M_3">'Data-Normalized'!$F$2</definedName>
    <definedName name="M_4">'Data-Normalized'!$G$2</definedName>
    <definedName name="M_5">'Data-Normalized'!$H$2</definedName>
    <definedName name="M_6">'Data-Normalized'!$I$2</definedName>
    <definedName name="M_7">'Data-Normalized'!$J$2</definedName>
    <definedName name="M_8">'Data-Normalized'!$K$2</definedName>
    <definedName name="M_9">'Data-Normalized'!$L$2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5" l="1"/>
  <c r="A3" i="15" s="1"/>
  <c r="A4" i="15" s="1"/>
  <c r="A5" i="15" s="1"/>
  <c r="A6" i="15" s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A51" i="15" s="1"/>
  <c r="A52" i="15" s="1"/>
  <c r="A53" i="15" s="1"/>
  <c r="A54" i="15" s="1"/>
  <c r="A55" i="15" s="1"/>
  <c r="A56" i="15" s="1"/>
  <c r="A57" i="15" s="1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74" i="15" s="1"/>
  <c r="A75" i="15" s="1"/>
  <c r="A76" i="15" s="1"/>
  <c r="A77" i="15" s="1"/>
  <c r="A78" i="15" s="1"/>
  <c r="A79" i="15" s="1"/>
  <c r="A80" i="15" s="1"/>
  <c r="A81" i="15" s="1"/>
  <c r="A82" i="15" s="1"/>
  <c r="A83" i="15" s="1"/>
  <c r="A84" i="15" s="1"/>
  <c r="A85" i="15" s="1"/>
  <c r="A86" i="15" s="1"/>
  <c r="A87" i="15" s="1"/>
  <c r="A88" i="15" s="1"/>
  <c r="A89" i="15" s="1"/>
  <c r="A90" i="15" s="1"/>
  <c r="A91" i="15" s="1"/>
  <c r="A92" i="15" s="1"/>
  <c r="A93" i="15" s="1"/>
  <c r="A94" i="15" s="1"/>
  <c r="A95" i="15" s="1"/>
  <c r="A96" i="15" s="1"/>
  <c r="A97" i="15" s="1"/>
  <c r="A98" i="15" s="1"/>
  <c r="A99" i="15" s="1"/>
  <c r="A100" i="15" s="1"/>
  <c r="D5" i="10"/>
  <c r="D6" i="10" s="1"/>
  <c r="D7" i="10" s="1"/>
  <c r="D8" i="10" s="1"/>
  <c r="D9" i="10" s="1"/>
  <c r="D10" i="10" s="1"/>
  <c r="D11" i="10" s="1"/>
  <c r="D12" i="10" s="1"/>
  <c r="D13" i="10" s="1"/>
  <c r="D14" i="10" s="1"/>
  <c r="D15" i="10" s="1"/>
  <c r="D16" i="10" s="1"/>
  <c r="D17" i="10" s="1"/>
  <c r="D18" i="10" s="1"/>
  <c r="D19" i="10" s="1"/>
  <c r="D20" i="10" s="1"/>
  <c r="D21" i="10" s="1"/>
  <c r="D22" i="10" s="1"/>
  <c r="D23" i="10" s="1"/>
  <c r="D24" i="10" s="1"/>
  <c r="D25" i="10" s="1"/>
  <c r="D26" i="10" s="1"/>
  <c r="D27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6" i="10" s="1"/>
  <c r="D47" i="10" s="1"/>
  <c r="D48" i="10" s="1"/>
  <c r="D49" i="10" s="1"/>
  <c r="D50" i="10" s="1"/>
  <c r="D51" i="10" s="1"/>
  <c r="D52" i="10" s="1"/>
  <c r="D53" i="10" s="1"/>
  <c r="D54" i="10" s="1"/>
  <c r="D55" i="10" s="1"/>
  <c r="D56" i="10" s="1"/>
  <c r="D57" i="10" s="1"/>
  <c r="D58" i="10" s="1"/>
  <c r="D59" i="10" s="1"/>
  <c r="D60" i="10" s="1"/>
  <c r="D61" i="10" s="1"/>
  <c r="D62" i="10" s="1"/>
  <c r="D63" i="10" s="1"/>
  <c r="D64" i="10" s="1"/>
  <c r="D65" i="10" s="1"/>
  <c r="D66" i="10" s="1"/>
  <c r="D67" i="10" s="1"/>
  <c r="D68" i="10" s="1"/>
  <c r="D69" i="10" s="1"/>
  <c r="D70" i="10" s="1"/>
  <c r="D71" i="10" s="1"/>
  <c r="D72" i="10" s="1"/>
  <c r="D73" i="10" s="1"/>
  <c r="D74" i="10" s="1"/>
  <c r="D75" i="10" s="1"/>
  <c r="D76" i="10" s="1"/>
  <c r="D77" i="10" s="1"/>
  <c r="D78" i="10" s="1"/>
  <c r="D79" i="10" s="1"/>
  <c r="D80" i="10" s="1"/>
  <c r="D81" i="10" s="1"/>
  <c r="D82" i="10" s="1"/>
  <c r="D83" i="10" s="1"/>
  <c r="D84" i="10" s="1"/>
  <c r="D85" i="10" s="1"/>
  <c r="D86" i="10" s="1"/>
  <c r="D87" i="10" s="1"/>
  <c r="D88" i="10" s="1"/>
  <c r="D89" i="10" s="1"/>
  <c r="D90" i="10" s="1"/>
  <c r="D91" i="10" s="1"/>
  <c r="D92" i="10" s="1"/>
  <c r="D93" i="10" s="1"/>
  <c r="D94" i="10" s="1"/>
  <c r="D95" i="10" s="1"/>
  <c r="D96" i="10" s="1"/>
  <c r="D97" i="10" s="1"/>
  <c r="D98" i="10" s="1"/>
  <c r="D99" i="10" s="1"/>
  <c r="D100" i="10" s="1"/>
  <c r="D101" i="10" s="1"/>
  <c r="D102" i="10" s="1"/>
  <c r="D103" i="10" s="1"/>
  <c r="V2" i="10"/>
  <c r="W2" i="10"/>
  <c r="V3" i="10"/>
  <c r="W3" i="10"/>
  <c r="Q2" i="10"/>
  <c r="R2" i="10"/>
  <c r="S2" i="10"/>
  <c r="T2" i="10"/>
  <c r="U2" i="10"/>
  <c r="Q3" i="10"/>
  <c r="R3" i="10"/>
  <c r="S3" i="10"/>
  <c r="T3" i="10"/>
  <c r="U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3" i="10"/>
  <c r="F3" i="10"/>
  <c r="G3" i="10"/>
  <c r="H3" i="10"/>
  <c r="I3" i="10"/>
  <c r="J3" i="10"/>
  <c r="K3" i="10"/>
  <c r="L3" i="10"/>
  <c r="M3" i="10"/>
  <c r="N3" i="10"/>
  <c r="O3" i="10"/>
  <c r="P3" i="10"/>
  <c r="C3" i="10"/>
  <c r="E2" i="10"/>
  <c r="F2" i="10"/>
  <c r="F11" i="10" s="1"/>
  <c r="G2" i="10"/>
  <c r="G23" i="10" s="1"/>
  <c r="H2" i="10"/>
  <c r="H24" i="10" s="1"/>
  <c r="I2" i="10"/>
  <c r="I13" i="10" s="1"/>
  <c r="J2" i="10"/>
  <c r="J49" i="10" s="1"/>
  <c r="K2" i="10"/>
  <c r="K41" i="10" s="1"/>
  <c r="L2" i="10"/>
  <c r="L102" i="10" s="1"/>
  <c r="M2" i="10"/>
  <c r="M8" i="10" s="1"/>
  <c r="N2" i="10"/>
  <c r="N78" i="10" s="1"/>
  <c r="O2" i="10"/>
  <c r="O68" i="10" s="1"/>
  <c r="P2" i="10"/>
  <c r="C2" i="10"/>
  <c r="C42" i="10" s="1"/>
  <c r="R10" i="10" l="1"/>
  <c r="R17" i="10"/>
  <c r="R22" i="10"/>
  <c r="R29" i="10"/>
  <c r="R39" i="10"/>
  <c r="R44" i="10"/>
  <c r="R49" i="10"/>
  <c r="R53" i="10"/>
  <c r="R57" i="10"/>
  <c r="R61" i="10"/>
  <c r="R65" i="10"/>
  <c r="R5" i="10"/>
  <c r="R8" i="10"/>
  <c r="R15" i="10"/>
  <c r="R20" i="10"/>
  <c r="R27" i="10"/>
  <c r="R32" i="10"/>
  <c r="R37" i="10"/>
  <c r="R42" i="10"/>
  <c r="R50" i="10"/>
  <c r="R54" i="10"/>
  <c r="R58" i="10"/>
  <c r="R62" i="10"/>
  <c r="R66" i="10"/>
  <c r="R13" i="10"/>
  <c r="R18" i="10"/>
  <c r="R25" i="10"/>
  <c r="R30" i="10"/>
  <c r="R35" i="10"/>
  <c r="R40" i="10"/>
  <c r="R47" i="10"/>
  <c r="R6" i="10"/>
  <c r="R11" i="10"/>
  <c r="R16" i="10"/>
  <c r="R23" i="10"/>
  <c r="R28" i="10"/>
  <c r="R38" i="10"/>
  <c r="R14" i="10"/>
  <c r="R33" i="10"/>
  <c r="R56" i="10"/>
  <c r="R64" i="10"/>
  <c r="R67" i="10"/>
  <c r="R71" i="10"/>
  <c r="R75" i="10"/>
  <c r="R79" i="10"/>
  <c r="R83" i="10"/>
  <c r="R87" i="10"/>
  <c r="R91" i="10"/>
  <c r="R94" i="10"/>
  <c r="R97" i="10"/>
  <c r="R100" i="10"/>
  <c r="R103" i="10"/>
  <c r="R4" i="10"/>
  <c r="R12" i="10"/>
  <c r="R31" i="10"/>
  <c r="R68" i="10"/>
  <c r="R72" i="10"/>
  <c r="R76" i="10"/>
  <c r="R80" i="10"/>
  <c r="R84" i="10"/>
  <c r="R88" i="10"/>
  <c r="R19" i="10"/>
  <c r="R34" i="10"/>
  <c r="R52" i="10"/>
  <c r="R60" i="10"/>
  <c r="R69" i="10"/>
  <c r="R73" i="10"/>
  <c r="R77" i="10"/>
  <c r="R81" i="10"/>
  <c r="R85" i="10"/>
  <c r="R89" i="10"/>
  <c r="R36" i="10"/>
  <c r="R63" i="10"/>
  <c r="R92" i="10"/>
  <c r="R95" i="10"/>
  <c r="R98" i="10"/>
  <c r="R101" i="10"/>
  <c r="R70" i="10"/>
  <c r="R78" i="10"/>
  <c r="R7" i="10"/>
  <c r="R24" i="10"/>
  <c r="R45" i="10"/>
  <c r="R51" i="10"/>
  <c r="R86" i="10"/>
  <c r="R41" i="10"/>
  <c r="R48" i="10"/>
  <c r="R21" i="10"/>
  <c r="R55" i="10"/>
  <c r="R9" i="10"/>
  <c r="R26" i="10"/>
  <c r="R43" i="10"/>
  <c r="R46" i="10"/>
  <c r="R74" i="10"/>
  <c r="R82" i="10"/>
  <c r="R90" i="10"/>
  <c r="R93" i="10"/>
  <c r="R96" i="10"/>
  <c r="R99" i="10"/>
  <c r="R102" i="10"/>
  <c r="R59" i="10"/>
  <c r="Q5" i="10"/>
  <c r="Q8" i="10"/>
  <c r="Q15" i="10"/>
  <c r="Q20" i="10"/>
  <c r="Q27" i="10"/>
  <c r="Q32" i="10"/>
  <c r="Q37" i="10"/>
  <c r="Q42" i="10"/>
  <c r="Q50" i="10"/>
  <c r="Q54" i="10"/>
  <c r="Q58" i="10"/>
  <c r="Q62" i="10"/>
  <c r="Q66" i="10"/>
  <c r="Q13" i="10"/>
  <c r="Q18" i="10"/>
  <c r="Q25" i="10"/>
  <c r="Q30" i="10"/>
  <c r="Q35" i="10"/>
  <c r="Q40" i="10"/>
  <c r="Q47" i="10"/>
  <c r="Q6" i="10"/>
  <c r="Q11" i="10"/>
  <c r="Q16" i="10"/>
  <c r="Q23" i="10"/>
  <c r="Q28" i="10"/>
  <c r="Q38" i="10"/>
  <c r="Q45" i="10"/>
  <c r="Q48" i="10"/>
  <c r="Q51" i="10"/>
  <c r="Q55" i="10"/>
  <c r="Q59" i="10"/>
  <c r="Q63" i="10"/>
  <c r="Q9" i="10"/>
  <c r="Q14" i="10"/>
  <c r="Q21" i="10"/>
  <c r="Q26" i="10"/>
  <c r="Q33" i="10"/>
  <c r="Q36" i="10"/>
  <c r="Q43" i="10"/>
  <c r="Q12" i="10"/>
  <c r="Q31" i="10"/>
  <c r="Q68" i="10"/>
  <c r="Q72" i="10"/>
  <c r="Q76" i="10"/>
  <c r="Q80" i="10"/>
  <c r="Q84" i="10"/>
  <c r="Q88" i="10"/>
  <c r="Q101" i="10"/>
  <c r="Q10" i="10"/>
  <c r="Q29" i="10"/>
  <c r="Q44" i="10"/>
  <c r="Q53" i="10"/>
  <c r="Q61" i="10"/>
  <c r="Q92" i="10"/>
  <c r="Q95" i="10"/>
  <c r="Q98" i="10"/>
  <c r="Q17" i="10"/>
  <c r="Q46" i="10"/>
  <c r="Q70" i="10"/>
  <c r="Q74" i="10"/>
  <c r="Q78" i="10"/>
  <c r="Q82" i="10"/>
  <c r="Q86" i="10"/>
  <c r="Q90" i="10"/>
  <c r="Q93" i="10"/>
  <c r="Q96" i="10"/>
  <c r="Q99" i="10"/>
  <c r="Q19" i="10"/>
  <c r="Q60" i="10"/>
  <c r="Q73" i="10"/>
  <c r="Q81" i="10"/>
  <c r="Q89" i="10"/>
  <c r="Q7" i="10"/>
  <c r="Q24" i="10"/>
  <c r="Q41" i="10"/>
  <c r="Q57" i="10"/>
  <c r="Q64" i="10"/>
  <c r="Q67" i="10"/>
  <c r="Q75" i="10"/>
  <c r="Q83" i="10"/>
  <c r="Q34" i="10"/>
  <c r="Q52" i="10"/>
  <c r="Q69" i="10"/>
  <c r="Q77" i="10"/>
  <c r="Q85" i="10"/>
  <c r="Q49" i="10"/>
  <c r="Q65" i="10"/>
  <c r="Q102" i="10"/>
  <c r="Q103" i="10"/>
  <c r="Q22" i="10"/>
  <c r="Q97" i="10"/>
  <c r="Q4" i="10"/>
  <c r="Q87" i="10"/>
  <c r="Q79" i="10"/>
  <c r="Q94" i="10"/>
  <c r="Q39" i="10"/>
  <c r="Q56" i="10"/>
  <c r="Q71" i="10"/>
  <c r="Q91" i="10"/>
  <c r="Q100" i="10"/>
  <c r="U6" i="10"/>
  <c r="U11" i="10"/>
  <c r="U16" i="10"/>
  <c r="U23" i="10"/>
  <c r="U28" i="10"/>
  <c r="U38" i="10"/>
  <c r="U45" i="10"/>
  <c r="U48" i="10"/>
  <c r="U51" i="10"/>
  <c r="U55" i="10"/>
  <c r="U59" i="10"/>
  <c r="U63" i="10"/>
  <c r="U9" i="10"/>
  <c r="U14" i="10"/>
  <c r="U21" i="10"/>
  <c r="U26" i="10"/>
  <c r="U33" i="10"/>
  <c r="U36" i="10"/>
  <c r="U43" i="10"/>
  <c r="U52" i="10"/>
  <c r="U56" i="10"/>
  <c r="U60" i="10"/>
  <c r="U64" i="10"/>
  <c r="U7" i="10"/>
  <c r="U12" i="10"/>
  <c r="U19" i="10"/>
  <c r="U24" i="10"/>
  <c r="U31" i="10"/>
  <c r="U34" i="10"/>
  <c r="U41" i="10"/>
  <c r="U46" i="10"/>
  <c r="U10" i="10"/>
  <c r="U17" i="10"/>
  <c r="U22" i="10"/>
  <c r="U29" i="10"/>
  <c r="U39" i="10"/>
  <c r="U5" i="10"/>
  <c r="U20" i="10"/>
  <c r="U37" i="10"/>
  <c r="U54" i="10"/>
  <c r="U62" i="10"/>
  <c r="U69" i="10"/>
  <c r="U73" i="10"/>
  <c r="U77" i="10"/>
  <c r="U81" i="10"/>
  <c r="U85" i="10"/>
  <c r="U89" i="10"/>
  <c r="U102" i="10"/>
  <c r="U18" i="10"/>
  <c r="U35" i="10"/>
  <c r="U70" i="10"/>
  <c r="U74" i="10"/>
  <c r="U78" i="10"/>
  <c r="U82" i="10"/>
  <c r="U86" i="10"/>
  <c r="U90" i="10"/>
  <c r="U93" i="10"/>
  <c r="U96" i="10"/>
  <c r="U99" i="10"/>
  <c r="U25" i="10"/>
  <c r="U40" i="10"/>
  <c r="U50" i="10"/>
  <c r="U58" i="10"/>
  <c r="U66" i="10"/>
  <c r="U67" i="10"/>
  <c r="U71" i="10"/>
  <c r="U75" i="10"/>
  <c r="U79" i="10"/>
  <c r="U83" i="10"/>
  <c r="U87" i="10"/>
  <c r="U91" i="10"/>
  <c r="U94" i="10"/>
  <c r="U97" i="10"/>
  <c r="U100" i="10"/>
  <c r="U27" i="10"/>
  <c r="U44" i="10"/>
  <c r="U53" i="10"/>
  <c r="U103" i="10"/>
  <c r="U15" i="10"/>
  <c r="U32" i="10"/>
  <c r="U47" i="10"/>
  <c r="U68" i="10"/>
  <c r="U76" i="10"/>
  <c r="U84" i="10"/>
  <c r="U57" i="10"/>
  <c r="U8" i="10"/>
  <c r="U42" i="10"/>
  <c r="U61" i="10"/>
  <c r="U72" i="10"/>
  <c r="U80" i="10"/>
  <c r="U88" i="10"/>
  <c r="U13" i="10"/>
  <c r="U65" i="10"/>
  <c r="U92" i="10"/>
  <c r="U101" i="10"/>
  <c r="U49" i="10"/>
  <c r="U98" i="10"/>
  <c r="U95" i="10"/>
  <c r="U30" i="10"/>
  <c r="U4" i="10"/>
  <c r="T9" i="10"/>
  <c r="T14" i="10"/>
  <c r="T21" i="10"/>
  <c r="T26" i="10"/>
  <c r="T33" i="10"/>
  <c r="T36" i="10"/>
  <c r="T43" i="10"/>
  <c r="T52" i="10"/>
  <c r="T56" i="10"/>
  <c r="T60" i="10"/>
  <c r="T64" i="10"/>
  <c r="T7" i="10"/>
  <c r="T12" i="10"/>
  <c r="T19" i="10"/>
  <c r="T24" i="10"/>
  <c r="T31" i="10"/>
  <c r="T34" i="10"/>
  <c r="T41" i="10"/>
  <c r="T46" i="10"/>
  <c r="T10" i="10"/>
  <c r="T17" i="10"/>
  <c r="T22" i="10"/>
  <c r="T29" i="10"/>
  <c r="T39" i="10"/>
  <c r="T44" i="10"/>
  <c r="T49" i="10"/>
  <c r="T53" i="10"/>
  <c r="T57" i="10"/>
  <c r="T61" i="10"/>
  <c r="T65" i="10"/>
  <c r="T5" i="10"/>
  <c r="T8" i="10"/>
  <c r="T15" i="10"/>
  <c r="T20" i="10"/>
  <c r="T27" i="10"/>
  <c r="T32" i="10"/>
  <c r="T37" i="10"/>
  <c r="T42" i="10"/>
  <c r="T18" i="10"/>
  <c r="T35" i="10"/>
  <c r="T70" i="10"/>
  <c r="T74" i="10"/>
  <c r="T78" i="10"/>
  <c r="T82" i="10"/>
  <c r="T86" i="10"/>
  <c r="T90" i="10"/>
  <c r="T93" i="10"/>
  <c r="T96" i="10"/>
  <c r="T99" i="10"/>
  <c r="T102" i="10"/>
  <c r="T16" i="10"/>
  <c r="T45" i="10"/>
  <c r="T48" i="10"/>
  <c r="T51" i="10"/>
  <c r="T59" i="10"/>
  <c r="T6" i="10"/>
  <c r="T23" i="10"/>
  <c r="T38" i="10"/>
  <c r="T47" i="10"/>
  <c r="T68" i="10"/>
  <c r="T72" i="10"/>
  <c r="T76" i="10"/>
  <c r="T80" i="10"/>
  <c r="T84" i="10"/>
  <c r="T88" i="10"/>
  <c r="T40" i="10"/>
  <c r="T50" i="10"/>
  <c r="T66" i="10"/>
  <c r="T71" i="10"/>
  <c r="T79" i="10"/>
  <c r="T87" i="10"/>
  <c r="T4" i="10"/>
  <c r="T63" i="10"/>
  <c r="T92" i="10"/>
  <c r="T95" i="10"/>
  <c r="T98" i="10"/>
  <c r="T101" i="10"/>
  <c r="T81" i="10"/>
  <c r="T11" i="10"/>
  <c r="T28" i="10"/>
  <c r="T54" i="10"/>
  <c r="T73" i="10"/>
  <c r="T89" i="10"/>
  <c r="T25" i="10"/>
  <c r="T58" i="10"/>
  <c r="T67" i="10"/>
  <c r="T75" i="10"/>
  <c r="T83" i="10"/>
  <c r="T91" i="10"/>
  <c r="T94" i="10"/>
  <c r="T97" i="10"/>
  <c r="T100" i="10"/>
  <c r="T13" i="10"/>
  <c r="T30" i="10"/>
  <c r="T55" i="10"/>
  <c r="T85" i="10"/>
  <c r="T77" i="10"/>
  <c r="T69" i="10"/>
  <c r="T103" i="10"/>
  <c r="T62" i="10"/>
  <c r="W5" i="10" a="1"/>
  <c r="W5" i="10" s="1"/>
  <c r="W10" i="10" a="1"/>
  <c r="W10" i="10" s="1"/>
  <c r="W15" i="10" a="1"/>
  <c r="W15" i="10" s="1"/>
  <c r="W22" i="10" a="1"/>
  <c r="W22" i="10" s="1"/>
  <c r="W27" i="10" a="1"/>
  <c r="W27" i="10" s="1"/>
  <c r="W37" i="10" a="1"/>
  <c r="W37" i="10" s="1"/>
  <c r="W44" i="10" a="1"/>
  <c r="W44" i="10" s="1"/>
  <c r="W50" i="10" a="1"/>
  <c r="W50" i="10" s="1"/>
  <c r="W54" i="10" a="1"/>
  <c r="W54" i="10" s="1"/>
  <c r="W58" i="10" a="1"/>
  <c r="W58" i="10" s="1"/>
  <c r="W62" i="10" a="1"/>
  <c r="W62" i="10" s="1"/>
  <c r="W66" i="10" a="1"/>
  <c r="W66" i="10" s="1"/>
  <c r="W8" i="10" a="1"/>
  <c r="W8" i="10" s="1"/>
  <c r="W13" i="10" a="1"/>
  <c r="W13" i="10" s="1"/>
  <c r="W20" i="10" a="1"/>
  <c r="W20" i="10" s="1"/>
  <c r="W25" i="10" a="1"/>
  <c r="W25" i="10" s="1"/>
  <c r="W32" i="10" a="1"/>
  <c r="W32" i="10" s="1"/>
  <c r="W35" i="10" a="1"/>
  <c r="W35" i="10" s="1"/>
  <c r="W42" i="10" a="1"/>
  <c r="W42" i="10" s="1"/>
  <c r="W47" i="10" a="1"/>
  <c r="W47" i="10" s="1"/>
  <c r="W6" i="10" a="1"/>
  <c r="W6" i="10" s="1"/>
  <c r="W11" i="10" a="1"/>
  <c r="W11" i="10" s="1"/>
  <c r="W18" i="10" a="1"/>
  <c r="W18" i="10" s="1"/>
  <c r="W23" i="10" a="1"/>
  <c r="W23" i="10" s="1"/>
  <c r="W30" i="10" a="1"/>
  <c r="W30" i="10" s="1"/>
  <c r="W40" i="10" a="1"/>
  <c r="W40" i="10" s="1"/>
  <c r="W45" i="10" a="1"/>
  <c r="W45" i="10" s="1"/>
  <c r="W51" i="10" a="1"/>
  <c r="W51" i="10" s="1"/>
  <c r="W55" i="10" a="1"/>
  <c r="W55" i="10" s="1"/>
  <c r="W59" i="10" a="1"/>
  <c r="W59" i="10" s="1"/>
  <c r="W63" i="10" a="1"/>
  <c r="W63" i="10" s="1"/>
  <c r="W9" i="10" a="1"/>
  <c r="W9" i="10" s="1"/>
  <c r="W16" i="10" a="1"/>
  <c r="W16" i="10" s="1"/>
  <c r="W21" i="10" a="1"/>
  <c r="W21" i="10" s="1"/>
  <c r="W28" i="10" a="1"/>
  <c r="W28" i="10" s="1"/>
  <c r="W33" i="10" a="1"/>
  <c r="W33" i="10" s="1"/>
  <c r="W38" i="10" a="1"/>
  <c r="W38" i="10" s="1"/>
  <c r="W43" i="10" a="1"/>
  <c r="W43" i="10" s="1"/>
  <c r="W7" i="10" a="1"/>
  <c r="W7" i="10" s="1"/>
  <c r="W26" i="10" a="1"/>
  <c r="W26" i="10" s="1"/>
  <c r="W41" i="10" a="1"/>
  <c r="W41" i="10" s="1"/>
  <c r="W68" i="10" a="1"/>
  <c r="W68" i="10" s="1"/>
  <c r="W72" i="10" a="1"/>
  <c r="W72" i="10" s="1"/>
  <c r="W76" i="10" a="1"/>
  <c r="W76" i="10" s="1"/>
  <c r="W80" i="10" a="1"/>
  <c r="W80" i="10" s="1"/>
  <c r="W84" i="10" a="1"/>
  <c r="W84" i="10" s="1"/>
  <c r="W88" i="10" a="1"/>
  <c r="W88" i="10" s="1"/>
  <c r="W98" i="10" a="1"/>
  <c r="W98" i="10" s="1"/>
  <c r="W24" i="10" a="1"/>
  <c r="W24" i="10" s="1"/>
  <c r="W39" i="10" a="1"/>
  <c r="W39" i="10" s="1"/>
  <c r="W46" i="10" a="1"/>
  <c r="W46" i="10" s="1"/>
  <c r="W49" i="10" a="1"/>
  <c r="W49" i="10" s="1"/>
  <c r="W57" i="10" a="1"/>
  <c r="W57" i="10" s="1"/>
  <c r="W65" i="10" a="1"/>
  <c r="W65" i="10" s="1"/>
  <c r="W92" i="10" a="1"/>
  <c r="W92" i="10" s="1"/>
  <c r="W95" i="10" a="1"/>
  <c r="W95" i="10" s="1"/>
  <c r="W101" i="10" a="1"/>
  <c r="W101" i="10" s="1"/>
  <c r="W12" i="10" a="1"/>
  <c r="W12" i="10" s="1"/>
  <c r="W29" i="10" a="1"/>
  <c r="W29" i="10" s="1"/>
  <c r="W70" i="10" a="1"/>
  <c r="W70" i="10" s="1"/>
  <c r="W74" i="10" a="1"/>
  <c r="W74" i="10" s="1"/>
  <c r="W78" i="10" a="1"/>
  <c r="W78" i="10" s="1"/>
  <c r="W82" i="10" a="1"/>
  <c r="W82" i="10" s="1"/>
  <c r="W86" i="10" a="1"/>
  <c r="W86" i="10" s="1"/>
  <c r="W90" i="10" a="1"/>
  <c r="W90" i="10" s="1"/>
  <c r="W93" i="10" a="1"/>
  <c r="W93" i="10" s="1"/>
  <c r="W96" i="10" a="1"/>
  <c r="W96" i="10" s="1"/>
  <c r="W99" i="10" a="1"/>
  <c r="W99" i="10" s="1"/>
  <c r="W14" i="10" a="1"/>
  <c r="W14" i="10" s="1"/>
  <c r="W31" i="10" a="1"/>
  <c r="W31" i="10" s="1"/>
  <c r="W56" i="10" a="1"/>
  <c r="W56" i="10" s="1"/>
  <c r="W69" i="10" a="1"/>
  <c r="W69" i="10" s="1"/>
  <c r="W77" i="10" a="1"/>
  <c r="W77" i="10" s="1"/>
  <c r="W85" i="10" a="1"/>
  <c r="W85" i="10" s="1"/>
  <c r="W19" i="10" a="1"/>
  <c r="W19" i="10" s="1"/>
  <c r="W36" i="10" a="1"/>
  <c r="W36" i="10" s="1"/>
  <c r="W71" i="10" a="1"/>
  <c r="W71" i="10" s="1"/>
  <c r="W87" i="10" a="1"/>
  <c r="W87" i="10" s="1"/>
  <c r="W53" i="10" a="1"/>
  <c r="W53" i="10" s="1"/>
  <c r="W60" i="10" a="1"/>
  <c r="W60" i="10" s="1"/>
  <c r="W79" i="10" a="1"/>
  <c r="W79" i="10" s="1"/>
  <c r="W48" i="10" a="1"/>
  <c r="W48" i="10" s="1"/>
  <c r="W64" i="10" a="1"/>
  <c r="W64" i="10" s="1"/>
  <c r="W73" i="10" a="1"/>
  <c r="W73" i="10" s="1"/>
  <c r="W81" i="10" a="1"/>
  <c r="W81" i="10" s="1"/>
  <c r="W89" i="10" a="1"/>
  <c r="W89" i="10" s="1"/>
  <c r="W4" i="10" a="1"/>
  <c r="W4" i="10" s="1"/>
  <c r="W61" i="10" a="1"/>
  <c r="W61" i="10" s="1"/>
  <c r="W17" i="10" a="1"/>
  <c r="W17" i="10" s="1"/>
  <c r="W75" i="10" a="1"/>
  <c r="W75" i="10" s="1"/>
  <c r="W100" i="10" a="1"/>
  <c r="W100" i="10" s="1"/>
  <c r="W67" i="10" a="1"/>
  <c r="W67" i="10" s="1"/>
  <c r="W97" i="10" a="1"/>
  <c r="W97" i="10" s="1"/>
  <c r="W52" i="10" a="1"/>
  <c r="W52" i="10" s="1"/>
  <c r="W102" i="10" a="1"/>
  <c r="W102" i="10" s="1"/>
  <c r="W91" i="10" a="1"/>
  <c r="W91" i="10" s="1"/>
  <c r="W103" i="10" a="1"/>
  <c r="W103" i="10" s="1"/>
  <c r="W34" i="10" a="1"/>
  <c r="W34" i="10" s="1"/>
  <c r="W94" i="10" a="1"/>
  <c r="W94" i="10" s="1"/>
  <c r="W83" i="10" a="1"/>
  <c r="W83" i="10" s="1"/>
  <c r="S7" i="10"/>
  <c r="S12" i="10"/>
  <c r="S19" i="10"/>
  <c r="S24" i="10"/>
  <c r="S31" i="10"/>
  <c r="S34" i="10"/>
  <c r="S41" i="10"/>
  <c r="S46" i="10"/>
  <c r="S10" i="10"/>
  <c r="S17" i="10"/>
  <c r="S22" i="10"/>
  <c r="S29" i="10"/>
  <c r="S39" i="10"/>
  <c r="S44" i="10"/>
  <c r="S49" i="10"/>
  <c r="S53" i="10"/>
  <c r="S57" i="10"/>
  <c r="S61" i="10"/>
  <c r="S65" i="10"/>
  <c r="S5" i="10"/>
  <c r="S8" i="10"/>
  <c r="S15" i="10"/>
  <c r="S20" i="10"/>
  <c r="S27" i="10"/>
  <c r="S32" i="10"/>
  <c r="S37" i="10"/>
  <c r="S42" i="10"/>
  <c r="S50" i="10"/>
  <c r="S54" i="10"/>
  <c r="S58" i="10"/>
  <c r="S62" i="10"/>
  <c r="S66" i="10"/>
  <c r="S13" i="10"/>
  <c r="S18" i="10"/>
  <c r="S25" i="10"/>
  <c r="S30" i="10"/>
  <c r="S35" i="10"/>
  <c r="S40" i="10"/>
  <c r="S16" i="10"/>
  <c r="S45" i="10"/>
  <c r="S48" i="10"/>
  <c r="S51" i="10"/>
  <c r="S59" i="10"/>
  <c r="S14" i="10"/>
  <c r="S33" i="10"/>
  <c r="S56" i="10"/>
  <c r="S64" i="10"/>
  <c r="S67" i="10"/>
  <c r="S71" i="10"/>
  <c r="S75" i="10"/>
  <c r="S79" i="10"/>
  <c r="S83" i="10"/>
  <c r="S87" i="10"/>
  <c r="S91" i="10"/>
  <c r="S94" i="10"/>
  <c r="S97" i="10"/>
  <c r="S100" i="10"/>
  <c r="S103" i="10"/>
  <c r="S21" i="10"/>
  <c r="S36" i="10"/>
  <c r="S55" i="10"/>
  <c r="S63" i="10"/>
  <c r="S92" i="10"/>
  <c r="S95" i="10"/>
  <c r="S98" i="10"/>
  <c r="S101" i="10"/>
  <c r="S6" i="10"/>
  <c r="S23" i="10"/>
  <c r="S47" i="10"/>
  <c r="S68" i="10"/>
  <c r="S76" i="10"/>
  <c r="S84" i="10"/>
  <c r="S102" i="10"/>
  <c r="S28" i="10"/>
  <c r="S60" i="10"/>
  <c r="S73" i="10"/>
  <c r="S81" i="10"/>
  <c r="S89" i="10"/>
  <c r="S4" i="10"/>
  <c r="S70" i="10"/>
  <c r="S78" i="10"/>
  <c r="S11" i="10"/>
  <c r="S86" i="10"/>
  <c r="S38" i="10"/>
  <c r="S72" i="10"/>
  <c r="S80" i="10"/>
  <c r="S88" i="10"/>
  <c r="S52" i="10"/>
  <c r="S69" i="10"/>
  <c r="S77" i="10"/>
  <c r="S85" i="10"/>
  <c r="S9" i="10"/>
  <c r="S96" i="10"/>
  <c r="S26" i="10"/>
  <c r="S93" i="10"/>
  <c r="S90" i="10"/>
  <c r="S99" i="10"/>
  <c r="S43" i="10"/>
  <c r="S82" i="10"/>
  <c r="S74" i="10"/>
  <c r="V13" i="10" a="1"/>
  <c r="V13" i="10" s="1"/>
  <c r="V18" i="10" a="1"/>
  <c r="V18" i="10" s="1"/>
  <c r="V25" i="10" a="1"/>
  <c r="V25" i="10" s="1"/>
  <c r="V30" i="10" a="1"/>
  <c r="V30" i="10" s="1"/>
  <c r="V35" i="10" a="1"/>
  <c r="V35" i="10" s="1"/>
  <c r="V40" i="10" a="1"/>
  <c r="V40" i="10" s="1"/>
  <c r="V47" i="10" a="1"/>
  <c r="V47" i="10" s="1"/>
  <c r="V6" i="10" a="1"/>
  <c r="V6" i="10" s="1"/>
  <c r="V11" i="10" a="1"/>
  <c r="V11" i="10" s="1"/>
  <c r="V16" i="10" a="1"/>
  <c r="V16" i="10" s="1"/>
  <c r="V23" i="10" a="1"/>
  <c r="V23" i="10" s="1"/>
  <c r="V28" i="10" a="1"/>
  <c r="V28" i="10" s="1"/>
  <c r="V38" i="10" a="1"/>
  <c r="V38" i="10" s="1"/>
  <c r="V45" i="10" a="1"/>
  <c r="V45" i="10" s="1"/>
  <c r="V48" i="10" a="1"/>
  <c r="V48" i="10" s="1"/>
  <c r="V51" i="10" a="1"/>
  <c r="V51" i="10" s="1"/>
  <c r="V55" i="10" a="1"/>
  <c r="V55" i="10" s="1"/>
  <c r="V59" i="10" a="1"/>
  <c r="V59" i="10" s="1"/>
  <c r="V63" i="10" a="1"/>
  <c r="V63" i="10" s="1"/>
  <c r="V9" i="10" a="1"/>
  <c r="V9" i="10" s="1"/>
  <c r="V14" i="10" a="1"/>
  <c r="V14" i="10" s="1"/>
  <c r="V21" i="10" a="1"/>
  <c r="V21" i="10" s="1"/>
  <c r="V26" i="10" a="1"/>
  <c r="V26" i="10" s="1"/>
  <c r="V33" i="10" a="1"/>
  <c r="V33" i="10" s="1"/>
  <c r="V36" i="10" a="1"/>
  <c r="V36" i="10" s="1"/>
  <c r="V43" i="10" a="1"/>
  <c r="V43" i="10" s="1"/>
  <c r="V52" i="10" a="1"/>
  <c r="V52" i="10" s="1"/>
  <c r="V56" i="10" a="1"/>
  <c r="V56" i="10" s="1"/>
  <c r="V60" i="10" a="1"/>
  <c r="V60" i="10" s="1"/>
  <c r="V64" i="10" a="1"/>
  <c r="V64" i="10" s="1"/>
  <c r="V7" i="10" a="1"/>
  <c r="V7" i="10" s="1"/>
  <c r="V12" i="10" a="1"/>
  <c r="V12" i="10" s="1"/>
  <c r="V19" i="10" a="1"/>
  <c r="V19" i="10" s="1"/>
  <c r="V24" i="10" a="1"/>
  <c r="V24" i="10" s="1"/>
  <c r="V31" i="10" a="1"/>
  <c r="V31" i="10" s="1"/>
  <c r="V34" i="10" a="1"/>
  <c r="V34" i="10" s="1"/>
  <c r="V41" i="10" a="1"/>
  <c r="V41" i="10" s="1"/>
  <c r="V22" i="10" a="1"/>
  <c r="V22" i="10" s="1"/>
  <c r="V39" i="10" a="1"/>
  <c r="V39" i="10" s="1"/>
  <c r="V49" i="10" a="1"/>
  <c r="V49" i="10" s="1"/>
  <c r="V57" i="10" a="1"/>
  <c r="V57" i="10" s="1"/>
  <c r="V65" i="10" a="1"/>
  <c r="V65" i="10" s="1"/>
  <c r="V92" i="10" a="1"/>
  <c r="V92" i="10" s="1"/>
  <c r="V95" i="10" a="1"/>
  <c r="V95" i="10" s="1"/>
  <c r="V98" i="10" a="1"/>
  <c r="V98" i="10" s="1"/>
  <c r="V101" i="10" a="1"/>
  <c r="V101" i="10" s="1"/>
  <c r="V5" i="10" a="1"/>
  <c r="V5" i="10" s="1"/>
  <c r="V20" i="10" a="1"/>
  <c r="V20" i="10" s="1"/>
  <c r="V37" i="10" a="1"/>
  <c r="V37" i="10" s="1"/>
  <c r="V54" i="10" a="1"/>
  <c r="V54" i="10" s="1"/>
  <c r="V62" i="10" a="1"/>
  <c r="V62" i="10" s="1"/>
  <c r="V69" i="10" a="1"/>
  <c r="V69" i="10" s="1"/>
  <c r="V73" i="10" a="1"/>
  <c r="V73" i="10" s="1"/>
  <c r="V77" i="10" a="1"/>
  <c r="V77" i="10" s="1"/>
  <c r="V81" i="10" a="1"/>
  <c r="V81" i="10" s="1"/>
  <c r="V85" i="10" a="1"/>
  <c r="V85" i="10" s="1"/>
  <c r="V89" i="10" a="1"/>
  <c r="V89" i="10" s="1"/>
  <c r="V8" i="10" a="1"/>
  <c r="V8" i="10" s="1"/>
  <c r="V27" i="10" a="1"/>
  <c r="V27" i="10" s="1"/>
  <c r="V42" i="10" a="1"/>
  <c r="V42" i="10" s="1"/>
  <c r="V44" i="10" a="1"/>
  <c r="V44" i="10" s="1"/>
  <c r="V53" i="10" a="1"/>
  <c r="V53" i="10" s="1"/>
  <c r="V61" i="10" a="1"/>
  <c r="V61" i="10" s="1"/>
  <c r="V10" i="10" a="1"/>
  <c r="V10" i="10" s="1"/>
  <c r="V74" i="10" a="1"/>
  <c r="V74" i="10" s="1"/>
  <c r="V82" i="10" a="1"/>
  <c r="V82" i="10" s="1"/>
  <c r="V90" i="10" a="1"/>
  <c r="V90" i="10" s="1"/>
  <c r="V93" i="10" a="1"/>
  <c r="V93" i="10" s="1"/>
  <c r="V96" i="10" a="1"/>
  <c r="V96" i="10" s="1"/>
  <c r="V99" i="10" a="1"/>
  <c r="V99" i="10" s="1"/>
  <c r="V50" i="10" a="1"/>
  <c r="V50" i="10" s="1"/>
  <c r="V66" i="10" a="1"/>
  <c r="V66" i="10" s="1"/>
  <c r="V71" i="10" a="1"/>
  <c r="V71" i="10" s="1"/>
  <c r="V79" i="10" a="1"/>
  <c r="V79" i="10" s="1"/>
  <c r="V87" i="10" a="1"/>
  <c r="V87" i="10" s="1"/>
  <c r="V103" i="10" a="1"/>
  <c r="V103" i="10" s="1"/>
  <c r="V15" i="10" a="1"/>
  <c r="V15" i="10" s="1"/>
  <c r="V32" i="10" a="1"/>
  <c r="V32" i="10" s="1"/>
  <c r="V84" i="10" a="1"/>
  <c r="V84" i="10" s="1"/>
  <c r="V102" i="10" a="1"/>
  <c r="V102" i="10" s="1"/>
  <c r="V68" i="10" a="1"/>
  <c r="V68" i="10" s="1"/>
  <c r="V76" i="10" a="1"/>
  <c r="V76" i="10" s="1"/>
  <c r="V29" i="10" a="1"/>
  <c r="V29" i="10" s="1"/>
  <c r="V70" i="10" a="1"/>
  <c r="V70" i="10" s="1"/>
  <c r="V78" i="10" a="1"/>
  <c r="V78" i="10" s="1"/>
  <c r="V86" i="10" a="1"/>
  <c r="V86" i="10" s="1"/>
  <c r="V17" i="10" a="1"/>
  <c r="V17" i="10" s="1"/>
  <c r="V58" i="10" a="1"/>
  <c r="V58" i="10" s="1"/>
  <c r="V67" i="10" a="1"/>
  <c r="V67" i="10" s="1"/>
  <c r="V75" i="10" a="1"/>
  <c r="V75" i="10" s="1"/>
  <c r="V83" i="10" a="1"/>
  <c r="V83" i="10" s="1"/>
  <c r="V91" i="10" a="1"/>
  <c r="V91" i="10" s="1"/>
  <c r="V94" i="10" a="1"/>
  <c r="V94" i="10" s="1"/>
  <c r="V97" i="10" a="1"/>
  <c r="V97" i="10" s="1"/>
  <c r="V100" i="10" a="1"/>
  <c r="V100" i="10" s="1"/>
  <c r="V4" i="10" a="1"/>
  <c r="V4" i="10" s="1"/>
  <c r="V46" i="10" a="1"/>
  <c r="V46" i="10" s="1"/>
  <c r="V88" i="10" a="1"/>
  <c r="V88" i="10" s="1"/>
  <c r="V80" i="10" a="1"/>
  <c r="V80" i="10" s="1"/>
  <c r="V72" i="10" a="1"/>
  <c r="V72" i="10" s="1"/>
  <c r="N31" i="10"/>
  <c r="F26" i="10"/>
  <c r="F91" i="10"/>
  <c r="C17" i="10"/>
  <c r="C87" i="10"/>
  <c r="K70" i="10"/>
  <c r="F65" i="10"/>
  <c r="O77" i="10"/>
  <c r="K60" i="10"/>
  <c r="I102" i="10"/>
  <c r="C54" i="10"/>
  <c r="C19" i="10"/>
  <c r="F99" i="10"/>
  <c r="F72" i="10"/>
  <c r="K53" i="10"/>
  <c r="C72" i="10"/>
  <c r="K5" i="10"/>
  <c r="I80" i="10"/>
  <c r="F96" i="10"/>
  <c r="J90" i="10"/>
  <c r="F79" i="10"/>
  <c r="K74" i="10"/>
  <c r="I70" i="10"/>
  <c r="F59" i="10"/>
  <c r="J38" i="10"/>
  <c r="F23" i="10"/>
  <c r="K16" i="10"/>
  <c r="J92" i="10"/>
  <c r="J89" i="10"/>
  <c r="K73" i="10"/>
  <c r="J68" i="10"/>
  <c r="K57" i="10"/>
  <c r="K36" i="10"/>
  <c r="F21" i="10"/>
  <c r="J14" i="10"/>
  <c r="J19" i="10"/>
  <c r="I85" i="10"/>
  <c r="J62" i="10"/>
  <c r="I97" i="10"/>
  <c r="N74" i="10"/>
  <c r="F94" i="10"/>
  <c r="F87" i="10"/>
  <c r="J73" i="10"/>
  <c r="J66" i="10"/>
  <c r="K55" i="10"/>
  <c r="K33" i="10"/>
  <c r="I20" i="10"/>
  <c r="F8" i="10"/>
  <c r="M62" i="10"/>
  <c r="G46" i="10"/>
  <c r="G102" i="10"/>
  <c r="G68" i="10"/>
  <c r="M30" i="10"/>
  <c r="F22" i="10"/>
  <c r="F10" i="10"/>
  <c r="I103" i="10"/>
  <c r="F102" i="10"/>
  <c r="G100" i="10"/>
  <c r="I98" i="10"/>
  <c r="M95" i="10"/>
  <c r="J93" i="10"/>
  <c r="G92" i="10"/>
  <c r="F90" i="10"/>
  <c r="O88" i="10"/>
  <c r="K86" i="10"/>
  <c r="M84" i="10"/>
  <c r="F83" i="10"/>
  <c r="M81" i="10"/>
  <c r="G80" i="10"/>
  <c r="M77" i="10"/>
  <c r="J75" i="10"/>
  <c r="J74" i="10"/>
  <c r="F73" i="10"/>
  <c r="K71" i="10"/>
  <c r="F70" i="10"/>
  <c r="F68" i="10"/>
  <c r="F64" i="10"/>
  <c r="G62" i="10"/>
  <c r="F60" i="10"/>
  <c r="J58" i="10"/>
  <c r="F57" i="10"/>
  <c r="J55" i="10"/>
  <c r="G53" i="10"/>
  <c r="J50" i="10"/>
  <c r="M47" i="10"/>
  <c r="M45" i="10"/>
  <c r="F42" i="10"/>
  <c r="F40" i="10"/>
  <c r="F38" i="10"/>
  <c r="J35" i="10"/>
  <c r="M32" i="10"/>
  <c r="I30" i="10"/>
  <c r="F28" i="10"/>
  <c r="C25" i="10"/>
  <c r="C22" i="10"/>
  <c r="F20" i="10"/>
  <c r="M18" i="10"/>
  <c r="J16" i="10"/>
  <c r="G14" i="10"/>
  <c r="M11" i="10"/>
  <c r="L9" i="10"/>
  <c r="G7" i="10"/>
  <c r="M83" i="10"/>
  <c r="M60" i="10"/>
  <c r="M55" i="10"/>
  <c r="G49" i="10"/>
  <c r="M40" i="10"/>
  <c r="M28" i="10"/>
  <c r="G10" i="10"/>
  <c r="M98" i="10"/>
  <c r="F85" i="10"/>
  <c r="G57" i="10"/>
  <c r="F48" i="10"/>
  <c r="F12" i="10"/>
  <c r="F103" i="10"/>
  <c r="C102" i="10"/>
  <c r="F100" i="10"/>
  <c r="G98" i="10"/>
  <c r="M96" i="10"/>
  <c r="F95" i="10"/>
  <c r="G93" i="10"/>
  <c r="C92" i="10"/>
  <c r="C90" i="10"/>
  <c r="I88" i="10"/>
  <c r="C86" i="10"/>
  <c r="I84" i="10"/>
  <c r="C83" i="10"/>
  <c r="I81" i="10"/>
  <c r="M78" i="10"/>
  <c r="F77" i="10"/>
  <c r="G75" i="10"/>
  <c r="G74" i="10"/>
  <c r="C73" i="10"/>
  <c r="J71" i="10"/>
  <c r="F69" i="10"/>
  <c r="M67" i="10"/>
  <c r="M65" i="10"/>
  <c r="M63" i="10"/>
  <c r="F62" i="10"/>
  <c r="C60" i="10"/>
  <c r="G58" i="10"/>
  <c r="M56" i="10"/>
  <c r="O52" i="10"/>
  <c r="I50" i="10"/>
  <c r="I47" i="10"/>
  <c r="G45" i="10"/>
  <c r="G39" i="10"/>
  <c r="J37" i="10"/>
  <c r="I35" i="10"/>
  <c r="J32" i="10"/>
  <c r="F30" i="10"/>
  <c r="G27" i="10"/>
  <c r="M24" i="10"/>
  <c r="M21" i="10"/>
  <c r="C20" i="10"/>
  <c r="K18" i="10"/>
  <c r="C16" i="10"/>
  <c r="F14" i="10"/>
  <c r="I11" i="10"/>
  <c r="G9" i="10"/>
  <c r="M6" i="10"/>
  <c r="M4" i="10"/>
  <c r="M80" i="10"/>
  <c r="M38" i="10"/>
  <c r="M14" i="10"/>
  <c r="M103" i="10"/>
  <c r="F82" i="10"/>
  <c r="F66" i="10"/>
  <c r="M58" i="10"/>
  <c r="F46" i="10"/>
  <c r="G40" i="10"/>
  <c r="G28" i="10"/>
  <c r="F5" i="10"/>
  <c r="F4" i="10"/>
  <c r="M102" i="10"/>
  <c r="M101" i="10"/>
  <c r="I99" i="10"/>
  <c r="L96" i="10"/>
  <c r="F93" i="10"/>
  <c r="K91" i="10"/>
  <c r="M89" i="10"/>
  <c r="F88" i="10"/>
  <c r="M85" i="10"/>
  <c r="G84" i="10"/>
  <c r="M82" i="10"/>
  <c r="G81" i="10"/>
  <c r="M79" i="10"/>
  <c r="I78" i="10"/>
  <c r="F75" i="10"/>
  <c r="C74" i="10"/>
  <c r="K72" i="10"/>
  <c r="F71" i="10"/>
  <c r="C69" i="10"/>
  <c r="J65" i="10"/>
  <c r="F63" i="10"/>
  <c r="M61" i="10"/>
  <c r="K59" i="10"/>
  <c r="F58" i="10"/>
  <c r="F56" i="10"/>
  <c r="M54" i="10"/>
  <c r="J52" i="10"/>
  <c r="F50" i="10"/>
  <c r="G47" i="10"/>
  <c r="F45" i="10"/>
  <c r="F41" i="10"/>
  <c r="F39" i="10"/>
  <c r="J34" i="10"/>
  <c r="G32" i="10"/>
  <c r="G29" i="10"/>
  <c r="F27" i="10"/>
  <c r="K24" i="10"/>
  <c r="K21" i="10"/>
  <c r="M19" i="10"/>
  <c r="I18" i="10"/>
  <c r="M15" i="10"/>
  <c r="M13" i="10"/>
  <c r="G11" i="10"/>
  <c r="F9" i="10"/>
  <c r="F6" i="10"/>
  <c r="G101" i="10"/>
  <c r="M92" i="10"/>
  <c r="G82" i="10"/>
  <c r="M43" i="10"/>
  <c r="M12" i="10"/>
  <c r="F101" i="10"/>
  <c r="F97" i="10"/>
  <c r="F89" i="10"/>
  <c r="G83" i="10"/>
  <c r="M75" i="10"/>
  <c r="G64" i="10"/>
  <c r="M51" i="10"/>
  <c r="G43" i="10"/>
  <c r="M35" i="10"/>
  <c r="G25" i="10"/>
  <c r="M7" i="10"/>
  <c r="J4" i="10"/>
  <c r="K101" i="10"/>
  <c r="G99" i="10"/>
  <c r="M97" i="10"/>
  <c r="I96" i="10"/>
  <c r="M94" i="10"/>
  <c r="O92" i="10"/>
  <c r="J91" i="10"/>
  <c r="K89" i="10"/>
  <c r="I87" i="10"/>
  <c r="K85" i="10"/>
  <c r="F84" i="10"/>
  <c r="K82" i="10"/>
  <c r="F81" i="10"/>
  <c r="I79" i="10"/>
  <c r="F78" i="10"/>
  <c r="F76" i="10"/>
  <c r="C75" i="10"/>
  <c r="M73" i="10"/>
  <c r="J72" i="10"/>
  <c r="C71" i="10"/>
  <c r="M66" i="10"/>
  <c r="G65" i="10"/>
  <c r="C61" i="10"/>
  <c r="J59" i="10"/>
  <c r="C58" i="10"/>
  <c r="C56" i="10"/>
  <c r="J54" i="10"/>
  <c r="G52" i="10"/>
  <c r="F47" i="10"/>
  <c r="F44" i="10"/>
  <c r="C37" i="10"/>
  <c r="C34" i="10"/>
  <c r="F32" i="10"/>
  <c r="F29" i="10"/>
  <c r="G26" i="10"/>
  <c r="F24" i="10"/>
  <c r="G21" i="10"/>
  <c r="K19" i="10"/>
  <c r="I17" i="10"/>
  <c r="K15" i="10"/>
  <c r="P5" i="10"/>
  <c r="P22" i="10"/>
  <c r="P23" i="10"/>
  <c r="P29" i="10"/>
  <c r="P31" i="10"/>
  <c r="P41" i="10"/>
  <c r="P49" i="10"/>
  <c r="P70" i="10"/>
  <c r="P72" i="10"/>
  <c r="P6" i="10"/>
  <c r="P7" i="10"/>
  <c r="P8" i="10"/>
  <c r="P14" i="10"/>
  <c r="P15" i="10"/>
  <c r="P19" i="10"/>
  <c r="P24" i="10"/>
  <c r="P30" i="10"/>
  <c r="P37" i="10"/>
  <c r="P42" i="10"/>
  <c r="P43" i="10"/>
  <c r="P44" i="10"/>
  <c r="P51" i="10"/>
  <c r="P55" i="10"/>
  <c r="P58" i="10"/>
  <c r="P62" i="10"/>
  <c r="P66" i="10"/>
  <c r="P67" i="10"/>
  <c r="P78" i="10"/>
  <c r="P81" i="10"/>
  <c r="P84" i="10"/>
  <c r="P88" i="10"/>
  <c r="P91" i="10"/>
  <c r="P95" i="10"/>
  <c r="P98" i="10"/>
  <c r="P10" i="10"/>
  <c r="P16" i="10"/>
  <c r="P20" i="10"/>
  <c r="P26" i="10"/>
  <c r="P33" i="10"/>
  <c r="P46" i="10"/>
  <c r="P52" i="10"/>
  <c r="P59" i="10"/>
  <c r="P64" i="10"/>
  <c r="P68" i="10"/>
  <c r="P71" i="10"/>
  <c r="P73" i="10"/>
  <c r="P75" i="10"/>
  <c r="P79" i="10"/>
  <c r="P82" i="10"/>
  <c r="P85" i="10"/>
  <c r="P89" i="10"/>
  <c r="P92" i="10"/>
  <c r="P11" i="10"/>
  <c r="P12" i="10"/>
  <c r="P13" i="10"/>
  <c r="P18" i="10"/>
  <c r="P21" i="10"/>
  <c r="P9" i="10"/>
  <c r="P28" i="10"/>
  <c r="P32" i="10"/>
  <c r="P56" i="10"/>
  <c r="P63" i="10"/>
  <c r="P77" i="10"/>
  <c r="P80" i="10"/>
  <c r="P83" i="10"/>
  <c r="P27" i="10"/>
  <c r="P35" i="10"/>
  <c r="P40" i="10"/>
  <c r="P47" i="10"/>
  <c r="P74" i="10"/>
  <c r="P76" i="10"/>
  <c r="P94" i="10"/>
  <c r="P101" i="10"/>
  <c r="P34" i="10"/>
  <c r="P39" i="10"/>
  <c r="P54" i="10"/>
  <c r="P61" i="10"/>
  <c r="P96" i="10"/>
  <c r="P38" i="10"/>
  <c r="P45" i="10"/>
  <c r="P53" i="10"/>
  <c r="P69" i="10"/>
  <c r="P97" i="10"/>
  <c r="P102" i="10"/>
  <c r="P17" i="10"/>
  <c r="P50" i="10"/>
  <c r="P60" i="10"/>
  <c r="P65" i="10"/>
  <c r="P4" i="10"/>
  <c r="O6" i="10"/>
  <c r="O7" i="10"/>
  <c r="O8" i="10"/>
  <c r="O14" i="10"/>
  <c r="O15" i="10"/>
  <c r="O19" i="10"/>
  <c r="O24" i="10"/>
  <c r="O30" i="10"/>
  <c r="O37" i="10"/>
  <c r="O42" i="10"/>
  <c r="O43" i="10"/>
  <c r="O44" i="10"/>
  <c r="O51" i="10"/>
  <c r="O55" i="10"/>
  <c r="O58" i="10"/>
  <c r="O62" i="10"/>
  <c r="O66" i="10"/>
  <c r="O67" i="10"/>
  <c r="O9" i="10"/>
  <c r="O25" i="10"/>
  <c r="O32" i="10"/>
  <c r="O38" i="10"/>
  <c r="O45" i="10"/>
  <c r="O50" i="10"/>
  <c r="O56" i="10"/>
  <c r="O63" i="10"/>
  <c r="O17" i="10"/>
  <c r="O27" i="10"/>
  <c r="O34" i="10"/>
  <c r="O39" i="10"/>
  <c r="O53" i="10"/>
  <c r="O57" i="10"/>
  <c r="O69" i="10"/>
  <c r="O76" i="10"/>
  <c r="O86" i="10"/>
  <c r="O5" i="10"/>
  <c r="O22" i="10"/>
  <c r="O23" i="10"/>
  <c r="O16" i="10"/>
  <c r="O31" i="10"/>
  <c r="O35" i="10"/>
  <c r="O40" i="10"/>
  <c r="O41" i="10"/>
  <c r="O47" i="10"/>
  <c r="O74" i="10"/>
  <c r="O78" i="10"/>
  <c r="O79" i="10"/>
  <c r="O81" i="10"/>
  <c r="O82" i="10"/>
  <c r="O84" i="10"/>
  <c r="O85" i="10"/>
  <c r="O46" i="10"/>
  <c r="O54" i="10"/>
  <c r="O61" i="10"/>
  <c r="O95" i="10"/>
  <c r="O96" i="10"/>
  <c r="O11" i="10"/>
  <c r="O13" i="10"/>
  <c r="O18" i="10"/>
  <c r="O75" i="10"/>
  <c r="O97" i="10"/>
  <c r="O10" i="10"/>
  <c r="O21" i="10"/>
  <c r="O26" i="10"/>
  <c r="O60" i="10"/>
  <c r="O65" i="10"/>
  <c r="O70" i="10"/>
  <c r="O71" i="10"/>
  <c r="O103" i="10"/>
  <c r="O20" i="10"/>
  <c r="O33" i="10"/>
  <c r="O36" i="10"/>
  <c r="O48" i="10"/>
  <c r="O49" i="10"/>
  <c r="O59" i="10"/>
  <c r="O64" i="10"/>
  <c r="O72" i="10"/>
  <c r="O90" i="10"/>
  <c r="O98" i="10"/>
  <c r="O99" i="10"/>
  <c r="O100" i="10"/>
  <c r="P103" i="10"/>
  <c r="O102" i="10"/>
  <c r="P93" i="10"/>
  <c r="O89" i="10"/>
  <c r="O28" i="10"/>
  <c r="N9" i="10"/>
  <c r="N25" i="10"/>
  <c r="N32" i="10"/>
  <c r="N38" i="10"/>
  <c r="N45" i="10"/>
  <c r="N50" i="10"/>
  <c r="N56" i="10"/>
  <c r="N63" i="10"/>
  <c r="N10" i="10"/>
  <c r="N16" i="10"/>
  <c r="N20" i="10"/>
  <c r="N26" i="10"/>
  <c r="N33" i="10"/>
  <c r="N46" i="10"/>
  <c r="N52" i="10"/>
  <c r="N59" i="10"/>
  <c r="N64" i="10"/>
  <c r="N68" i="10"/>
  <c r="N71" i="10"/>
  <c r="N73" i="10"/>
  <c r="N75" i="10"/>
  <c r="N79" i="10"/>
  <c r="N82" i="10"/>
  <c r="N85" i="10"/>
  <c r="N89" i="10"/>
  <c r="N92" i="10"/>
  <c r="N96" i="10"/>
  <c r="N99" i="10"/>
  <c r="N102" i="10"/>
  <c r="N11" i="10"/>
  <c r="N12" i="10"/>
  <c r="N13" i="10"/>
  <c r="N18" i="10"/>
  <c r="N21" i="10"/>
  <c r="N28" i="10"/>
  <c r="N35" i="10"/>
  <c r="N36" i="10"/>
  <c r="N40" i="10"/>
  <c r="N47" i="10"/>
  <c r="N48" i="10"/>
  <c r="N54" i="10"/>
  <c r="N60" i="10"/>
  <c r="N61" i="10"/>
  <c r="N65" i="10"/>
  <c r="N77" i="10"/>
  <c r="N80" i="10"/>
  <c r="N83" i="10"/>
  <c r="N90" i="10"/>
  <c r="N5" i="10"/>
  <c r="N6" i="10"/>
  <c r="N7" i="10"/>
  <c r="N8" i="10"/>
  <c r="N14" i="10"/>
  <c r="N15" i="10"/>
  <c r="N19" i="10"/>
  <c r="N24" i="10"/>
  <c r="N27" i="10"/>
  <c r="N51" i="10"/>
  <c r="N67" i="10"/>
  <c r="N76" i="10"/>
  <c r="N22" i="10"/>
  <c r="N34" i="10"/>
  <c r="N39" i="10"/>
  <c r="N43" i="10"/>
  <c r="N55" i="10"/>
  <c r="N62" i="10"/>
  <c r="N97" i="10"/>
  <c r="N53" i="10"/>
  <c r="N69" i="10"/>
  <c r="N70" i="10"/>
  <c r="N17" i="10"/>
  <c r="N30" i="10"/>
  <c r="N49" i="10"/>
  <c r="N66" i="10"/>
  <c r="N72" i="10"/>
  <c r="N98" i="10"/>
  <c r="N100" i="10"/>
  <c r="N23" i="10"/>
  <c r="N29" i="10"/>
  <c r="N37" i="10"/>
  <c r="N42" i="10"/>
  <c r="N44" i="10"/>
  <c r="N57" i="10"/>
  <c r="N86" i="10"/>
  <c r="N87" i="10"/>
  <c r="N88" i="10"/>
  <c r="N91" i="10"/>
  <c r="N93" i="10"/>
  <c r="N103" i="10"/>
  <c r="O101" i="10"/>
  <c r="P100" i="10"/>
  <c r="O94" i="10"/>
  <c r="O93" i="10"/>
  <c r="P86" i="10"/>
  <c r="O83" i="10"/>
  <c r="N58" i="10"/>
  <c r="P57" i="10"/>
  <c r="N41" i="10"/>
  <c r="N101" i="10"/>
  <c r="N94" i="10"/>
  <c r="P90" i="10"/>
  <c r="P87" i="10"/>
  <c r="N84" i="10"/>
  <c r="P25" i="10"/>
  <c r="O12" i="10"/>
  <c r="L17" i="10"/>
  <c r="L27" i="10"/>
  <c r="L34" i="10"/>
  <c r="L39" i="10"/>
  <c r="L53" i="10"/>
  <c r="L57" i="10"/>
  <c r="L69" i="10"/>
  <c r="L11" i="10"/>
  <c r="L12" i="10"/>
  <c r="L13" i="10"/>
  <c r="L18" i="10"/>
  <c r="L21" i="10"/>
  <c r="L28" i="10"/>
  <c r="L35" i="10"/>
  <c r="L36" i="10"/>
  <c r="L40" i="10"/>
  <c r="L47" i="10"/>
  <c r="L48" i="10"/>
  <c r="L54" i="10"/>
  <c r="L60" i="10"/>
  <c r="L61" i="10"/>
  <c r="L65" i="10"/>
  <c r="L77" i="10"/>
  <c r="L80" i="10"/>
  <c r="L83" i="10"/>
  <c r="L90" i="10"/>
  <c r="L93" i="10"/>
  <c r="L97" i="10"/>
  <c r="L5" i="10"/>
  <c r="L6" i="10"/>
  <c r="L7" i="10"/>
  <c r="L8" i="10"/>
  <c r="L14" i="10"/>
  <c r="L15" i="10"/>
  <c r="L19" i="10"/>
  <c r="L24" i="10"/>
  <c r="L30" i="10"/>
  <c r="L37" i="10"/>
  <c r="L42" i="10"/>
  <c r="L43" i="10"/>
  <c r="L44" i="10"/>
  <c r="L51" i="10"/>
  <c r="L55" i="10"/>
  <c r="L58" i="10"/>
  <c r="L62" i="10"/>
  <c r="L66" i="10"/>
  <c r="L67" i="10"/>
  <c r="L78" i="10"/>
  <c r="L81" i="10"/>
  <c r="L84" i="10"/>
  <c r="L88" i="10"/>
  <c r="L91" i="10"/>
  <c r="L10" i="10"/>
  <c r="L16" i="10"/>
  <c r="L20" i="10"/>
  <c r="L22" i="10"/>
  <c r="L46" i="10"/>
  <c r="L75" i="10"/>
  <c r="L38" i="10"/>
  <c r="L45" i="10"/>
  <c r="L70" i="10"/>
  <c r="L98" i="10"/>
  <c r="L26" i="10"/>
  <c r="L49" i="10"/>
  <c r="L50" i="10"/>
  <c r="L71" i="10"/>
  <c r="L72" i="10"/>
  <c r="L99" i="10"/>
  <c r="L100" i="10"/>
  <c r="L23" i="10"/>
  <c r="L29" i="10"/>
  <c r="L33" i="10"/>
  <c r="L59" i="10"/>
  <c r="L64" i="10"/>
  <c r="L73" i="10"/>
  <c r="L86" i="10"/>
  <c r="L87" i="10"/>
  <c r="L89" i="10"/>
  <c r="L92" i="10"/>
  <c r="L94" i="10"/>
  <c r="L101" i="10"/>
  <c r="L4" i="10"/>
  <c r="L25" i="10"/>
  <c r="L31" i="10"/>
  <c r="L32" i="10"/>
  <c r="L41" i="10"/>
  <c r="L52" i="10"/>
  <c r="L56" i="10"/>
  <c r="L63" i="10"/>
  <c r="L68" i="10"/>
  <c r="L74" i="10"/>
  <c r="L79" i="10"/>
  <c r="L82" i="10"/>
  <c r="L85" i="10"/>
  <c r="L95" i="10"/>
  <c r="N4" i="10"/>
  <c r="L103" i="10"/>
  <c r="N95" i="10"/>
  <c r="O87" i="10"/>
  <c r="O80" i="10"/>
  <c r="L76" i="10"/>
  <c r="P48" i="10"/>
  <c r="O29" i="10"/>
  <c r="O4" i="10"/>
  <c r="P99" i="10"/>
  <c r="O91" i="10"/>
  <c r="N81" i="10"/>
  <c r="O73" i="10"/>
  <c r="P36" i="10"/>
  <c r="M10" i="10"/>
  <c r="M16" i="10"/>
  <c r="M20" i="10"/>
  <c r="M26" i="10"/>
  <c r="M33" i="10"/>
  <c r="M46" i="10"/>
  <c r="M52" i="10"/>
  <c r="M59" i="10"/>
  <c r="M64" i="10"/>
  <c r="M68" i="10"/>
  <c r="M71" i="10"/>
  <c r="M17" i="10"/>
  <c r="M27" i="10"/>
  <c r="M34" i="10"/>
  <c r="M39" i="10"/>
  <c r="M53" i="10"/>
  <c r="M57" i="10"/>
  <c r="M69" i="10"/>
  <c r="M76" i="10"/>
  <c r="M86" i="10"/>
  <c r="M100" i="10"/>
  <c r="M5" i="10"/>
  <c r="M22" i="10"/>
  <c r="M23" i="10"/>
  <c r="M29" i="10"/>
  <c r="M31" i="10"/>
  <c r="M41" i="10"/>
  <c r="M49" i="10"/>
  <c r="M70" i="10"/>
  <c r="M72" i="10"/>
  <c r="M74" i="10"/>
  <c r="M87" i="10"/>
  <c r="M9" i="10"/>
  <c r="M25" i="10"/>
  <c r="M99" i="10"/>
  <c r="M93" i="10"/>
  <c r="M91" i="10"/>
  <c r="M90" i="10"/>
  <c r="M88" i="10"/>
  <c r="M50" i="10"/>
  <c r="M48" i="10"/>
  <c r="M44" i="10"/>
  <c r="M42" i="10"/>
  <c r="M37" i="10"/>
  <c r="M36" i="10"/>
  <c r="H94" i="10"/>
  <c r="H101" i="10"/>
  <c r="H82" i="10"/>
  <c r="H76" i="10"/>
  <c r="H51" i="10"/>
  <c r="H42" i="10"/>
  <c r="H32" i="10"/>
  <c r="H83" i="10"/>
  <c r="H69" i="10"/>
  <c r="H61" i="10"/>
  <c r="H56" i="10"/>
  <c r="H87" i="10"/>
  <c r="H95" i="10"/>
  <c r="H31" i="10"/>
  <c r="H9" i="10"/>
  <c r="I10" i="10"/>
  <c r="I16" i="10"/>
  <c r="I22" i="10"/>
  <c r="I28" i="10"/>
  <c r="I34" i="10"/>
  <c r="I40" i="10"/>
  <c r="I46" i="10"/>
  <c r="I52" i="10"/>
  <c r="I58" i="10"/>
  <c r="I64" i="10"/>
  <c r="I5" i="10"/>
  <c r="I6" i="10"/>
  <c r="I7" i="10"/>
  <c r="I8" i="10"/>
  <c r="I23" i="10"/>
  <c r="I24" i="10"/>
  <c r="I25" i="10"/>
  <c r="I26" i="10"/>
  <c r="I41" i="10"/>
  <c r="I42" i="10"/>
  <c r="I43" i="10"/>
  <c r="I44" i="10"/>
  <c r="I59" i="10"/>
  <c r="I60" i="10"/>
  <c r="I61" i="10"/>
  <c r="I62" i="10"/>
  <c r="I71" i="10"/>
  <c r="I77" i="10"/>
  <c r="I83" i="10"/>
  <c r="I89" i="10"/>
  <c r="I95" i="10"/>
  <c r="I101" i="10"/>
  <c r="I21" i="10"/>
  <c r="I39" i="10"/>
  <c r="I12" i="10"/>
  <c r="I29" i="10"/>
  <c r="I31" i="10"/>
  <c r="I36" i="10"/>
  <c r="I48" i="10"/>
  <c r="I51" i="10"/>
  <c r="I56" i="10"/>
  <c r="I67" i="10"/>
  <c r="I76" i="10"/>
  <c r="I94" i="10"/>
  <c r="I4" i="10"/>
  <c r="I14" i="10"/>
  <c r="I19" i="10"/>
  <c r="I27" i="10"/>
  <c r="I33" i="10"/>
  <c r="I55" i="10"/>
  <c r="I72" i="10"/>
  <c r="I73" i="10"/>
  <c r="I74" i="10"/>
  <c r="I75" i="10"/>
  <c r="I90" i="10"/>
  <c r="I91" i="10"/>
  <c r="I92" i="10"/>
  <c r="I93" i="10"/>
  <c r="I9" i="10"/>
  <c r="I15" i="10"/>
  <c r="I32" i="10"/>
  <c r="I37" i="10"/>
  <c r="I45" i="10"/>
  <c r="I49" i="10"/>
  <c r="I57" i="10"/>
  <c r="I65" i="10"/>
  <c r="I68" i="10"/>
  <c r="I82" i="10"/>
  <c r="I100" i="10"/>
  <c r="K103" i="10"/>
  <c r="C101" i="10"/>
  <c r="K100" i="10"/>
  <c r="C93" i="10"/>
  <c r="K92" i="10"/>
  <c r="C91" i="10"/>
  <c r="K90" i="10"/>
  <c r="C89" i="10"/>
  <c r="K88" i="10"/>
  <c r="I86" i="10"/>
  <c r="C85" i="10"/>
  <c r="K84" i="10"/>
  <c r="I66" i="10"/>
  <c r="I63" i="10"/>
  <c r="I53" i="10"/>
  <c r="H45" i="10"/>
  <c r="I38" i="10"/>
  <c r="H30" i="10"/>
  <c r="H15" i="10"/>
  <c r="H86" i="10"/>
  <c r="H77" i="10"/>
  <c r="H63" i="10"/>
  <c r="H49" i="10"/>
  <c r="H7" i="10"/>
  <c r="H103" i="10"/>
  <c r="H68" i="10"/>
  <c r="H48" i="10"/>
  <c r="H43" i="10"/>
  <c r="H28" i="10"/>
  <c r="H5" i="10"/>
  <c r="H11" i="10"/>
  <c r="H17" i="10"/>
  <c r="H23" i="10"/>
  <c r="H29" i="10"/>
  <c r="H35" i="10"/>
  <c r="H41" i="10"/>
  <c r="H47" i="10"/>
  <c r="H53" i="10"/>
  <c r="H59" i="10"/>
  <c r="H65" i="10"/>
  <c r="H21" i="10"/>
  <c r="H22" i="10"/>
  <c r="H39" i="10"/>
  <c r="H40" i="10"/>
  <c r="H57" i="10"/>
  <c r="H58" i="10"/>
  <c r="H72" i="10"/>
  <c r="H78" i="10"/>
  <c r="H84" i="10"/>
  <c r="H90" i="10"/>
  <c r="H96" i="10"/>
  <c r="H102" i="10"/>
  <c r="H4" i="10"/>
  <c r="H18" i="10"/>
  <c r="H19" i="10"/>
  <c r="H20" i="10"/>
  <c r="H36" i="10"/>
  <c r="H37" i="10"/>
  <c r="H38" i="10"/>
  <c r="H10" i="10"/>
  <c r="H14" i="10"/>
  <c r="H25" i="10"/>
  <c r="H27" i="10"/>
  <c r="H33" i="10"/>
  <c r="H46" i="10"/>
  <c r="H55" i="10"/>
  <c r="H60" i="10"/>
  <c r="H64" i="10"/>
  <c r="H73" i="10"/>
  <c r="H74" i="10"/>
  <c r="H75" i="10"/>
  <c r="H91" i="10"/>
  <c r="H92" i="10"/>
  <c r="H93" i="10"/>
  <c r="H8" i="10"/>
  <c r="H16" i="10"/>
  <c r="H44" i="10"/>
  <c r="H50" i="10"/>
  <c r="H54" i="10"/>
  <c r="H66" i="10"/>
  <c r="H70" i="10"/>
  <c r="H71" i="10"/>
  <c r="H88" i="10"/>
  <c r="H89" i="10"/>
  <c r="H13" i="10"/>
  <c r="H26" i="10"/>
  <c r="H34" i="10"/>
  <c r="H52" i="10"/>
  <c r="H62" i="10"/>
  <c r="H79" i="10"/>
  <c r="H80" i="10"/>
  <c r="H81" i="10"/>
  <c r="H97" i="10"/>
  <c r="H98" i="10"/>
  <c r="H99" i="10"/>
  <c r="H6" i="10"/>
  <c r="H12" i="10"/>
  <c r="H100" i="10"/>
  <c r="C9" i="10"/>
  <c r="C15" i="10"/>
  <c r="C21" i="10"/>
  <c r="C27" i="10"/>
  <c r="C33" i="10"/>
  <c r="C39" i="10"/>
  <c r="C45" i="10"/>
  <c r="C51" i="10"/>
  <c r="C57" i="10"/>
  <c r="C63" i="10"/>
  <c r="C5" i="10"/>
  <c r="C10" i="10"/>
  <c r="C11" i="10"/>
  <c r="C12" i="10"/>
  <c r="C13" i="10"/>
  <c r="C14" i="10"/>
  <c r="C29" i="10"/>
  <c r="C30" i="10"/>
  <c r="C31" i="10"/>
  <c r="C32" i="10"/>
  <c r="C46" i="10"/>
  <c r="C47" i="10"/>
  <c r="C48" i="10"/>
  <c r="C49" i="10"/>
  <c r="C50" i="10"/>
  <c r="C64" i="10"/>
  <c r="C65" i="10"/>
  <c r="C66" i="10"/>
  <c r="C67" i="10"/>
  <c r="C68" i="10"/>
  <c r="C70" i="10"/>
  <c r="C76" i="10"/>
  <c r="C82" i="10"/>
  <c r="C88" i="10"/>
  <c r="C94" i="10"/>
  <c r="C100" i="10"/>
  <c r="C7" i="10"/>
  <c r="C35" i="10"/>
  <c r="C38" i="10"/>
  <c r="C40" i="10"/>
  <c r="C43" i="10"/>
  <c r="C18" i="10"/>
  <c r="C23" i="10"/>
  <c r="C26" i="10"/>
  <c r="C52" i="10"/>
  <c r="C62" i="10"/>
  <c r="C77" i="10"/>
  <c r="C78" i="10"/>
  <c r="C79" i="10"/>
  <c r="C80" i="10"/>
  <c r="C81" i="10"/>
  <c r="C95" i="10"/>
  <c r="C96" i="10"/>
  <c r="C97" i="10"/>
  <c r="C98" i="10"/>
  <c r="C99" i="10"/>
  <c r="C6" i="10"/>
  <c r="C8" i="10"/>
  <c r="C36" i="10"/>
  <c r="C41" i="10"/>
  <c r="C44" i="10"/>
  <c r="C55" i="10"/>
  <c r="C59" i="10"/>
  <c r="K8" i="10"/>
  <c r="K14" i="10"/>
  <c r="K20" i="10"/>
  <c r="K26" i="10"/>
  <c r="K32" i="10"/>
  <c r="K38" i="10"/>
  <c r="K44" i="10"/>
  <c r="K50" i="10"/>
  <c r="K56" i="10"/>
  <c r="K62" i="10"/>
  <c r="K68" i="10"/>
  <c r="K9" i="10"/>
  <c r="K10" i="10"/>
  <c r="K11" i="10"/>
  <c r="K12" i="10"/>
  <c r="K13" i="10"/>
  <c r="K27" i="10"/>
  <c r="K28" i="10"/>
  <c r="K29" i="10"/>
  <c r="K30" i="10"/>
  <c r="K31" i="10"/>
  <c r="K45" i="10"/>
  <c r="K46" i="10"/>
  <c r="K47" i="10"/>
  <c r="K48" i="10"/>
  <c r="K49" i="10"/>
  <c r="K63" i="10"/>
  <c r="K64" i="10"/>
  <c r="K65" i="10"/>
  <c r="K66" i="10"/>
  <c r="K67" i="10"/>
  <c r="K69" i="10"/>
  <c r="K75" i="10"/>
  <c r="K81" i="10"/>
  <c r="K87" i="10"/>
  <c r="K93" i="10"/>
  <c r="K99" i="10"/>
  <c r="K6" i="10"/>
  <c r="K34" i="10"/>
  <c r="K37" i="10"/>
  <c r="K39" i="10"/>
  <c r="K42" i="10"/>
  <c r="K52" i="10"/>
  <c r="K17" i="10"/>
  <c r="K22" i="10"/>
  <c r="K25" i="10"/>
  <c r="K51" i="10"/>
  <c r="K61" i="10"/>
  <c r="K76" i="10"/>
  <c r="K77" i="10"/>
  <c r="K78" i="10"/>
  <c r="K79" i="10"/>
  <c r="K80" i="10"/>
  <c r="K94" i="10"/>
  <c r="K95" i="10"/>
  <c r="K96" i="10"/>
  <c r="K97" i="10"/>
  <c r="K98" i="10"/>
  <c r="K7" i="10"/>
  <c r="K35" i="10"/>
  <c r="K40" i="10"/>
  <c r="K43" i="10"/>
  <c r="K54" i="10"/>
  <c r="K58" i="10"/>
  <c r="K4" i="10"/>
  <c r="K102" i="10"/>
  <c r="H85" i="10"/>
  <c r="C84" i="10"/>
  <c r="K83" i="10"/>
  <c r="I69" i="10"/>
  <c r="H67" i="10"/>
  <c r="I54" i="10"/>
  <c r="C24" i="10"/>
  <c r="K23" i="10"/>
  <c r="J9" i="10"/>
  <c r="J15" i="10"/>
  <c r="J21" i="10"/>
  <c r="J27" i="10"/>
  <c r="J33" i="10"/>
  <c r="J39" i="10"/>
  <c r="J45" i="10"/>
  <c r="J51" i="10"/>
  <c r="J57" i="10"/>
  <c r="J63" i="10"/>
  <c r="J70" i="10"/>
  <c r="J76" i="10"/>
  <c r="J82" i="10"/>
  <c r="J88" i="10"/>
  <c r="J94" i="10"/>
  <c r="J100" i="10"/>
  <c r="J5" i="10"/>
  <c r="J6" i="10"/>
  <c r="J7" i="10"/>
  <c r="J8" i="10"/>
  <c r="J22" i="10"/>
  <c r="J23" i="10"/>
  <c r="J24" i="10"/>
  <c r="J25" i="10"/>
  <c r="J26" i="10"/>
  <c r="J40" i="10"/>
  <c r="J41" i="10"/>
  <c r="J42" i="10"/>
  <c r="J43" i="10"/>
  <c r="J44" i="10"/>
  <c r="J103" i="10"/>
  <c r="J102" i="10"/>
  <c r="J101" i="10"/>
  <c r="G96" i="10"/>
  <c r="G95" i="10"/>
  <c r="G94" i="10"/>
  <c r="J87" i="10"/>
  <c r="J86" i="10"/>
  <c r="J85" i="10"/>
  <c r="J84" i="10"/>
  <c r="J83" i="10"/>
  <c r="G78" i="10"/>
  <c r="G77" i="10"/>
  <c r="G76" i="10"/>
  <c r="J69" i="10"/>
  <c r="G67" i="10"/>
  <c r="G61" i="10"/>
  <c r="J53" i="10"/>
  <c r="G51" i="10"/>
  <c r="J47" i="10"/>
  <c r="G31" i="10"/>
  <c r="J30" i="10"/>
  <c r="J28" i="10"/>
  <c r="J18" i="10"/>
  <c r="J13" i="10"/>
  <c r="J11" i="10"/>
  <c r="G6" i="10"/>
  <c r="G12" i="10"/>
  <c r="G18" i="10"/>
  <c r="G24" i="10"/>
  <c r="G30" i="10"/>
  <c r="G36" i="10"/>
  <c r="G42" i="10"/>
  <c r="G48" i="10"/>
  <c r="G54" i="10"/>
  <c r="G60" i="10"/>
  <c r="G66" i="10"/>
  <c r="G19" i="10"/>
  <c r="G20" i="10"/>
  <c r="G37" i="10"/>
  <c r="G38" i="10"/>
  <c r="G55" i="10"/>
  <c r="G56" i="10"/>
  <c r="G73" i="10"/>
  <c r="G79" i="10"/>
  <c r="G85" i="10"/>
  <c r="G91" i="10"/>
  <c r="G97" i="10"/>
  <c r="G103" i="10"/>
  <c r="G15" i="10"/>
  <c r="G16" i="10"/>
  <c r="G17" i="10"/>
  <c r="G33" i="10"/>
  <c r="G34" i="10"/>
  <c r="G35" i="10"/>
  <c r="G4" i="10"/>
  <c r="G87" i="10"/>
  <c r="G86" i="10"/>
  <c r="G69" i="10"/>
  <c r="J67" i="10"/>
  <c r="J64" i="10"/>
  <c r="G63" i="10"/>
  <c r="J60" i="10"/>
  <c r="G59" i="10"/>
  <c r="J56" i="10"/>
  <c r="J48" i="10"/>
  <c r="J46" i="10"/>
  <c r="G41" i="10"/>
  <c r="J36" i="10"/>
  <c r="J31" i="10"/>
  <c r="J29" i="10"/>
  <c r="G13" i="10"/>
  <c r="J12" i="10"/>
  <c r="J10" i="10"/>
  <c r="G5" i="10"/>
  <c r="J99" i="10"/>
  <c r="J98" i="10"/>
  <c r="J97" i="10"/>
  <c r="J96" i="10"/>
  <c r="J95" i="10"/>
  <c r="G90" i="10"/>
  <c r="G89" i="10"/>
  <c r="G88" i="10"/>
  <c r="J81" i="10"/>
  <c r="J80" i="10"/>
  <c r="J79" i="10"/>
  <c r="J78" i="10"/>
  <c r="J77" i="10"/>
  <c r="G72" i="10"/>
  <c r="G71" i="10"/>
  <c r="G70" i="10"/>
  <c r="J61" i="10"/>
  <c r="G50" i="10"/>
  <c r="G44" i="10"/>
  <c r="G22" i="10"/>
  <c r="J20" i="10"/>
  <c r="J17" i="10"/>
  <c r="G8" i="10"/>
  <c r="F7" i="10"/>
  <c r="F13" i="10"/>
  <c r="F19" i="10"/>
  <c r="F25" i="10"/>
  <c r="F31" i="10"/>
  <c r="F37" i="10"/>
  <c r="F43" i="10"/>
  <c r="F49" i="10"/>
  <c r="F55" i="10"/>
  <c r="F61" i="10"/>
  <c r="F67" i="10"/>
  <c r="F98" i="10"/>
  <c r="F92" i="10"/>
  <c r="F86" i="10"/>
  <c r="F80" i="10"/>
  <c r="F74" i="10"/>
  <c r="F54" i="10"/>
  <c r="F53" i="10"/>
  <c r="F52" i="10"/>
  <c r="F51" i="10"/>
  <c r="F36" i="10"/>
  <c r="F35" i="10"/>
  <c r="F34" i="10"/>
  <c r="F33" i="10"/>
  <c r="F18" i="10"/>
  <c r="F17" i="10"/>
  <c r="F16" i="10"/>
  <c r="F15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<sst xmlns="http://schemas.openxmlformats.org/spreadsheetml/2006/main" count="109" uniqueCount="109">
  <si>
    <t>Max</t>
  </si>
  <si>
    <t>Desired Diversity</t>
  </si>
  <si>
    <t>Optimas</t>
  </si>
  <si>
    <t>H-Axis</t>
  </si>
  <si>
    <t xml:space="preserve"> Max distance</t>
  </si>
  <si>
    <t xml:space="preserve"> Ratio</t>
  </si>
  <si>
    <t>Ours-30</t>
  </si>
  <si>
    <t>X</t>
  </si>
  <si>
    <t>=D4</t>
  </si>
  <si>
    <t>=D5</t>
  </si>
  <si>
    <t>=D6</t>
  </si>
  <si>
    <t>=D7</t>
  </si>
  <si>
    <t>=D8</t>
  </si>
  <si>
    <t>=D9</t>
  </si>
  <si>
    <t>=D10</t>
  </si>
  <si>
    <t>=D11</t>
  </si>
  <si>
    <t>=D12</t>
  </si>
  <si>
    <t>=D13</t>
  </si>
  <si>
    <t>=D14</t>
  </si>
  <si>
    <t>=D15</t>
  </si>
  <si>
    <t>=D16</t>
  </si>
  <si>
    <t>=D17</t>
  </si>
  <si>
    <t>=D18</t>
  </si>
  <si>
    <t>=D19</t>
  </si>
  <si>
    <t>=D20</t>
  </si>
  <si>
    <t>=D21</t>
  </si>
  <si>
    <t>=D22</t>
  </si>
  <si>
    <t>=D23</t>
  </si>
  <si>
    <t>=D24</t>
  </si>
  <si>
    <t>=D25</t>
  </si>
  <si>
    <t>=D26</t>
  </si>
  <si>
    <t>=D27</t>
  </si>
  <si>
    <t>=D28</t>
  </si>
  <si>
    <t>=D29</t>
  </si>
  <si>
    <t>=D30</t>
  </si>
  <si>
    <t>=D31</t>
  </si>
  <si>
    <t>=D32</t>
  </si>
  <si>
    <t>=D33</t>
  </si>
  <si>
    <t>=D34</t>
  </si>
  <si>
    <t>=D35</t>
  </si>
  <si>
    <t>=D36</t>
  </si>
  <si>
    <t>=D37</t>
  </si>
  <si>
    <t>=D38</t>
  </si>
  <si>
    <t>=D39</t>
  </si>
  <si>
    <t>=D40</t>
  </si>
  <si>
    <t>=D41</t>
  </si>
  <si>
    <t>=D42</t>
  </si>
  <si>
    <t>=D43</t>
  </si>
  <si>
    <t>=D44</t>
  </si>
  <si>
    <t>=D45</t>
  </si>
  <si>
    <t>=D46</t>
  </si>
  <si>
    <t>=D47</t>
  </si>
  <si>
    <t>=D48</t>
  </si>
  <si>
    <t>=D49</t>
  </si>
  <si>
    <t>=D50</t>
  </si>
  <si>
    <t>=D51</t>
  </si>
  <si>
    <t>=D52</t>
  </si>
  <si>
    <t>=D53</t>
  </si>
  <si>
    <t>=D54</t>
  </si>
  <si>
    <t>=D55</t>
  </si>
  <si>
    <t>=D56</t>
  </si>
  <si>
    <t>=D57</t>
  </si>
  <si>
    <t>=D58</t>
  </si>
  <si>
    <t>=D59</t>
  </si>
  <si>
    <t>=D60</t>
  </si>
  <si>
    <t>=D61</t>
  </si>
  <si>
    <t>=D62</t>
  </si>
  <si>
    <t>=D63</t>
  </si>
  <si>
    <t>=D64</t>
  </si>
  <si>
    <t>=D65</t>
  </si>
  <si>
    <t>=D66</t>
  </si>
  <si>
    <t>=D67</t>
  </si>
  <si>
    <t>=D68</t>
  </si>
  <si>
    <t>=D69</t>
  </si>
  <si>
    <t>=D70</t>
  </si>
  <si>
    <t>=D71</t>
  </si>
  <si>
    <t>=D72</t>
  </si>
  <si>
    <t>=D73</t>
  </si>
  <si>
    <t>=D74</t>
  </si>
  <si>
    <t>=D75</t>
  </si>
  <si>
    <t>=D76</t>
  </si>
  <si>
    <t>=D77</t>
  </si>
  <si>
    <t>=D78</t>
  </si>
  <si>
    <t>=D79</t>
  </si>
  <si>
    <t>=D80</t>
  </si>
  <si>
    <t>=D81</t>
  </si>
  <si>
    <t>=D82</t>
  </si>
  <si>
    <t>=D83</t>
  </si>
  <si>
    <t>=D84</t>
  </si>
  <si>
    <t>=D85</t>
  </si>
  <si>
    <t>=D86</t>
  </si>
  <si>
    <t>=D87</t>
  </si>
  <si>
    <t>=D88</t>
  </si>
  <si>
    <t>=D89</t>
  </si>
  <si>
    <t>=D90</t>
  </si>
  <si>
    <t>=D91</t>
  </si>
  <si>
    <t>=D92</t>
  </si>
  <si>
    <t>=D93</t>
  </si>
  <si>
    <t>=D94</t>
  </si>
  <si>
    <t>=D95</t>
  </si>
  <si>
    <t>=D96</t>
  </si>
  <si>
    <t>=D97</t>
  </si>
  <si>
    <t>=D98</t>
  </si>
  <si>
    <t>=D99</t>
  </si>
  <si>
    <t>=D100</t>
  </si>
  <si>
    <t>=D101</t>
  </si>
  <si>
    <t>=D102</t>
  </si>
  <si>
    <t>=D103</t>
  </si>
  <si>
    <t>=C4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</si>
</sst>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F63-4CC5-9EA0-4E84A892B10C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Ours-30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0.98964381366281917</c:v>
                </c:pt>
                <c:pt idx="2">
                  <c:v>0.96967028079136863</c:v>
                </c:pt>
                <c:pt idx="3">
                  <c:v>0.95416369786059774</c:v>
                </c:pt>
                <c:pt idx="4">
                  <c:v>0.95253736756948315</c:v>
                </c:pt>
                <c:pt idx="5">
                  <c:v>0.93765467039200812</c:v>
                </c:pt>
                <c:pt idx="6">
                  <c:v>0.93128851010573088</c:v>
                </c:pt>
                <c:pt idx="7">
                  <c:v>0.92678054626823714</c:v>
                </c:pt>
                <c:pt idx="8">
                  <c:v>0.89947400961595525</c:v>
                </c:pt>
                <c:pt idx="9">
                  <c:v>0.89510934110944029</c:v>
                </c:pt>
                <c:pt idx="10">
                  <c:v>0.89343997385960983</c:v>
                </c:pt>
                <c:pt idx="11">
                  <c:v>0.88256073795038037</c:v>
                </c:pt>
                <c:pt idx="12">
                  <c:v>0.87725912238610038</c:v>
                </c:pt>
                <c:pt idx="13">
                  <c:v>0.87558126342843789</c:v>
                </c:pt>
                <c:pt idx="14">
                  <c:v>0.8591981860195923</c:v>
                </c:pt>
                <c:pt idx="15">
                  <c:v>0.83938622069576196</c:v>
                </c:pt>
                <c:pt idx="16">
                  <c:v>0.82348683658242683</c:v>
                </c:pt>
                <c:pt idx="17">
                  <c:v>0.82123844759983322</c:v>
                </c:pt>
                <c:pt idx="18">
                  <c:v>0.80840149257043714</c:v>
                </c:pt>
                <c:pt idx="19">
                  <c:v>0.80719936914171275</c:v>
                </c:pt>
                <c:pt idx="20">
                  <c:v>0.7915033793410049</c:v>
                </c:pt>
                <c:pt idx="21">
                  <c:v>0.77411784763326219</c:v>
                </c:pt>
                <c:pt idx="22">
                  <c:v>0.77285944140860474</c:v>
                </c:pt>
                <c:pt idx="23">
                  <c:v>0.77064048217976955</c:v>
                </c:pt>
                <c:pt idx="24">
                  <c:v>0.75</c:v>
                </c:pt>
                <c:pt idx="25">
                  <c:v>0.74971245148267918</c:v>
                </c:pt>
                <c:pt idx="26">
                  <c:v>0.74434184824111471</c:v>
                </c:pt>
                <c:pt idx="27">
                  <c:v>0.72253138100251169</c:v>
                </c:pt>
                <c:pt idx="28">
                  <c:v>0.71797066967025158</c:v>
                </c:pt>
                <c:pt idx="29">
                  <c:v>0.72056046640512872</c:v>
                </c:pt>
                <c:pt idx="30">
                  <c:v>0.71695259740308048</c:v>
                </c:pt>
                <c:pt idx="31">
                  <c:v>0.71580281670361556</c:v>
                </c:pt>
                <c:pt idx="32">
                  <c:v>0.69333782637918306</c:v>
                </c:pt>
                <c:pt idx="33">
                  <c:v>0.68617924430746713</c:v>
                </c:pt>
                <c:pt idx="34">
                  <c:v>0.68505711309274475</c:v>
                </c:pt>
                <c:pt idx="35">
                  <c:v>0.68667325317663952</c:v>
                </c:pt>
                <c:pt idx="36">
                  <c:v>0.668199965683693</c:v>
                </c:pt>
                <c:pt idx="37">
                  <c:v>0.66589511518253874</c:v>
                </c:pt>
                <c:pt idx="38">
                  <c:v>0.66006106801944664</c:v>
                </c:pt>
                <c:pt idx="39">
                  <c:v>0.66202121386977109</c:v>
                </c:pt>
                <c:pt idx="40">
                  <c:v>0.64611929879145846</c:v>
                </c:pt>
                <c:pt idx="41">
                  <c:v>0.65905390559285859</c:v>
                </c:pt>
                <c:pt idx="42">
                  <c:v>0.64788814483800683</c:v>
                </c:pt>
                <c:pt idx="43">
                  <c:v>0.6353532170154107</c:v>
                </c:pt>
                <c:pt idx="44">
                  <c:v>0.64490519204055963</c:v>
                </c:pt>
                <c:pt idx="45">
                  <c:v>0.65591243014933465</c:v>
                </c:pt>
                <c:pt idx="46">
                  <c:v>0.6420699167060937</c:v>
                </c:pt>
                <c:pt idx="47">
                  <c:v>0.66744683769888535</c:v>
                </c:pt>
                <c:pt idx="48">
                  <c:v>0.805340423370559</c:v>
                </c:pt>
                <c:pt idx="49">
                  <c:v>1</c:v>
                </c:pt>
                <c:pt idx="50">
                  <c:v>1</c:v>
                </c:pt>
                <c:pt idx="51">
                  <c:v>0.97538824664590329</c:v>
                </c:pt>
                <c:pt idx="52">
                  <c:v>0.97618702794899515</c:v>
                </c:pt>
                <c:pt idx="53">
                  <c:v>0.95905102722899593</c:v>
                </c:pt>
                <c:pt idx="54">
                  <c:v>0.91906818865415418</c:v>
                </c:pt>
                <c:pt idx="55">
                  <c:v>0.90883296820954607</c:v>
                </c:pt>
                <c:pt idx="56">
                  <c:v>0.90199381079940932</c:v>
                </c:pt>
                <c:pt idx="57">
                  <c:v>0.8846857945929455</c:v>
                </c:pt>
                <c:pt idx="58">
                  <c:v>0.86702228626059985</c:v>
                </c:pt>
                <c:pt idx="59">
                  <c:v>0.85180429841874239</c:v>
                </c:pt>
                <c:pt idx="60">
                  <c:v>0.83756364013394091</c:v>
                </c:pt>
                <c:pt idx="61">
                  <c:v>0.82441594024069942</c:v>
                </c:pt>
                <c:pt idx="62">
                  <c:v>0.79496021246151249</c:v>
                </c:pt>
                <c:pt idx="63">
                  <c:v>0.79623805181774998</c:v>
                </c:pt>
                <c:pt idx="64">
                  <c:v>0.76061689003636135</c:v>
                </c:pt>
                <c:pt idx="65">
                  <c:v>0.73514799464935965</c:v>
                </c:pt>
                <c:pt idx="66">
                  <c:v>0.73560098936503115</c:v>
                </c:pt>
                <c:pt idx="67">
                  <c:v>0.71412877857072021</c:v>
                </c:pt>
                <c:pt idx="68">
                  <c:v>0.68969765314119902</c:v>
                </c:pt>
                <c:pt idx="69">
                  <c:v>0.6645156122157132</c:v>
                </c:pt>
                <c:pt idx="70">
                  <c:v>0.65775164885928772</c:v>
                </c:pt>
                <c:pt idx="71">
                  <c:v>0.63536103291898738</c:v>
                </c:pt>
                <c:pt idx="72">
                  <c:v>0.6087433166686701</c:v>
                </c:pt>
                <c:pt idx="73">
                  <c:v>0.59400209534203974</c:v>
                </c:pt>
                <c:pt idx="74">
                  <c:v>0.57537091990583422</c:v>
                </c:pt>
                <c:pt idx="75">
                  <c:v>0.55806688584997732</c:v>
                </c:pt>
                <c:pt idx="76">
                  <c:v>0.53869647069870685</c:v>
                </c:pt>
                <c:pt idx="77">
                  <c:v>0.51582900180757885</c:v>
                </c:pt>
                <c:pt idx="78">
                  <c:v>0.51020863555455354</c:v>
                </c:pt>
                <c:pt idx="79">
                  <c:v>0.47998343870753241</c:v>
                </c:pt>
                <c:pt idx="80">
                  <c:v>0.45697403077113086</c:v>
                </c:pt>
                <c:pt idx="81">
                  <c:v>0.43258229222379085</c:v>
                </c:pt>
                <c:pt idx="82">
                  <c:v>0.41684629969561304</c:v>
                </c:pt>
                <c:pt idx="83">
                  <c:v>0.4007239574316217</c:v>
                </c:pt>
                <c:pt idx="84">
                  <c:v>0.37324938125475032</c:v>
                </c:pt>
                <c:pt idx="85">
                  <c:v>0.35489410050138581</c:v>
                </c:pt>
                <c:pt idx="86">
                  <c:v>0.3308813492615425</c:v>
                </c:pt>
                <c:pt idx="87">
                  <c:v>0.31138642873182792</c:v>
                </c:pt>
                <c:pt idx="88">
                  <c:v>0.28932765876225069</c:v>
                </c:pt>
                <c:pt idx="89">
                  <c:v>0.26497238853393601</c:v>
                </c:pt>
                <c:pt idx="90">
                  <c:v>0.24515877828347238</c:v>
                </c:pt>
                <c:pt idx="91">
                  <c:v>0.22031160351471707</c:v>
                </c:pt>
                <c:pt idx="92">
                  <c:v>0.19749626807323883</c:v>
                </c:pt>
                <c:pt idx="93">
                  <c:v>0.17252764017641137</c:v>
                </c:pt>
                <c:pt idx="94">
                  <c:v>0.15509715753636366</c:v>
                </c:pt>
                <c:pt idx="95">
                  <c:v>0.12647185369901351</c:v>
                </c:pt>
                <c:pt idx="96">
                  <c:v>0.10114129567189493</c:v>
                </c:pt>
                <c:pt idx="97">
                  <c:v>0.11441945052127145</c:v>
                </c:pt>
                <c:pt idx="98">
                  <c:v>0.11441945052127145</c:v>
                </c:pt>
                <c:pt idx="99">
                  <c:v>0.1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F63-4CC5-9EA0-4E84A892B10C}"/>
            </c:ext>
          </c:extLst>
        </c:ser>
        <c:ser>
          <c:idx val="2"/>
          <c:order val="2"/>
          <c:tx>
            <c:strRef>
              <c:f>'Data-Normalized'!$E$3</c:f>
              <c:strCache>
                <c:ptCount val="1"/>
                <c:pt idx="0">
                  <c:v>=C4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val>
            <c:numRef>
              <c:f>'Data-Normalized'!$E$4:$E$103</c:f>
              <c:numCache>
                <c:formatCode>@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7F63-4CC5-9EA0-4E84A892B10C}"/>
            </c:ext>
          </c:extLst>
        </c:ser>
        <c:ser>
          <c:idx val="3"/>
          <c:order val="3"/>
          <c:tx>
            <c:strRef>
              <c:f>'Data-Normalized'!$F$3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'Data-Normalized'!$F$4:$F$103</c:f>
              <c:numCache>
                <c:formatCode>General</c:formatCode>
                <c:ptCount val="1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7F63-4CC5-9EA0-4E84A892B10C}"/>
            </c:ext>
          </c:extLst>
        </c:ser>
        <c:ser>
          <c:idx val="4"/>
          <c:order val="4"/>
          <c:tx>
            <c:strRef>
              <c:f>'Data-Normalized'!$G$3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val>
            <c:numRef>
              <c:f>'Data-Normalized'!$G$4:$G$103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7F63-4CC5-9EA0-4E84A892B10C}"/>
            </c:ext>
          </c:extLst>
        </c:ser>
        <c:ser>
          <c:idx val="5"/>
          <c:order val="5"/>
          <c:tx>
            <c:strRef>
              <c:f>'Data-Normalized'!$H$3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7F63-4CC5-9EA0-4E84A892B10C}"/>
            </c:ext>
          </c:extLst>
        </c:ser>
        <c:ser>
          <c:idx val="6"/>
          <c:order val="6"/>
          <c:tx>
            <c:strRef>
              <c:f>'Data-Normalized'!$I$3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7F63-4CC5-9EA0-4E84A892B10C}"/>
            </c:ext>
          </c:extLst>
        </c:ser>
        <c:ser>
          <c:idx val="7"/>
          <c:order val="7"/>
          <c:tx>
            <c:strRef>
              <c:f>'Data-Normalized'!$J$3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7F63-4CC5-9EA0-4E84A892B10C}"/>
            </c:ext>
          </c:extLst>
        </c:ser>
        <c:ser>
          <c:idx val="8"/>
          <c:order val="8"/>
          <c:tx>
            <c:strRef>
              <c:f>'Data-Normalized'!$K$3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7F63-4CC5-9EA0-4E84A892B10C}"/>
            </c:ext>
          </c:extLst>
        </c:ser>
        <c:ser>
          <c:idx val="9"/>
          <c:order val="9"/>
          <c:tx>
            <c:strRef>
              <c:f>'Data-Normalized'!$L$3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7F63-4CC5-9EA0-4E84A892B10C}"/>
            </c:ext>
          </c:extLst>
        </c:ser>
        <c:ser>
          <c:idx val="10"/>
          <c:order val="10"/>
          <c:tx>
            <c:strRef>
              <c:f>'Data-Normalized'!$M$3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7F63-4CC5-9EA0-4E84A892B10C}"/>
            </c:ext>
          </c:extLst>
        </c:ser>
        <c:ser>
          <c:idx val="11"/>
          <c:order val="11"/>
          <c:tx>
            <c:strRef>
              <c:f>'Data-Normalized'!$N$3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7F63-4CC5-9EA0-4E84A892B10C}"/>
            </c:ext>
          </c:extLst>
        </c:ser>
        <c:ser>
          <c:idx val="12"/>
          <c:order val="12"/>
          <c:tx>
            <c:strRef>
              <c:f>'Data-Normalized'!$O$3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7F63-4CC5-9EA0-4E84A892B10C}"/>
            </c:ext>
          </c:extLst>
        </c:ser>
        <c:ser>
          <c:idx val="13"/>
          <c:order val="13"/>
          <c:tx>
            <c:strRef>
              <c:f>'Data-Normalized'!$P$3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34B6-4B2A-A5EB-F81E0870BA04}"/>
            </c:ext>
          </c:extLst>
        </c:ser>
        <c:ser>
          <c:idx val="14"/>
          <c:order val="14"/>
          <c:tx>
            <c:strRef>
              <c:f>'Data-Normalized'!$Q$3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B41E-4182-98E7-EFD4AF3AE1FF}"/>
            </c:ext>
          </c:extLst>
        </c:ser>
        <c:ser>
          <c:idx val="15"/>
          <c:order val="15"/>
          <c:tx>
            <c:strRef>
              <c:f>'Data-Normalized'!$R$3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B41E-4182-98E7-EFD4AF3AE1FF}"/>
            </c:ext>
          </c:extLst>
        </c:ser>
        <c:ser>
          <c:idx val="16"/>
          <c:order val="16"/>
          <c:tx>
            <c:strRef>
              <c:f>'Data-Normalized'!$S$3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'Data-Normalized'!$S$4:$S$103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B41E-4182-98E7-EFD4AF3AE1FF}"/>
            </c:ext>
          </c:extLst>
        </c:ser>
        <c:ser>
          <c:idx val="17"/>
          <c:order val="17"/>
          <c:tx>
            <c:strRef>
              <c:f>'Data-Normalized'!$T$3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'Data-Normalized'!$T$4:$T$103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B41E-4182-98E7-EFD4AF3AE1FF}"/>
            </c:ext>
          </c:extLst>
        </c:ser>
        <c:ser>
          <c:idx val="18"/>
          <c:order val="18"/>
          <c:tx>
            <c:strRef>
              <c:f>'Data-Normalized'!$U$3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val>
            <c:numRef>
              <c:f>'Data-Normalized'!$U$4:$U$103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B41E-4182-98E7-EFD4AF3AE1FF}"/>
            </c:ext>
          </c:extLst>
        </c:ser>
        <c:ser>
          <c:idx val="19"/>
          <c:order val="19"/>
          <c:tx>
            <c:strRef>
              <c:f>'Data-Normalized'!$V$3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'Data-Normalized'!$V$4:$V$103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B41E-4182-98E7-EFD4AF3AE1FF}"/>
            </c:ext>
          </c:extLst>
        </c:ser>
        <c:ser>
          <c:idx val="20"/>
          <c:order val="20"/>
          <c:tx>
            <c:strRef>
              <c:f>'Data-Normalized'!$W$3</c:f>
              <c:strCache>
                <c:ptCount val="1"/>
                <c:pt idx="0">
                  <c:v>0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'Data-Normalized'!$W$4:$W$103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B41E-4182-98E7-EFD4AF3AE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/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4EF2-4E76-AD6B-BA21E4003F6B}"/>
            </c:ext>
          </c:extLst>
        </c:ser>
        <c:ser>
          <c:idx val="2"/>
          <c:order val="1"/>
          <c:tx>
            <c:strRef>
              <c:f>Time!$E$2</c:f>
              <c:strCache>
                <c:ptCount val="1"/>
              </c:strCache>
            </c:strRef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val>
            <c:numRef>
              <c:f>Time!$E$3:$E$102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4EF2-4E76-AD6B-BA21E4003F6B}"/>
            </c:ext>
          </c:extLst>
        </c:ser>
        <c:ser>
          <c:idx val="3"/>
          <c:order val="2"/>
          <c:tx>
            <c:strRef>
              <c:f>Time!$F$2</c:f>
              <c:strCache>
                <c:ptCount val="1"/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Time!$F$3:$F$102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4EF2-4E76-AD6B-BA21E4003F6B}"/>
            </c:ext>
          </c:extLst>
        </c:ser>
        <c:ser>
          <c:idx val="4"/>
          <c:order val="3"/>
          <c:tx>
            <c:strRef>
              <c:f>Time!$G$2</c:f>
              <c:strCache>
                <c:ptCount val="1"/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val>
            <c:numRef>
              <c:f>Time!$G$3:$G$102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4EF2-4E76-AD6B-BA21E4003F6B}"/>
            </c:ext>
          </c:extLst>
        </c:ser>
        <c:ser>
          <c:idx val="5"/>
          <c:order val="4"/>
          <c:tx>
            <c:strRef>
              <c:f>Time!$H$2</c:f>
              <c:strCache>
                <c:ptCount val="1"/>
              </c:strCache>
            </c:strRef>
          </c:tx>
          <c:spPr>
            <a:ln w="12700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</a:ln>
              <a:effectLst/>
            </c:spPr>
          </c:marker>
          <c:val>
            <c:numRef>
              <c:f>Time!$H$3:$H$102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4EF2-4E76-AD6B-BA21E4003F6B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4EF2-4E76-AD6B-BA21E4003F6B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4EF2-4E76-AD6B-BA21E4003F6B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4EF2-4E76-AD6B-BA21E4003F6B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4EF2-4E76-AD6B-BA21E4003F6B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4EF2-4E76-AD6B-BA21E4003F6B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4EF2-4E76-AD6B-BA21E4003F6B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4EF2-4E76-AD6B-BA21E4003F6B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4EF2-4E76-AD6B-BA21E4003F6B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4EF2-4E76-AD6B-BA21E4003F6B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4EF2-4E76-AD6B-BA21E4003F6B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4EF2-4E76-AD6B-BA21E4003F6B}"/>
            </c:ext>
          </c:extLst>
        </c:ser>
        <c:ser>
          <c:idx val="17"/>
          <c:order val="16"/>
          <c:tx>
            <c:strRef>
              <c:f>Time!$T$2</c:f>
              <c:strCache>
                <c:ptCount val="1"/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Time!$T$3:$T$102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1-4EF2-4E76-AD6B-BA21E4003F6B}"/>
            </c:ext>
          </c:extLst>
        </c:ser>
        <c:ser>
          <c:idx val="18"/>
          <c:order val="17"/>
          <c:tx>
            <c:strRef>
              <c:f>Time!$U$2</c:f>
              <c:strCache>
                <c:ptCount val="1"/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val>
            <c:numRef>
              <c:f>Time!$U$3:$U$102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2-4EF2-4E76-AD6B-BA21E4003F6B}"/>
            </c:ext>
          </c:extLst>
        </c:ser>
        <c:ser>
          <c:idx val="19"/>
          <c:order val="18"/>
          <c:tx>
            <c:strRef>
              <c:f>Time!$V$2</c:f>
              <c:strCache>
                <c:ptCount val="1"/>
              </c:strCache>
            </c:strRef>
          </c:tx>
          <c:spPr>
            <a:ln w="1270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Time!$V$3:$V$102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3-4EF2-4E76-AD6B-BA21E4003F6B}"/>
            </c:ext>
          </c:extLst>
        </c:ser>
        <c:ser>
          <c:idx val="20"/>
          <c:order val="19"/>
          <c:tx>
            <c:strRef>
              <c:f>Time!$W$2</c:f>
              <c:strCache>
                <c:ptCount val="1"/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Time!$W$3:$W$102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EF2-4E76-AD6B-BA21E4003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/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1AE4-47B5-A179-BC1DCA5A8E9E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1AE4-47B5-A179-BC1DCA5A8E9E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AE4-47B5-A179-BC1DCA5A8E9E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1AE4-47B5-A179-BC1DCA5A8E9E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E4-47B5-A179-BC1DCA5A8E9E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E4-47B5-A179-BC1DCA5A8E9E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AE4-47B5-A179-BC1DCA5A8E9E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E4-47B5-A179-BC1DCA5A8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7-514E-4CE6-8285-B0DFB0802F7C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D-514E-4CE6-8285-B0DFB0802F7C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14E-4CE6-8285-B0DFB0802F7C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14E-4CE6-8285-B0DFB0802F7C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14E-4CE6-8285-B0DFB0802F7C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14E-4CE6-8285-B0DFB0802F7C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14E-4CE6-8285-B0DFB0802F7C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14E-4CE6-8285-B0DFB0802F7C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14E-4CE6-8285-B0DFB0802F7C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14E-4CE6-8285-B0DFB0802F7C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14E-4CE6-8285-B0DFB0802F7C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14E-4CE6-8285-B0DFB0802F7C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14E-4CE6-8285-B0DFB0802F7C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72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FEB-4FC2-9BD7-F4AD7F1223FD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FEB-4FC2-9BD7-F4AD7F1223FD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'Data-70%'!$F$2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FEB-4FC2-9BD7-F4AD7F1223FD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FEB-4FC2-9BD7-F4AD7F1223FD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FEB-4FC2-9BD7-F4AD7F1223FD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'Data-70%'!$D$5:$D$5000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FEB-4FC2-9BD7-F4AD7F1223FD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'Data-70%'!$F$5:$F$5000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FEB-4FC2-9BD7-F4AD7F1223FD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'Data-70%'!$H$5:$H$5000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FEB-4FC2-9BD7-F4AD7F122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'Data-70%'!$J$2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AFEB-4FC2-9BD7-F4AD7F1223FD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AFEB-4FC2-9BD7-F4AD7F1223FD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FEB-4FC2-9BD7-F4AD7F1223FD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FEB-4FC2-9BD7-F4AD7F1223FD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FEB-4FC2-9BD7-F4AD7F1223FD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FEB-4FC2-9BD7-F4AD7F1223FD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FEB-4FC2-9BD7-F4AD7F1223FD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FEB-4FC2-9BD7-F4AD7F1223FD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FEB-4FC2-9BD7-F4AD7F1223FD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FEB-4FC2-9BD7-F4AD7F1223FD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FEB-4FC2-9BD7-F4AD7F1223FD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FEB-4FC2-9BD7-F4AD7F1223FD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FEB-4FC2-9BD7-F4AD7F1223FD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72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D981-442E-A07A-40706A54C0C9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981-442E-A07A-40706A54C0C9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'Data-40%'!$F$2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D981-442E-A07A-40706A54C0C9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D981-442E-A07A-40706A54C0C9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981-442E-A07A-40706A54C0C9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'Data-40%'!$D$5:$D$5000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981-442E-A07A-40706A54C0C9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'Data-40%'!$F$5:$F$5000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981-442E-A07A-40706A54C0C9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'Data-40%'!$H$5:$H$5000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981-442E-A07A-40706A54C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'Data-40%'!$J$2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D981-442E-A07A-40706A54C0C9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D981-442E-A07A-40706A54C0C9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981-442E-A07A-40706A54C0C9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981-442E-A07A-40706A54C0C9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981-442E-A07A-40706A54C0C9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81-442E-A07A-40706A54C0C9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981-442E-A07A-40706A54C0C9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81-442E-A07A-40706A54C0C9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81-442E-A07A-40706A54C0C9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81-442E-A07A-40706A54C0C9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981-442E-A07A-40706A54C0C9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981-442E-A07A-40706A54C0C9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981-442E-A07A-40706A54C0C9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72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231D-4431-9EF5-B93741A1DBC4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231D-4431-9EF5-B93741A1DBC4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231D-4431-9EF5-B93741A1DBC4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31D-4431-9EF5-B93741A1DBC4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31D-4431-9EF5-B93741A1DBC4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31D-4431-9EF5-B93741A1DBC4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31D-4431-9EF5-B93741A1DBC4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31D-4431-9EF5-B93741A1D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231D-4431-9EF5-B93741A1DBC4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231D-4431-9EF5-B93741A1DBC4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31D-4431-9EF5-B93741A1DBC4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31D-4431-9EF5-B93741A1DBC4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31D-4431-9EF5-B93741A1DBC4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31D-4431-9EF5-B93741A1DBC4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31D-4431-9EF5-B93741A1DBC4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31D-4431-9EF5-B93741A1DBC4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31D-4431-9EF5-B93741A1DBC4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31D-4431-9EF5-B93741A1DBC4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31D-4431-9EF5-B93741A1DBC4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31D-4431-9EF5-B93741A1DBC4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31D-4431-9EF5-B93741A1DBC4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72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251-4FAE-AC3A-2C2FBDC14AF6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251-4FAE-AC3A-2C2FBDC14AF6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'Data-2%'!$F$2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251-4FAE-AC3A-2C2FBDC14AF6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251-4FAE-AC3A-2C2FBDC14AF6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251-4FAE-AC3A-2C2FBDC14AF6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'Data-2%'!$D$5:$D$5000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251-4FAE-AC3A-2C2FBDC14AF6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'Data-2%'!$F$5:$F$5000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251-4FAE-AC3A-2C2FBDC14AF6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'Data-2%'!$H$5:$H$5000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251-4FAE-AC3A-2C2FBDC14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'Data-2%'!$J$2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9251-4FAE-AC3A-2C2FBDC14AF6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9251-4FAE-AC3A-2C2FBDC14AF6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251-4FAE-AC3A-2C2FBDC14AF6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251-4FAE-AC3A-2C2FBDC14AF6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251-4FAE-AC3A-2C2FBDC14AF6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251-4FAE-AC3A-2C2FBDC14AF6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251-4FAE-AC3A-2C2FBDC14AF6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251-4FAE-AC3A-2C2FBDC14AF6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251-4FAE-AC3A-2C2FBDC14AF6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251-4FAE-AC3A-2C2FBDC14AF6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251-4FAE-AC3A-2C2FBDC14AF6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251-4FAE-AC3A-2C2FBDC14AF6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251-4FAE-AC3A-2C2FBDC14AF6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72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5FC55-1F2B-477E-9605-E188759091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5F4565-4C78-4EC7-9A61-997A5B53C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F8819C-82FA-414A-80F7-F2E6DF44D5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90084A-3F2A-4E09-A05D-5F2C917AB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49D875-34D7-4647-A35F-803F92165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33A315-2F5F-4721-8F91-3049288D6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21</xdr:col>
      <xdr:colOff>0</xdr:colOff>
      <xdr:row>27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F6044B-52F5-412D-800B-D668DA0F6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1FBC-6FFC-4380-9542-5EF6D24E4910}">
  <dimension ref="A1"/>
  <sheetViews>
    <sheetView workbookViewId="0">
      <selection activeCell="P24" sqref="P2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C3D5-43F1-416D-B3DE-467C3666D5E3}">
  <dimension ref="A1"/>
  <sheetViews>
    <sheetView workbookViewId="0">
      <selection activeCell="Q24" sqref="Q2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8DBD-6102-408B-AA9C-964216845061}">
  <dimension ref="A1"/>
  <sheetViews>
    <sheetView workbookViewId="0">
      <selection activeCell="W8" sqref="W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F960-582E-47FF-99CD-D281D6834A28}">
  <dimension ref="A1"/>
  <sheetViews>
    <sheetView workbookViewId="0">
      <selection activeCell="L29" sqref="L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69EF-8FB8-4398-B187-17415065A1FF}">
  <dimension ref="A1"/>
  <sheetViews>
    <sheetView workbookViewId="0">
      <selection activeCell="B10" sqref="B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1E71-B006-465F-BE1E-3BB5F8C6BB93}">
  <dimension ref="A1"/>
  <sheetViews>
    <sheetView workbookViewId="0">
      <selection activeCell="V1" sqref="V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3304-6FB3-46D0-88C9-E00F1E240FF3}">
  <dimension ref="A1"/>
  <sheetViews>
    <sheetView workbookViewId="0">
      <selection activeCell="Y9" sqref="Y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7E9D-37C6-4DA5-B7B2-72FB43848926}">
  <dimension ref="A1:W103"/>
  <sheetViews>
    <sheetView workbookViewId="0">
      <selection activeCell="D1" sqref="D1:D1048576"/>
    </sheetView>
  </sheetViews>
  <sheetFormatPr defaultRowHeight="15" x14ac:dyDescent="0.25"/>
  <cols>
    <col min="3" max="3" width="17" bestFit="1" customWidth="1"/>
    <col min="4" max="4" width="17" customWidth="1"/>
    <col min="6" max="6" width="10.7109375" bestFit="1" customWidth="1"/>
  </cols>
  <sheetData>
    <row r="1" spans="1:23" x14ac:dyDescent="0.25">
      <c r="C1" t="s">
        <v>0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</row>
    <row r="2" spans="1:23" x14ac:dyDescent="0.25">
      <c r="C2">
        <f>MAX(Data!D3:D102)</f>
        <v>3.8843434610081301E-2</v>
      </c>
      <c r="E2">
        <f>MAX(Data!E3:E102)</f>
        <v>0</v>
      </c>
      <c r="F2">
        <f>MAX(Data!F3:F102)</f>
        <v>1</v>
      </c>
      <c r="G2">
        <f>MAX(Data!G3:G102)</f>
        <v>0</v>
      </c>
      <c r="H2">
        <f>MAX(Data!H3:H102)</f>
        <v>0</v>
      </c>
      <c r="I2">
        <f>MAX(Data!I3:I102)</f>
        <v>0</v>
      </c>
      <c r="J2">
        <f>MAX(Data!J3:J102)</f>
        <v>0</v>
      </c>
      <c r="K2">
        <f>MAX(Data!K3:K102)</f>
        <v>0</v>
      </c>
      <c r="L2">
        <f>MAX(Data!L3:L102)</f>
        <v>0</v>
      </c>
      <c r="M2">
        <f>MAX(Data!M3:M102)</f>
        <v>0</v>
      </c>
      <c r="N2">
        <f>MAX(Data!N3:N102)</f>
        <v>0</v>
      </c>
      <c r="O2">
        <f>MAX(Data!O3:O102)</f>
        <v>0</v>
      </c>
      <c r="P2">
        <f>MAX(Data!P3:P102)</f>
        <v>0</v>
      </c>
      <c r="Q2">
        <f>MAX(Data!Q3:Q102)</f>
        <v>0</v>
      </c>
      <c r="R2">
        <f>MAX(Data!R3:R102)</f>
        <v>0</v>
      </c>
      <c r="S2">
        <f>MAX(Data!S3:S102)</f>
        <v>0</v>
      </c>
      <c r="T2">
        <f>MAX(Data!T3:T102)</f>
        <v>0</v>
      </c>
      <c r="U2">
        <f>MAX(Data!U3:U102)</f>
        <v>0</v>
      </c>
      <c r="V2">
        <f>MAX(Data!V3:V102)</f>
        <v>0</v>
      </c>
      <c r="W2">
        <f>MAX(Data!W3:W102)</f>
        <v>0</v>
      </c>
    </row>
    <row r="3" spans="1:23" s="2" customFormat="1" x14ac:dyDescent="0.25">
      <c r="A3" s="2" t="str">
        <f>Data!A2</f>
        <v>H-Axis</v>
      </c>
      <c r="B3" s="2" t="s">
        <v>1</v>
      </c>
      <c r="C3" s="2" t="str">
        <f>Data!D2</f>
        <v>Ours-30</v>
      </c>
      <c r="D3" s="2" t="s">
        <v>7</v>
      </c>
      <c r="E3" s="2" t="s">
        <v>108</v>
      </c>
      <c r="F3" s="2">
        <f>Data!F2</f>
        <v>0</v>
      </c>
      <c r="G3" s="2">
        <f>Data!G2</f>
        <v>0</v>
      </c>
      <c r="H3" s="2">
        <f>Data!H2</f>
        <v>0</v>
      </c>
      <c r="I3" s="2">
        <f>Data!I2</f>
        <v>0</v>
      </c>
      <c r="J3" s="2">
        <f>Data!J2</f>
        <v>0</v>
      </c>
      <c r="K3" s="2">
        <f>Data!K2</f>
        <v>0</v>
      </c>
      <c r="L3" s="2">
        <f>Data!L2</f>
        <v>0</v>
      </c>
      <c r="M3" s="2">
        <f>Data!M2</f>
        <v>0</v>
      </c>
      <c r="N3" s="2">
        <f>Data!N2</f>
        <v>0</v>
      </c>
      <c r="O3" s="2">
        <f>Data!O2</f>
        <v>0</v>
      </c>
      <c r="P3" s="2">
        <f>Data!P2</f>
        <v>0</v>
      </c>
      <c r="Q3" s="2">
        <f>Data!Q2</f>
        <v>0</v>
      </c>
      <c r="R3" s="2">
        <f>Data!R2</f>
        <v>0</v>
      </c>
      <c r="S3" s="2">
        <f>Data!S2</f>
        <v>0</v>
      </c>
      <c r="T3" s="2">
        <f>Data!T2</f>
        <v>0</v>
      </c>
      <c r="U3" s="2">
        <f>Data!U2</f>
        <v>0</v>
      </c>
      <c r="V3" s="2">
        <f>Data!V2</f>
        <v>0</v>
      </c>
      <c r="W3" s="2">
        <f>Data!W2</f>
        <v>0</v>
      </c>
    </row>
    <row r="4" spans="1:23" x14ac:dyDescent="0.25">
      <c r="A4">
        <f>Data!A3</f>
        <v>100</v>
      </c>
      <c r="B4">
        <v>1</v>
      </c>
      <c r="C4">
        <v>1</v>
      </c>
      <c r="D4">
        <v>1</v>
      </c>
      <c r="E4" s="2" t="s">
        <v>8</v>
      </c>
      <c r="F4">
        <f>IF(M_3=0,0,Data!F3/M_3)</f>
        <v>1</v>
      </c>
      <c r="G4">
        <f>IF(M_4=0,0,Data!G3/M_4)</f>
        <v>0</v>
      </c>
      <c r="H4">
        <f>IF(M_5=0,0,Data!H3/M_5)</f>
        <v>0</v>
      </c>
      <c r="I4">
        <f>IF(M_6=0,0,Data!I3/M_6)</f>
        <v>0</v>
      </c>
      <c r="J4">
        <f>IF(M_7=0,0,Data!J3/M_7)</f>
        <v>0</v>
      </c>
      <c r="K4">
        <f>IF(M_8=0,0,Data!K3/M_8)</f>
        <v>0</v>
      </c>
      <c r="L4">
        <f>IF(M_9=0,0,Data!L3/M_9)</f>
        <v>0</v>
      </c>
      <c r="M4">
        <f>IF(M_10=0,0,Data!M3/M_10)</f>
        <v>0</v>
      </c>
      <c r="N4">
        <f>IF(M_11=0,0,Data!N3/M_11)</f>
        <v>0</v>
      </c>
      <c r="O4">
        <f>IF(M_12=0,0,Data!O3/M_12)</f>
        <v>0</v>
      </c>
      <c r="P4">
        <f>IF(M_13=0,0,Data!P3/M_13)</f>
        <v>0</v>
      </c>
      <c r="Q4">
        <f>IF(M_14=0,0,Data!Q3/M_14)</f>
        <v>0</v>
      </c>
      <c r="R4">
        <f>IF(M_15=0,0,Data!R3/M_15)</f>
        <v>0</v>
      </c>
      <c r="S4">
        <f>IF(M_16=0,0,Data!S3/M_16)</f>
        <v>0</v>
      </c>
      <c r="T4">
        <f>IF(M_17=0,0,Data!T3/M_17)</f>
        <v>0</v>
      </c>
      <c r="U4">
        <f>IF(M_18=0,0,Data!U3/M_18)</f>
        <v>0</v>
      </c>
      <c r="V4" cm="1">
        <f t="array" ref="V4">IF(M_19=0,0,Data!V3/M_19)</f>
        <v>0</v>
      </c>
      <c r="W4" cm="1">
        <f t="array" ref="W4">IF(M_20=0,0,Data!W3/M_20)</f>
        <v>0</v>
      </c>
    </row>
    <row r="5" spans="1:23" x14ac:dyDescent="0.25">
      <c r="A5">
        <f>Data!A4</f>
        <v>99</v>
      </c>
      <c r="B5">
        <v>0.99</v>
      </c>
      <c r="C5">
        <f>IF(M_1=0,0,Data!D4/M_1)</f>
        <v>0.98964381366281917</v>
      </c>
      <c r="D5">
        <f>D4-0.01</f>
        <v>0.99</v>
      </c>
      <c r="E5" s="2" t="s">
        <v>9</v>
      </c>
      <c r="F5">
        <f>IF(M_3=0,0,Data!F4/M_3)</f>
        <v>0</v>
      </c>
      <c r="G5">
        <f>IF(M_4=0,0,Data!G4/M_4)</f>
        <v>0</v>
      </c>
      <c r="H5">
        <f>IF(M_5=0,0,Data!H4/M_5)</f>
        <v>0</v>
      </c>
      <c r="I5">
        <f>IF(M_6=0,0,Data!I4/M_6)</f>
        <v>0</v>
      </c>
      <c r="J5">
        <f>IF(M_7=0,0,Data!J4/M_7)</f>
        <v>0</v>
      </c>
      <c r="K5">
        <f>IF(M_8=0,0,Data!K4/M_8)</f>
        <v>0</v>
      </c>
      <c r="L5">
        <f>IF(M_9=0,0,Data!L4/M_9)</f>
        <v>0</v>
      </c>
      <c r="M5">
        <f>IF(M_10=0,0,Data!M4/M_10)</f>
        <v>0</v>
      </c>
      <c r="N5">
        <f>IF(M_11=0,0,Data!N4/M_11)</f>
        <v>0</v>
      </c>
      <c r="O5">
        <f>IF(M_12=0,0,Data!O4/M_12)</f>
        <v>0</v>
      </c>
      <c r="P5">
        <f>IF(M_13=0,0,Data!P4/M_13)</f>
        <v>0</v>
      </c>
      <c r="Q5">
        <f>IF(M_14=0,0,Data!Q4/M_14)</f>
        <v>0</v>
      </c>
      <c r="R5">
        <f>IF(M_15=0,0,Data!R4/M_15)</f>
        <v>0</v>
      </c>
      <c r="S5">
        <f>IF(M_16=0,0,Data!S4/M_16)</f>
        <v>0</v>
      </c>
      <c r="T5">
        <f>IF(M_17=0,0,Data!T4/M_17)</f>
        <v>0</v>
      </c>
      <c r="U5">
        <f>IF(M_18=0,0,Data!U4/M_18)</f>
        <v>0</v>
      </c>
      <c r="V5" cm="1">
        <f t="array" ref="V5">IF(M_19=0,0,Data!V4/M_19)</f>
        <v>0</v>
      </c>
      <c r="W5" cm="1">
        <f t="array" ref="W5">IF(M_20=0,0,Data!W4/M_20)</f>
        <v>0</v>
      </c>
    </row>
    <row r="6" spans="1:23" x14ac:dyDescent="0.25">
      <c r="A6">
        <f>Data!A5</f>
        <v>98</v>
      </c>
      <c r="B6">
        <v>0.98</v>
      </c>
      <c r="C6">
        <f>IF(M_1=0,0,Data!D5/M_1)</f>
        <v>0.96967028079136863</v>
      </c>
      <c r="D6">
        <f t="shared" ref="D6:D29" si="0">D5-0.01</f>
        <v>0.98</v>
      </c>
      <c r="E6" s="2" t="s">
        <v>10</v>
      </c>
      <c r="F6">
        <f>IF(M_3=0,0,Data!F5/M_3)</f>
        <v>0</v>
      </c>
      <c r="G6">
        <f>IF(M_4=0,0,Data!G5/M_4)</f>
        <v>0</v>
      </c>
      <c r="H6">
        <f>IF(M_5=0,0,Data!H5/M_5)</f>
        <v>0</v>
      </c>
      <c r="I6">
        <f>IF(M_6=0,0,Data!I5/M_6)</f>
        <v>0</v>
      </c>
      <c r="J6">
        <f>IF(M_7=0,0,Data!J5/M_7)</f>
        <v>0</v>
      </c>
      <c r="K6">
        <f>IF(M_8=0,0,Data!K5/M_8)</f>
        <v>0</v>
      </c>
      <c r="L6">
        <f>IF(M_9=0,0,Data!L5/M_9)</f>
        <v>0</v>
      </c>
      <c r="M6">
        <f>IF(M_10=0,0,Data!M5/M_10)</f>
        <v>0</v>
      </c>
      <c r="N6">
        <f>IF(M_11=0,0,Data!N5/M_11)</f>
        <v>0</v>
      </c>
      <c r="O6">
        <f>IF(M_12=0,0,Data!O5/M_12)</f>
        <v>0</v>
      </c>
      <c r="P6">
        <f>IF(M_13=0,0,Data!P5/M_13)</f>
        <v>0</v>
      </c>
      <c r="Q6">
        <f>IF(M_14=0,0,Data!Q5/M_14)</f>
        <v>0</v>
      </c>
      <c r="R6">
        <f>IF(M_15=0,0,Data!R5/M_15)</f>
        <v>0</v>
      </c>
      <c r="S6">
        <f>IF(M_16=0,0,Data!S5/M_16)</f>
        <v>0</v>
      </c>
      <c r="T6">
        <f>IF(M_17=0,0,Data!T5/M_17)</f>
        <v>0</v>
      </c>
      <c r="U6">
        <f>IF(M_18=0,0,Data!U5/M_18)</f>
        <v>0</v>
      </c>
      <c r="V6" cm="1">
        <f t="array" ref="V6">IF(M_19=0,0,Data!V5/M_19)</f>
        <v>0</v>
      </c>
      <c r="W6" cm="1">
        <f t="array" ref="W6">IF(M_20=0,0,Data!W5/M_20)</f>
        <v>0</v>
      </c>
    </row>
    <row r="7" spans="1:23" x14ac:dyDescent="0.25">
      <c r="A7">
        <f>Data!A6</f>
        <v>97</v>
      </c>
      <c r="B7">
        <v>0.97</v>
      </c>
      <c r="C7">
        <f>IF(M_1=0,0,Data!D6/M_1)</f>
        <v>0.95416369786059774</v>
      </c>
      <c r="D7">
        <f t="shared" si="0"/>
        <v>0.97</v>
      </c>
      <c r="E7" s="2" t="s">
        <v>11</v>
      </c>
      <c r="F7">
        <f>IF(M_3=0,0,Data!F6/M_3)</f>
        <v>0</v>
      </c>
      <c r="G7">
        <f>IF(M_4=0,0,Data!G6/M_4)</f>
        <v>0</v>
      </c>
      <c r="H7">
        <f>IF(M_5=0,0,Data!H6/M_5)</f>
        <v>0</v>
      </c>
      <c r="I7">
        <f>IF(M_6=0,0,Data!I6/M_6)</f>
        <v>0</v>
      </c>
      <c r="J7">
        <f>IF(M_7=0,0,Data!J6/M_7)</f>
        <v>0</v>
      </c>
      <c r="K7">
        <f>IF(M_8=0,0,Data!K6/M_8)</f>
        <v>0</v>
      </c>
      <c r="L7">
        <f>IF(M_9=0,0,Data!L6/M_9)</f>
        <v>0</v>
      </c>
      <c r="M7">
        <f>IF(M_10=0,0,Data!M6/M_10)</f>
        <v>0</v>
      </c>
      <c r="N7">
        <f>IF(M_11=0,0,Data!N6/M_11)</f>
        <v>0</v>
      </c>
      <c r="O7">
        <f>IF(M_12=0,0,Data!O6/M_12)</f>
        <v>0</v>
      </c>
      <c r="P7">
        <f>IF(M_13=0,0,Data!P6/M_13)</f>
        <v>0</v>
      </c>
      <c r="Q7">
        <f>IF(M_14=0,0,Data!Q6/M_14)</f>
        <v>0</v>
      </c>
      <c r="R7">
        <f>IF(M_15=0,0,Data!R6/M_15)</f>
        <v>0</v>
      </c>
      <c r="S7">
        <f>IF(M_16=0,0,Data!S6/M_16)</f>
        <v>0</v>
      </c>
      <c r="T7">
        <f>IF(M_17=0,0,Data!T6/M_17)</f>
        <v>0</v>
      </c>
      <c r="U7">
        <f>IF(M_18=0,0,Data!U6/M_18)</f>
        <v>0</v>
      </c>
      <c r="V7" cm="1">
        <f t="array" ref="V7">IF(M_19=0,0,Data!V6/M_19)</f>
        <v>0</v>
      </c>
      <c r="W7" cm="1">
        <f t="array" ref="W7">IF(M_20=0,0,Data!W6/M_20)</f>
        <v>0</v>
      </c>
    </row>
    <row r="8" spans="1:23" x14ac:dyDescent="0.25">
      <c r="A8">
        <f>Data!A7</f>
        <v>96</v>
      </c>
      <c r="B8">
        <v>0.96</v>
      </c>
      <c r="C8">
        <f>IF(M_1=0,0,Data!D7/M_1)</f>
        <v>0.95253736756948315</v>
      </c>
      <c r="D8">
        <f t="shared" si="0"/>
        <v>0.96</v>
      </c>
      <c r="E8" s="2" t="s">
        <v>12</v>
      </c>
      <c r="F8">
        <f>IF(M_3=0,0,Data!F7/M_3)</f>
        <v>0</v>
      </c>
      <c r="G8">
        <f>IF(M_4=0,0,Data!G7/M_4)</f>
        <v>0</v>
      </c>
      <c r="H8">
        <f>IF(M_5=0,0,Data!H7/M_5)</f>
        <v>0</v>
      </c>
      <c r="I8">
        <f>IF(M_6=0,0,Data!I7/M_6)</f>
        <v>0</v>
      </c>
      <c r="J8">
        <f>IF(M_7=0,0,Data!J7/M_7)</f>
        <v>0</v>
      </c>
      <c r="K8">
        <f>IF(M_8=0,0,Data!K7/M_8)</f>
        <v>0</v>
      </c>
      <c r="L8">
        <f>IF(M_9=0,0,Data!L7/M_9)</f>
        <v>0</v>
      </c>
      <c r="M8">
        <f>IF(M_10=0,0,Data!M7/M_10)</f>
        <v>0</v>
      </c>
      <c r="N8">
        <f>IF(M_11=0,0,Data!N7/M_11)</f>
        <v>0</v>
      </c>
      <c r="O8">
        <f>IF(M_12=0,0,Data!O7/M_12)</f>
        <v>0</v>
      </c>
      <c r="P8">
        <f>IF(M_13=0,0,Data!P7/M_13)</f>
        <v>0</v>
      </c>
      <c r="Q8">
        <f>IF(M_14=0,0,Data!Q7/M_14)</f>
        <v>0</v>
      </c>
      <c r="R8">
        <f>IF(M_15=0,0,Data!R7/M_15)</f>
        <v>0</v>
      </c>
      <c r="S8">
        <f>IF(M_16=0,0,Data!S7/M_16)</f>
        <v>0</v>
      </c>
      <c r="T8">
        <f>IF(M_17=0,0,Data!T7/M_17)</f>
        <v>0</v>
      </c>
      <c r="U8">
        <f>IF(M_18=0,0,Data!U7/M_18)</f>
        <v>0</v>
      </c>
      <c r="V8" cm="1">
        <f t="array" ref="V8">IF(M_19=0,0,Data!V7/M_19)</f>
        <v>0</v>
      </c>
      <c r="W8" cm="1">
        <f t="array" ref="W8">IF(M_20=0,0,Data!W7/M_20)</f>
        <v>0</v>
      </c>
    </row>
    <row r="9" spans="1:23" x14ac:dyDescent="0.25">
      <c r="A9">
        <f>Data!A8</f>
        <v>95</v>
      </c>
      <c r="B9">
        <v>0.95</v>
      </c>
      <c r="C9">
        <f>IF(M_1=0,0,Data!D8/M_1)</f>
        <v>0.93765467039200812</v>
      </c>
      <c r="D9">
        <f t="shared" si="0"/>
        <v>0.95</v>
      </c>
      <c r="E9" s="2" t="s">
        <v>13</v>
      </c>
      <c r="F9">
        <f>IF(M_3=0,0,Data!F8/M_3)</f>
        <v>0</v>
      </c>
      <c r="G9">
        <f>IF(M_4=0,0,Data!G8/M_4)</f>
        <v>0</v>
      </c>
      <c r="H9">
        <f>IF(M_5=0,0,Data!H8/M_5)</f>
        <v>0</v>
      </c>
      <c r="I9">
        <f>IF(M_6=0,0,Data!I8/M_6)</f>
        <v>0</v>
      </c>
      <c r="J9">
        <f>IF(M_7=0,0,Data!J8/M_7)</f>
        <v>0</v>
      </c>
      <c r="K9">
        <f>IF(M_8=0,0,Data!K8/M_8)</f>
        <v>0</v>
      </c>
      <c r="L9">
        <f>IF(M_9=0,0,Data!L8/M_9)</f>
        <v>0</v>
      </c>
      <c r="M9">
        <f>IF(M_10=0,0,Data!M8/M_10)</f>
        <v>0</v>
      </c>
      <c r="N9">
        <f>IF(M_11=0,0,Data!N8/M_11)</f>
        <v>0</v>
      </c>
      <c r="O9">
        <f>IF(M_12=0,0,Data!O8/M_12)</f>
        <v>0</v>
      </c>
      <c r="P9">
        <f>IF(M_13=0,0,Data!P8/M_13)</f>
        <v>0</v>
      </c>
      <c r="Q9">
        <f>IF(M_14=0,0,Data!Q8/M_14)</f>
        <v>0</v>
      </c>
      <c r="R9">
        <f>IF(M_15=0,0,Data!R8/M_15)</f>
        <v>0</v>
      </c>
      <c r="S9">
        <f>IF(M_16=0,0,Data!S8/M_16)</f>
        <v>0</v>
      </c>
      <c r="T9">
        <f>IF(M_17=0,0,Data!T8/M_17)</f>
        <v>0</v>
      </c>
      <c r="U9">
        <f>IF(M_18=0,0,Data!U8/M_18)</f>
        <v>0</v>
      </c>
      <c r="V9" cm="1">
        <f t="array" ref="V9">IF(M_19=0,0,Data!V8/M_19)</f>
        <v>0</v>
      </c>
      <c r="W9" cm="1">
        <f t="array" ref="W9">IF(M_20=0,0,Data!W8/M_20)</f>
        <v>0</v>
      </c>
    </row>
    <row r="10" spans="1:23" x14ac:dyDescent="0.25">
      <c r="A10">
        <f>Data!A9</f>
        <v>94</v>
      </c>
      <c r="B10">
        <v>0.94</v>
      </c>
      <c r="C10">
        <f>IF(M_1=0,0,Data!D9/M_1)</f>
        <v>0.93128851010573088</v>
      </c>
      <c r="D10">
        <f t="shared" si="0"/>
        <v>0.94</v>
      </c>
      <c r="E10" s="2" t="s">
        <v>14</v>
      </c>
      <c r="F10">
        <f>IF(M_3=0,0,Data!F9/M_3)</f>
        <v>0</v>
      </c>
      <c r="G10">
        <f>IF(M_4=0,0,Data!G9/M_4)</f>
        <v>0</v>
      </c>
      <c r="H10">
        <f>IF(M_5=0,0,Data!H9/M_5)</f>
        <v>0</v>
      </c>
      <c r="I10">
        <f>IF(M_6=0,0,Data!I9/M_6)</f>
        <v>0</v>
      </c>
      <c r="J10">
        <f>IF(M_7=0,0,Data!J9/M_7)</f>
        <v>0</v>
      </c>
      <c r="K10">
        <f>IF(M_8=0,0,Data!K9/M_8)</f>
        <v>0</v>
      </c>
      <c r="L10">
        <f>IF(M_9=0,0,Data!L9/M_9)</f>
        <v>0</v>
      </c>
      <c r="M10">
        <f>IF(M_10=0,0,Data!M9/M_10)</f>
        <v>0</v>
      </c>
      <c r="N10">
        <f>IF(M_11=0,0,Data!N9/M_11)</f>
        <v>0</v>
      </c>
      <c r="O10">
        <f>IF(M_12=0,0,Data!O9/M_12)</f>
        <v>0</v>
      </c>
      <c r="P10">
        <f>IF(M_13=0,0,Data!P9/M_13)</f>
        <v>0</v>
      </c>
      <c r="Q10">
        <f>IF(M_14=0,0,Data!Q9/M_14)</f>
        <v>0</v>
      </c>
      <c r="R10">
        <f>IF(M_15=0,0,Data!R9/M_15)</f>
        <v>0</v>
      </c>
      <c r="S10">
        <f>IF(M_16=0,0,Data!S9/M_16)</f>
        <v>0</v>
      </c>
      <c r="T10">
        <f>IF(M_17=0,0,Data!T9/M_17)</f>
        <v>0</v>
      </c>
      <c r="U10">
        <f>IF(M_18=0,0,Data!U9/M_18)</f>
        <v>0</v>
      </c>
      <c r="V10" cm="1">
        <f t="array" ref="V10">IF(M_19=0,0,Data!V9/M_19)</f>
        <v>0</v>
      </c>
      <c r="W10" cm="1">
        <f t="array" ref="W10">IF(M_20=0,0,Data!W9/M_20)</f>
        <v>0</v>
      </c>
    </row>
    <row r="11" spans="1:23" x14ac:dyDescent="0.25">
      <c r="A11">
        <f>Data!A10</f>
        <v>93</v>
      </c>
      <c r="B11">
        <v>0.93</v>
      </c>
      <c r="C11">
        <f>IF(M_1=0,0,Data!D10/M_1)</f>
        <v>0.92678054626823714</v>
      </c>
      <c r="D11">
        <f t="shared" si="0"/>
        <v>0.92999999999999994</v>
      </c>
      <c r="E11" s="2" t="s">
        <v>15</v>
      </c>
      <c r="F11">
        <f>IF(M_3=0,0,Data!F10/M_3)</f>
        <v>0</v>
      </c>
      <c r="G11">
        <f>IF(M_4=0,0,Data!G10/M_4)</f>
        <v>0</v>
      </c>
      <c r="H11">
        <f>IF(M_5=0,0,Data!H10/M_5)</f>
        <v>0</v>
      </c>
      <c r="I11">
        <f>IF(M_6=0,0,Data!I10/M_6)</f>
        <v>0</v>
      </c>
      <c r="J11">
        <f>IF(M_7=0,0,Data!J10/M_7)</f>
        <v>0</v>
      </c>
      <c r="K11">
        <f>IF(M_8=0,0,Data!K10/M_8)</f>
        <v>0</v>
      </c>
      <c r="L11">
        <f>IF(M_9=0,0,Data!L10/M_9)</f>
        <v>0</v>
      </c>
      <c r="M11">
        <f>IF(M_10=0,0,Data!M10/M_10)</f>
        <v>0</v>
      </c>
      <c r="N11">
        <f>IF(M_11=0,0,Data!N10/M_11)</f>
        <v>0</v>
      </c>
      <c r="O11">
        <f>IF(M_12=0,0,Data!O10/M_12)</f>
        <v>0</v>
      </c>
      <c r="P11">
        <f>IF(M_13=0,0,Data!P10/M_13)</f>
        <v>0</v>
      </c>
      <c r="Q11">
        <f>IF(M_14=0,0,Data!Q10/M_14)</f>
        <v>0</v>
      </c>
      <c r="R11">
        <f>IF(M_15=0,0,Data!R10/M_15)</f>
        <v>0</v>
      </c>
      <c r="S11">
        <f>IF(M_16=0,0,Data!S10/M_16)</f>
        <v>0</v>
      </c>
      <c r="T11">
        <f>IF(M_17=0,0,Data!T10/M_17)</f>
        <v>0</v>
      </c>
      <c r="U11">
        <f>IF(M_18=0,0,Data!U10/M_18)</f>
        <v>0</v>
      </c>
      <c r="V11" cm="1">
        <f t="array" ref="V11">IF(M_19=0,0,Data!V10/M_19)</f>
        <v>0</v>
      </c>
      <c r="W11" cm="1">
        <f t="array" ref="W11">IF(M_20=0,0,Data!W10/M_20)</f>
        <v>0</v>
      </c>
    </row>
    <row r="12" spans="1:23" x14ac:dyDescent="0.25">
      <c r="A12">
        <f>Data!A11</f>
        <v>92</v>
      </c>
      <c r="B12">
        <v>0.92</v>
      </c>
      <c r="C12">
        <f>IF(M_1=0,0,Data!D11/M_1)</f>
        <v>0.89947400961595525</v>
      </c>
      <c r="D12">
        <f t="shared" si="0"/>
        <v>0.91999999999999993</v>
      </c>
      <c r="E12" s="2" t="s">
        <v>16</v>
      </c>
      <c r="F12">
        <f>IF(M_3=0,0,Data!F11/M_3)</f>
        <v>0</v>
      </c>
      <c r="G12">
        <f>IF(M_4=0,0,Data!G11/M_4)</f>
        <v>0</v>
      </c>
      <c r="H12">
        <f>IF(M_5=0,0,Data!H11/M_5)</f>
        <v>0</v>
      </c>
      <c r="I12">
        <f>IF(M_6=0,0,Data!I11/M_6)</f>
        <v>0</v>
      </c>
      <c r="J12">
        <f>IF(M_7=0,0,Data!J11/M_7)</f>
        <v>0</v>
      </c>
      <c r="K12">
        <f>IF(M_8=0,0,Data!K11/M_8)</f>
        <v>0</v>
      </c>
      <c r="L12">
        <f>IF(M_9=0,0,Data!L11/M_9)</f>
        <v>0</v>
      </c>
      <c r="M12">
        <f>IF(M_10=0,0,Data!M11/M_10)</f>
        <v>0</v>
      </c>
      <c r="N12">
        <f>IF(M_11=0,0,Data!N11/M_11)</f>
        <v>0</v>
      </c>
      <c r="O12">
        <f>IF(M_12=0,0,Data!O11/M_12)</f>
        <v>0</v>
      </c>
      <c r="P12">
        <f>IF(M_13=0,0,Data!P11/M_13)</f>
        <v>0</v>
      </c>
      <c r="Q12">
        <f>IF(M_14=0,0,Data!Q11/M_14)</f>
        <v>0</v>
      </c>
      <c r="R12">
        <f>IF(M_15=0,0,Data!R11/M_15)</f>
        <v>0</v>
      </c>
      <c r="S12">
        <f>IF(M_16=0,0,Data!S11/M_16)</f>
        <v>0</v>
      </c>
      <c r="T12">
        <f>IF(M_17=0,0,Data!T11/M_17)</f>
        <v>0</v>
      </c>
      <c r="U12">
        <f>IF(M_18=0,0,Data!U11/M_18)</f>
        <v>0</v>
      </c>
      <c r="V12" cm="1">
        <f t="array" ref="V12">IF(M_19=0,0,Data!V11/M_19)</f>
        <v>0</v>
      </c>
      <c r="W12" cm="1">
        <f t="array" ref="W12">IF(M_20=0,0,Data!W11/M_20)</f>
        <v>0</v>
      </c>
    </row>
    <row r="13" spans="1:23" x14ac:dyDescent="0.25">
      <c r="A13">
        <f>Data!A12</f>
        <v>91</v>
      </c>
      <c r="B13">
        <v>0.91</v>
      </c>
      <c r="C13">
        <f>IF(M_1=0,0,Data!D12/M_1)</f>
        <v>0.89510934110944029</v>
      </c>
      <c r="D13">
        <f t="shared" si="0"/>
        <v>0.90999999999999992</v>
      </c>
      <c r="E13" s="2" t="s">
        <v>17</v>
      </c>
      <c r="F13">
        <f>IF(M_3=0,0,Data!F12/M_3)</f>
        <v>0</v>
      </c>
      <c r="G13">
        <f>IF(M_4=0,0,Data!G12/M_4)</f>
        <v>0</v>
      </c>
      <c r="H13">
        <f>IF(M_5=0,0,Data!H12/M_5)</f>
        <v>0</v>
      </c>
      <c r="I13">
        <f>IF(M_6=0,0,Data!I12/M_6)</f>
        <v>0</v>
      </c>
      <c r="J13">
        <f>IF(M_7=0,0,Data!J12/M_7)</f>
        <v>0</v>
      </c>
      <c r="K13">
        <f>IF(M_8=0,0,Data!K12/M_8)</f>
        <v>0</v>
      </c>
      <c r="L13">
        <f>IF(M_9=0,0,Data!L12/M_9)</f>
        <v>0</v>
      </c>
      <c r="M13">
        <f>IF(M_10=0,0,Data!M12/M_10)</f>
        <v>0</v>
      </c>
      <c r="N13">
        <f>IF(M_11=0,0,Data!N12/M_11)</f>
        <v>0</v>
      </c>
      <c r="O13">
        <f>IF(M_12=0,0,Data!O12/M_12)</f>
        <v>0</v>
      </c>
      <c r="P13">
        <f>IF(M_13=0,0,Data!P12/M_13)</f>
        <v>0</v>
      </c>
      <c r="Q13">
        <f>IF(M_14=0,0,Data!Q12/M_14)</f>
        <v>0</v>
      </c>
      <c r="R13">
        <f>IF(M_15=0,0,Data!R12/M_15)</f>
        <v>0</v>
      </c>
      <c r="S13">
        <f>IF(M_16=0,0,Data!S12/M_16)</f>
        <v>0</v>
      </c>
      <c r="T13">
        <f>IF(M_17=0,0,Data!T12/M_17)</f>
        <v>0</v>
      </c>
      <c r="U13">
        <f>IF(M_18=0,0,Data!U12/M_18)</f>
        <v>0</v>
      </c>
      <c r="V13" cm="1">
        <f t="array" ref="V13">IF(M_19=0,0,Data!V12/M_19)</f>
        <v>0</v>
      </c>
      <c r="W13" cm="1">
        <f t="array" ref="W13">IF(M_20=0,0,Data!W12/M_20)</f>
        <v>0</v>
      </c>
    </row>
    <row r="14" spans="1:23" x14ac:dyDescent="0.25">
      <c r="A14">
        <f>Data!A13</f>
        <v>90</v>
      </c>
      <c r="B14">
        <v>0.9</v>
      </c>
      <c r="C14">
        <f>IF(M_1=0,0,Data!D13/M_1)</f>
        <v>0.89343997385960983</v>
      </c>
      <c r="D14">
        <f t="shared" si="0"/>
        <v>0.89999999999999991</v>
      </c>
      <c r="E14" s="2" t="s">
        <v>18</v>
      </c>
      <c r="F14">
        <f>IF(M_3=0,0,Data!F13/M_3)</f>
        <v>0</v>
      </c>
      <c r="G14">
        <f>IF(M_4=0,0,Data!G13/M_4)</f>
        <v>0</v>
      </c>
      <c r="H14">
        <f>IF(M_5=0,0,Data!H13/M_5)</f>
        <v>0</v>
      </c>
      <c r="I14">
        <f>IF(M_6=0,0,Data!I13/M_6)</f>
        <v>0</v>
      </c>
      <c r="J14">
        <f>IF(M_7=0,0,Data!J13/M_7)</f>
        <v>0</v>
      </c>
      <c r="K14">
        <f>IF(M_8=0,0,Data!K13/M_8)</f>
        <v>0</v>
      </c>
      <c r="L14">
        <f>IF(M_9=0,0,Data!L13/M_9)</f>
        <v>0</v>
      </c>
      <c r="M14">
        <f>IF(M_10=0,0,Data!M13/M_10)</f>
        <v>0</v>
      </c>
      <c r="N14">
        <f>IF(M_11=0,0,Data!N13/M_11)</f>
        <v>0</v>
      </c>
      <c r="O14">
        <f>IF(M_12=0,0,Data!O13/M_12)</f>
        <v>0</v>
      </c>
      <c r="P14">
        <f>IF(M_13=0,0,Data!P13/M_13)</f>
        <v>0</v>
      </c>
      <c r="Q14">
        <f>IF(M_14=0,0,Data!Q13/M_14)</f>
        <v>0</v>
      </c>
      <c r="R14">
        <f>IF(M_15=0,0,Data!R13/M_15)</f>
        <v>0</v>
      </c>
      <c r="S14">
        <f>IF(M_16=0,0,Data!S13/M_16)</f>
        <v>0</v>
      </c>
      <c r="T14">
        <f>IF(M_17=0,0,Data!T13/M_17)</f>
        <v>0</v>
      </c>
      <c r="U14">
        <f>IF(M_18=0,0,Data!U13/M_18)</f>
        <v>0</v>
      </c>
      <c r="V14" cm="1">
        <f t="array" ref="V14">IF(M_19=0,0,Data!V13/M_19)</f>
        <v>0</v>
      </c>
      <c r="W14" cm="1">
        <f t="array" ref="W14">IF(M_20=0,0,Data!W13/M_20)</f>
        <v>0</v>
      </c>
    </row>
    <row r="15" spans="1:23" x14ac:dyDescent="0.25">
      <c r="A15">
        <f>Data!A14</f>
        <v>89</v>
      </c>
      <c r="B15">
        <v>0.89</v>
      </c>
      <c r="C15">
        <f>IF(M_1=0,0,Data!D14/M_1)</f>
        <v>0.88256073795038037</v>
      </c>
      <c r="D15">
        <f t="shared" si="0"/>
        <v>0.8899999999999999</v>
      </c>
      <c r="E15" s="2" t="s">
        <v>19</v>
      </c>
      <c r="F15">
        <f>IF(M_3=0,0,Data!F14/M_3)</f>
        <v>0</v>
      </c>
      <c r="G15">
        <f>IF(M_4=0,0,Data!G14/M_4)</f>
        <v>0</v>
      </c>
      <c r="H15">
        <f>IF(M_5=0,0,Data!H14/M_5)</f>
        <v>0</v>
      </c>
      <c r="I15">
        <f>IF(M_6=0,0,Data!I14/M_6)</f>
        <v>0</v>
      </c>
      <c r="J15">
        <f>IF(M_7=0,0,Data!J14/M_7)</f>
        <v>0</v>
      </c>
      <c r="K15">
        <f>IF(M_8=0,0,Data!K14/M_8)</f>
        <v>0</v>
      </c>
      <c r="L15">
        <f>IF(M_9=0,0,Data!L14/M_9)</f>
        <v>0</v>
      </c>
      <c r="M15">
        <f>IF(M_10=0,0,Data!M14/M_10)</f>
        <v>0</v>
      </c>
      <c r="N15">
        <f>IF(M_11=0,0,Data!N14/M_11)</f>
        <v>0</v>
      </c>
      <c r="O15">
        <f>IF(M_12=0,0,Data!O14/M_12)</f>
        <v>0</v>
      </c>
      <c r="P15">
        <f>IF(M_13=0,0,Data!P14/M_13)</f>
        <v>0</v>
      </c>
      <c r="Q15">
        <f>IF(M_14=0,0,Data!Q14/M_14)</f>
        <v>0</v>
      </c>
      <c r="R15">
        <f>IF(M_15=0,0,Data!R14/M_15)</f>
        <v>0</v>
      </c>
      <c r="S15">
        <f>IF(M_16=0,0,Data!S14/M_16)</f>
        <v>0</v>
      </c>
      <c r="T15">
        <f>IF(M_17=0,0,Data!T14/M_17)</f>
        <v>0</v>
      </c>
      <c r="U15">
        <f>IF(M_18=0,0,Data!U14/M_18)</f>
        <v>0</v>
      </c>
      <c r="V15" cm="1">
        <f t="array" ref="V15">IF(M_19=0,0,Data!V14/M_19)</f>
        <v>0</v>
      </c>
      <c r="W15" cm="1">
        <f t="array" ref="W15">IF(M_20=0,0,Data!W14/M_20)</f>
        <v>0</v>
      </c>
    </row>
    <row r="16" spans="1:23" x14ac:dyDescent="0.25">
      <c r="A16">
        <f>Data!A15</f>
        <v>88</v>
      </c>
      <c r="B16">
        <v>0.88</v>
      </c>
      <c r="C16">
        <f>IF(M_1=0,0,Data!D15/M_1)</f>
        <v>0.87725912238610038</v>
      </c>
      <c r="D16">
        <f t="shared" si="0"/>
        <v>0.87999999999999989</v>
      </c>
      <c r="E16" s="2" t="s">
        <v>20</v>
      </c>
      <c r="F16">
        <f>IF(M_3=0,0,Data!F15/M_3)</f>
        <v>0</v>
      </c>
      <c r="G16">
        <f>IF(M_4=0,0,Data!G15/M_4)</f>
        <v>0</v>
      </c>
      <c r="H16">
        <f>IF(M_5=0,0,Data!H15/M_5)</f>
        <v>0</v>
      </c>
      <c r="I16">
        <f>IF(M_6=0,0,Data!I15/M_6)</f>
        <v>0</v>
      </c>
      <c r="J16">
        <f>IF(M_7=0,0,Data!J15/M_7)</f>
        <v>0</v>
      </c>
      <c r="K16">
        <f>IF(M_8=0,0,Data!K15/M_8)</f>
        <v>0</v>
      </c>
      <c r="L16">
        <f>IF(M_9=0,0,Data!L15/M_9)</f>
        <v>0</v>
      </c>
      <c r="M16">
        <f>IF(M_10=0,0,Data!M15/M_10)</f>
        <v>0</v>
      </c>
      <c r="N16">
        <f>IF(M_11=0,0,Data!N15/M_11)</f>
        <v>0</v>
      </c>
      <c r="O16">
        <f>IF(M_12=0,0,Data!O15/M_12)</f>
        <v>0</v>
      </c>
      <c r="P16">
        <f>IF(M_13=0,0,Data!P15/M_13)</f>
        <v>0</v>
      </c>
      <c r="Q16">
        <f>IF(M_14=0,0,Data!Q15/M_14)</f>
        <v>0</v>
      </c>
      <c r="R16">
        <f>IF(M_15=0,0,Data!R15/M_15)</f>
        <v>0</v>
      </c>
      <c r="S16">
        <f>IF(M_16=0,0,Data!S15/M_16)</f>
        <v>0</v>
      </c>
      <c r="T16">
        <f>IF(M_17=0,0,Data!T15/M_17)</f>
        <v>0</v>
      </c>
      <c r="U16">
        <f>IF(M_18=0,0,Data!U15/M_18)</f>
        <v>0</v>
      </c>
      <c r="V16" cm="1">
        <f t="array" ref="V16">IF(M_19=0,0,Data!V15/M_19)</f>
        <v>0</v>
      </c>
      <c r="W16" cm="1">
        <f t="array" ref="W16">IF(M_20=0,0,Data!W15/M_20)</f>
        <v>0</v>
      </c>
    </row>
    <row r="17" spans="1:23" x14ac:dyDescent="0.25">
      <c r="A17">
        <f>Data!A16</f>
        <v>87</v>
      </c>
      <c r="B17">
        <v>0.87</v>
      </c>
      <c r="C17">
        <f>IF(M_1=0,0,Data!D16/M_1)</f>
        <v>0.87558126342843789</v>
      </c>
      <c r="D17">
        <f t="shared" si="0"/>
        <v>0.86999999999999988</v>
      </c>
      <c r="E17" s="2" t="s">
        <v>21</v>
      </c>
      <c r="F17">
        <f>IF(M_3=0,0,Data!F16/M_3)</f>
        <v>0</v>
      </c>
      <c r="G17">
        <f>IF(M_4=0,0,Data!G16/M_4)</f>
        <v>0</v>
      </c>
      <c r="H17">
        <f>IF(M_5=0,0,Data!H16/M_5)</f>
        <v>0</v>
      </c>
      <c r="I17">
        <f>IF(M_6=0,0,Data!I16/M_6)</f>
        <v>0</v>
      </c>
      <c r="J17">
        <f>IF(M_7=0,0,Data!J16/M_7)</f>
        <v>0</v>
      </c>
      <c r="K17">
        <f>IF(M_8=0,0,Data!K16/M_8)</f>
        <v>0</v>
      </c>
      <c r="L17">
        <f>IF(M_9=0,0,Data!L16/M_9)</f>
        <v>0</v>
      </c>
      <c r="M17">
        <f>IF(M_10=0,0,Data!M16/M_10)</f>
        <v>0</v>
      </c>
      <c r="N17">
        <f>IF(M_11=0,0,Data!N16/M_11)</f>
        <v>0</v>
      </c>
      <c r="O17">
        <f>IF(M_12=0,0,Data!O16/M_12)</f>
        <v>0</v>
      </c>
      <c r="P17">
        <f>IF(M_13=0,0,Data!P16/M_13)</f>
        <v>0</v>
      </c>
      <c r="Q17">
        <f>IF(M_14=0,0,Data!Q16/M_14)</f>
        <v>0</v>
      </c>
      <c r="R17">
        <f>IF(M_15=0,0,Data!R16/M_15)</f>
        <v>0</v>
      </c>
      <c r="S17">
        <f>IF(M_16=0,0,Data!S16/M_16)</f>
        <v>0</v>
      </c>
      <c r="T17">
        <f>IF(M_17=0,0,Data!T16/M_17)</f>
        <v>0</v>
      </c>
      <c r="U17">
        <f>IF(M_18=0,0,Data!U16/M_18)</f>
        <v>0</v>
      </c>
      <c r="V17" cm="1">
        <f t="array" ref="V17">IF(M_19=0,0,Data!V16/M_19)</f>
        <v>0</v>
      </c>
      <c r="W17" cm="1">
        <f t="array" ref="W17">IF(M_20=0,0,Data!W16/M_20)</f>
        <v>0</v>
      </c>
    </row>
    <row r="18" spans="1:23" x14ac:dyDescent="0.25">
      <c r="A18">
        <f>Data!A17</f>
        <v>86</v>
      </c>
      <c r="B18">
        <v>0.86</v>
      </c>
      <c r="C18">
        <f>IF(M_1=0,0,Data!D17/M_1)</f>
        <v>0.8591981860195923</v>
      </c>
      <c r="D18">
        <f t="shared" si="0"/>
        <v>0.85999999999999988</v>
      </c>
      <c r="E18" s="2" t="s">
        <v>22</v>
      </c>
      <c r="F18">
        <f>IF(M_3=0,0,Data!F17/M_3)</f>
        <v>0</v>
      </c>
      <c r="G18">
        <f>IF(M_4=0,0,Data!G17/M_4)</f>
        <v>0</v>
      </c>
      <c r="H18">
        <f>IF(M_5=0,0,Data!H17/M_5)</f>
        <v>0</v>
      </c>
      <c r="I18">
        <f>IF(M_6=0,0,Data!I17/M_6)</f>
        <v>0</v>
      </c>
      <c r="J18">
        <f>IF(M_7=0,0,Data!J17/M_7)</f>
        <v>0</v>
      </c>
      <c r="K18">
        <f>IF(M_8=0,0,Data!K17/M_8)</f>
        <v>0</v>
      </c>
      <c r="L18">
        <f>IF(M_9=0,0,Data!L17/M_9)</f>
        <v>0</v>
      </c>
      <c r="M18">
        <f>IF(M_10=0,0,Data!M17/M_10)</f>
        <v>0</v>
      </c>
      <c r="N18">
        <f>IF(M_11=0,0,Data!N17/M_11)</f>
        <v>0</v>
      </c>
      <c r="O18">
        <f>IF(M_12=0,0,Data!O17/M_12)</f>
        <v>0</v>
      </c>
      <c r="P18">
        <f>IF(M_13=0,0,Data!P17/M_13)</f>
        <v>0</v>
      </c>
      <c r="Q18">
        <f>IF(M_14=0,0,Data!Q17/M_14)</f>
        <v>0</v>
      </c>
      <c r="R18">
        <f>IF(M_15=0,0,Data!R17/M_15)</f>
        <v>0</v>
      </c>
      <c r="S18">
        <f>IF(M_16=0,0,Data!S17/M_16)</f>
        <v>0</v>
      </c>
      <c r="T18">
        <f>IF(M_17=0,0,Data!T17/M_17)</f>
        <v>0</v>
      </c>
      <c r="U18">
        <f>IF(M_18=0,0,Data!U17/M_18)</f>
        <v>0</v>
      </c>
      <c r="V18" cm="1">
        <f t="array" ref="V18">IF(M_19=0,0,Data!V17/M_19)</f>
        <v>0</v>
      </c>
      <c r="W18" cm="1">
        <f t="array" ref="W18">IF(M_20=0,0,Data!W17/M_20)</f>
        <v>0</v>
      </c>
    </row>
    <row r="19" spans="1:23" x14ac:dyDescent="0.25">
      <c r="A19">
        <f>Data!A18</f>
        <v>85</v>
      </c>
      <c r="B19">
        <v>0.85</v>
      </c>
      <c r="C19">
        <f>IF(M_1=0,0,Data!D18/M_1)</f>
        <v>0.83938622069576196</v>
      </c>
      <c r="D19">
        <f t="shared" si="0"/>
        <v>0.84999999999999987</v>
      </c>
      <c r="E19" s="2" t="s">
        <v>23</v>
      </c>
      <c r="F19">
        <f>IF(M_3=0,0,Data!F18/M_3)</f>
        <v>0</v>
      </c>
      <c r="G19">
        <f>IF(M_4=0,0,Data!G18/M_4)</f>
        <v>0</v>
      </c>
      <c r="H19">
        <f>IF(M_5=0,0,Data!H18/M_5)</f>
        <v>0</v>
      </c>
      <c r="I19">
        <f>IF(M_6=0,0,Data!I18/M_6)</f>
        <v>0</v>
      </c>
      <c r="J19">
        <f>IF(M_7=0,0,Data!J18/M_7)</f>
        <v>0</v>
      </c>
      <c r="K19">
        <f>IF(M_8=0,0,Data!K18/M_8)</f>
        <v>0</v>
      </c>
      <c r="L19">
        <f>IF(M_9=0,0,Data!L18/M_9)</f>
        <v>0</v>
      </c>
      <c r="M19">
        <f>IF(M_10=0,0,Data!M18/M_10)</f>
        <v>0</v>
      </c>
      <c r="N19">
        <f>IF(M_11=0,0,Data!N18/M_11)</f>
        <v>0</v>
      </c>
      <c r="O19">
        <f>IF(M_12=0,0,Data!O18/M_12)</f>
        <v>0</v>
      </c>
      <c r="P19">
        <f>IF(M_13=0,0,Data!P18/M_13)</f>
        <v>0</v>
      </c>
      <c r="Q19">
        <f>IF(M_14=0,0,Data!Q18/M_14)</f>
        <v>0</v>
      </c>
      <c r="R19">
        <f>IF(M_15=0,0,Data!R18/M_15)</f>
        <v>0</v>
      </c>
      <c r="S19">
        <f>IF(M_16=0,0,Data!S18/M_16)</f>
        <v>0</v>
      </c>
      <c r="T19">
        <f>IF(M_17=0,0,Data!T18/M_17)</f>
        <v>0</v>
      </c>
      <c r="U19">
        <f>IF(M_18=0,0,Data!U18/M_18)</f>
        <v>0</v>
      </c>
      <c r="V19" cm="1">
        <f t="array" ref="V19">IF(M_19=0,0,Data!V18/M_19)</f>
        <v>0</v>
      </c>
      <c r="W19" cm="1">
        <f t="array" ref="W19">IF(M_20=0,0,Data!W18/M_20)</f>
        <v>0</v>
      </c>
    </row>
    <row r="20" spans="1:23" x14ac:dyDescent="0.25">
      <c r="A20">
        <f>Data!A19</f>
        <v>84</v>
      </c>
      <c r="B20">
        <v>0.84</v>
      </c>
      <c r="C20">
        <f>IF(M_1=0,0,Data!D19/M_1)</f>
        <v>0.82348683658242683</v>
      </c>
      <c r="D20">
        <f t="shared" si="0"/>
        <v>0.83999999999999986</v>
      </c>
      <c r="E20" s="2" t="s">
        <v>24</v>
      </c>
      <c r="F20">
        <f>IF(M_3=0,0,Data!F19/M_3)</f>
        <v>0</v>
      </c>
      <c r="G20">
        <f>IF(M_4=0,0,Data!G19/M_4)</f>
        <v>0</v>
      </c>
      <c r="H20">
        <f>IF(M_5=0,0,Data!H19/M_5)</f>
        <v>0</v>
      </c>
      <c r="I20">
        <f>IF(M_6=0,0,Data!I19/M_6)</f>
        <v>0</v>
      </c>
      <c r="J20">
        <f>IF(M_7=0,0,Data!J19/M_7)</f>
        <v>0</v>
      </c>
      <c r="K20">
        <f>IF(M_8=0,0,Data!K19/M_8)</f>
        <v>0</v>
      </c>
      <c r="L20">
        <f>IF(M_9=0,0,Data!L19/M_9)</f>
        <v>0</v>
      </c>
      <c r="M20">
        <f>IF(M_10=0,0,Data!M19/M_10)</f>
        <v>0</v>
      </c>
      <c r="N20">
        <f>IF(M_11=0,0,Data!N19/M_11)</f>
        <v>0</v>
      </c>
      <c r="O20">
        <f>IF(M_12=0,0,Data!O19/M_12)</f>
        <v>0</v>
      </c>
      <c r="P20">
        <f>IF(M_13=0,0,Data!P19/M_13)</f>
        <v>0</v>
      </c>
      <c r="Q20">
        <f>IF(M_14=0,0,Data!Q19/M_14)</f>
        <v>0</v>
      </c>
      <c r="R20">
        <f>IF(M_15=0,0,Data!R19/M_15)</f>
        <v>0</v>
      </c>
      <c r="S20">
        <f>IF(M_16=0,0,Data!S19/M_16)</f>
        <v>0</v>
      </c>
      <c r="T20">
        <f>IF(M_17=0,0,Data!T19/M_17)</f>
        <v>0</v>
      </c>
      <c r="U20">
        <f>IF(M_18=0,0,Data!U19/M_18)</f>
        <v>0</v>
      </c>
      <c r="V20" cm="1">
        <f t="array" ref="V20">IF(M_19=0,0,Data!V19/M_19)</f>
        <v>0</v>
      </c>
      <c r="W20" cm="1">
        <f t="array" ref="W20">IF(M_20=0,0,Data!W19/M_20)</f>
        <v>0</v>
      </c>
    </row>
    <row r="21" spans="1:23" x14ac:dyDescent="0.25">
      <c r="A21">
        <f>Data!A20</f>
        <v>83</v>
      </c>
      <c r="B21">
        <v>0.83</v>
      </c>
      <c r="C21">
        <f>IF(M_1=0,0,Data!D20/M_1)</f>
        <v>0.82123844759983322</v>
      </c>
      <c r="D21">
        <f t="shared" si="0"/>
        <v>0.82999999999999985</v>
      </c>
      <c r="E21" s="2" t="s">
        <v>25</v>
      </c>
      <c r="F21">
        <f>IF(M_3=0,0,Data!F20/M_3)</f>
        <v>0</v>
      </c>
      <c r="G21">
        <f>IF(M_4=0,0,Data!G20/M_4)</f>
        <v>0</v>
      </c>
      <c r="H21">
        <f>IF(M_5=0,0,Data!H20/M_5)</f>
        <v>0</v>
      </c>
      <c r="I21">
        <f>IF(M_6=0,0,Data!I20/M_6)</f>
        <v>0</v>
      </c>
      <c r="J21">
        <f>IF(M_7=0,0,Data!J20/M_7)</f>
        <v>0</v>
      </c>
      <c r="K21">
        <f>IF(M_8=0,0,Data!K20/M_8)</f>
        <v>0</v>
      </c>
      <c r="L21">
        <f>IF(M_9=0,0,Data!L20/M_9)</f>
        <v>0</v>
      </c>
      <c r="M21">
        <f>IF(M_10=0,0,Data!M20/M_10)</f>
        <v>0</v>
      </c>
      <c r="N21">
        <f>IF(M_11=0,0,Data!N20/M_11)</f>
        <v>0</v>
      </c>
      <c r="O21">
        <f>IF(M_12=0,0,Data!O20/M_12)</f>
        <v>0</v>
      </c>
      <c r="P21">
        <f>IF(M_13=0,0,Data!P20/M_13)</f>
        <v>0</v>
      </c>
      <c r="Q21">
        <f>IF(M_14=0,0,Data!Q20/M_14)</f>
        <v>0</v>
      </c>
      <c r="R21">
        <f>IF(M_15=0,0,Data!R20/M_15)</f>
        <v>0</v>
      </c>
      <c r="S21">
        <f>IF(M_16=0,0,Data!S20/M_16)</f>
        <v>0</v>
      </c>
      <c r="T21">
        <f>IF(M_17=0,0,Data!T20/M_17)</f>
        <v>0</v>
      </c>
      <c r="U21">
        <f>IF(M_18=0,0,Data!U20/M_18)</f>
        <v>0</v>
      </c>
      <c r="V21" cm="1">
        <f t="array" ref="V21">IF(M_19=0,0,Data!V20/M_19)</f>
        <v>0</v>
      </c>
      <c r="W21" cm="1">
        <f t="array" ref="W21">IF(M_20=0,0,Data!W20/M_20)</f>
        <v>0</v>
      </c>
    </row>
    <row r="22" spans="1:23" x14ac:dyDescent="0.25">
      <c r="A22">
        <f>Data!A21</f>
        <v>82</v>
      </c>
      <c r="B22">
        <v>0.82</v>
      </c>
      <c r="C22">
        <f>IF(M_1=0,0,Data!D21/M_1)</f>
        <v>0.80840149257043714</v>
      </c>
      <c r="D22">
        <f t="shared" si="0"/>
        <v>0.81999999999999984</v>
      </c>
      <c r="E22" s="2" t="s">
        <v>26</v>
      </c>
      <c r="F22">
        <f>IF(M_3=0,0,Data!F21/M_3)</f>
        <v>0</v>
      </c>
      <c r="G22">
        <f>IF(M_4=0,0,Data!G21/M_4)</f>
        <v>0</v>
      </c>
      <c r="H22">
        <f>IF(M_5=0,0,Data!H21/M_5)</f>
        <v>0</v>
      </c>
      <c r="I22">
        <f>IF(M_6=0,0,Data!I21/M_6)</f>
        <v>0</v>
      </c>
      <c r="J22">
        <f>IF(M_7=0,0,Data!J21/M_7)</f>
        <v>0</v>
      </c>
      <c r="K22">
        <f>IF(M_8=0,0,Data!K21/M_8)</f>
        <v>0</v>
      </c>
      <c r="L22">
        <f>IF(M_9=0,0,Data!L21/M_9)</f>
        <v>0</v>
      </c>
      <c r="M22">
        <f>IF(M_10=0,0,Data!M21/M_10)</f>
        <v>0</v>
      </c>
      <c r="N22">
        <f>IF(M_11=0,0,Data!N21/M_11)</f>
        <v>0</v>
      </c>
      <c r="O22">
        <f>IF(M_12=0,0,Data!O21/M_12)</f>
        <v>0</v>
      </c>
      <c r="P22">
        <f>IF(M_13=0,0,Data!P21/M_13)</f>
        <v>0</v>
      </c>
      <c r="Q22">
        <f>IF(M_14=0,0,Data!Q21/M_14)</f>
        <v>0</v>
      </c>
      <c r="R22">
        <f>IF(M_15=0,0,Data!R21/M_15)</f>
        <v>0</v>
      </c>
      <c r="S22">
        <f>IF(M_16=0,0,Data!S21/M_16)</f>
        <v>0</v>
      </c>
      <c r="T22">
        <f>IF(M_17=0,0,Data!T21/M_17)</f>
        <v>0</v>
      </c>
      <c r="U22">
        <f>IF(M_18=0,0,Data!U21/M_18)</f>
        <v>0</v>
      </c>
      <c r="V22" cm="1">
        <f t="array" ref="V22">IF(M_19=0,0,Data!V21/M_19)</f>
        <v>0</v>
      </c>
      <c r="W22" cm="1">
        <f t="array" ref="W22">IF(M_20=0,0,Data!W21/M_20)</f>
        <v>0</v>
      </c>
    </row>
    <row r="23" spans="1:23" x14ac:dyDescent="0.25">
      <c r="A23">
        <f>Data!A22</f>
        <v>81</v>
      </c>
      <c r="B23">
        <v>0.81</v>
      </c>
      <c r="C23">
        <f>IF(M_1=0,0,Data!D22/M_1)</f>
        <v>0.80719936914171275</v>
      </c>
      <c r="D23">
        <f t="shared" si="0"/>
        <v>0.80999999999999983</v>
      </c>
      <c r="E23" s="2" t="s">
        <v>27</v>
      </c>
      <c r="F23">
        <f>IF(M_3=0,0,Data!F22/M_3)</f>
        <v>0</v>
      </c>
      <c r="G23">
        <f>IF(M_4=0,0,Data!G22/M_4)</f>
        <v>0</v>
      </c>
      <c r="H23">
        <f>IF(M_5=0,0,Data!H22/M_5)</f>
        <v>0</v>
      </c>
      <c r="I23">
        <f>IF(M_6=0,0,Data!I22/M_6)</f>
        <v>0</v>
      </c>
      <c r="J23">
        <f>IF(M_7=0,0,Data!J22/M_7)</f>
        <v>0</v>
      </c>
      <c r="K23">
        <f>IF(M_8=0,0,Data!K22/M_8)</f>
        <v>0</v>
      </c>
      <c r="L23">
        <f>IF(M_9=0,0,Data!L22/M_9)</f>
        <v>0</v>
      </c>
      <c r="M23">
        <f>IF(M_10=0,0,Data!M22/M_10)</f>
        <v>0</v>
      </c>
      <c r="N23">
        <f>IF(M_11=0,0,Data!N22/M_11)</f>
        <v>0</v>
      </c>
      <c r="O23">
        <f>IF(M_12=0,0,Data!O22/M_12)</f>
        <v>0</v>
      </c>
      <c r="P23">
        <f>IF(M_13=0,0,Data!P22/M_13)</f>
        <v>0</v>
      </c>
      <c r="Q23">
        <f>IF(M_14=0,0,Data!Q22/M_14)</f>
        <v>0</v>
      </c>
      <c r="R23">
        <f>IF(M_15=0,0,Data!R22/M_15)</f>
        <v>0</v>
      </c>
      <c r="S23">
        <f>IF(M_16=0,0,Data!S22/M_16)</f>
        <v>0</v>
      </c>
      <c r="T23">
        <f>IF(M_17=0,0,Data!T22/M_17)</f>
        <v>0</v>
      </c>
      <c r="U23">
        <f>IF(M_18=0,0,Data!U22/M_18)</f>
        <v>0</v>
      </c>
      <c r="V23" cm="1">
        <f t="array" ref="V23">IF(M_19=0,0,Data!V22/M_19)</f>
        <v>0</v>
      </c>
      <c r="W23" cm="1">
        <f t="array" ref="W23">IF(M_20=0,0,Data!W22/M_20)</f>
        <v>0</v>
      </c>
    </row>
    <row r="24" spans="1:23" x14ac:dyDescent="0.25">
      <c r="A24">
        <f>Data!A23</f>
        <v>80</v>
      </c>
      <c r="B24">
        <v>0.8</v>
      </c>
      <c r="C24">
        <f>IF(M_1=0,0,Data!D23/M_1)</f>
        <v>0.7915033793410049</v>
      </c>
      <c r="D24">
        <f t="shared" si="0"/>
        <v>0.79999999999999982</v>
      </c>
      <c r="E24" s="2" t="s">
        <v>28</v>
      </c>
      <c r="F24">
        <f>IF(M_3=0,0,Data!F23/M_3)</f>
        <v>0</v>
      </c>
      <c r="G24">
        <f>IF(M_4=0,0,Data!G23/M_4)</f>
        <v>0</v>
      </c>
      <c r="H24">
        <f>IF(M_5=0,0,Data!H23/M_5)</f>
        <v>0</v>
      </c>
      <c r="I24">
        <f>IF(M_6=0,0,Data!I23/M_6)</f>
        <v>0</v>
      </c>
      <c r="J24">
        <f>IF(M_7=0,0,Data!J23/M_7)</f>
        <v>0</v>
      </c>
      <c r="K24">
        <f>IF(M_8=0,0,Data!K23/M_8)</f>
        <v>0</v>
      </c>
      <c r="L24">
        <f>IF(M_9=0,0,Data!L23/M_9)</f>
        <v>0</v>
      </c>
      <c r="M24">
        <f>IF(M_10=0,0,Data!M23/M_10)</f>
        <v>0</v>
      </c>
      <c r="N24">
        <f>IF(M_11=0,0,Data!N23/M_11)</f>
        <v>0</v>
      </c>
      <c r="O24">
        <f>IF(M_12=0,0,Data!O23/M_12)</f>
        <v>0</v>
      </c>
      <c r="P24">
        <f>IF(M_13=0,0,Data!P23/M_13)</f>
        <v>0</v>
      </c>
      <c r="Q24">
        <f>IF(M_14=0,0,Data!Q23/M_14)</f>
        <v>0</v>
      </c>
      <c r="R24">
        <f>IF(M_15=0,0,Data!R23/M_15)</f>
        <v>0</v>
      </c>
      <c r="S24">
        <f>IF(M_16=0,0,Data!S23/M_16)</f>
        <v>0</v>
      </c>
      <c r="T24">
        <f>IF(M_17=0,0,Data!T23/M_17)</f>
        <v>0</v>
      </c>
      <c r="U24">
        <f>IF(M_18=0,0,Data!U23/M_18)</f>
        <v>0</v>
      </c>
      <c r="V24" cm="1">
        <f t="array" ref="V24">IF(M_19=0,0,Data!V23/M_19)</f>
        <v>0</v>
      </c>
      <c r="W24" cm="1">
        <f t="array" ref="W24">IF(M_20=0,0,Data!W23/M_20)</f>
        <v>0</v>
      </c>
    </row>
    <row r="25" spans="1:23" x14ac:dyDescent="0.25">
      <c r="A25">
        <f>Data!A24</f>
        <v>79</v>
      </c>
      <c r="B25">
        <v>0.79</v>
      </c>
      <c r="C25">
        <f>IF(M_1=0,0,Data!D24/M_1)</f>
        <v>0.77411784763326219</v>
      </c>
      <c r="D25">
        <f t="shared" si="0"/>
        <v>0.78999999999999981</v>
      </c>
      <c r="E25" s="2" t="s">
        <v>29</v>
      </c>
      <c r="F25">
        <f>IF(M_3=0,0,Data!F24/M_3)</f>
        <v>0</v>
      </c>
      <c r="G25">
        <f>IF(M_4=0,0,Data!G24/M_4)</f>
        <v>0</v>
      </c>
      <c r="H25">
        <f>IF(M_5=0,0,Data!H24/M_5)</f>
        <v>0</v>
      </c>
      <c r="I25">
        <f>IF(M_6=0,0,Data!I24/M_6)</f>
        <v>0</v>
      </c>
      <c r="J25">
        <f>IF(M_7=0,0,Data!J24/M_7)</f>
        <v>0</v>
      </c>
      <c r="K25">
        <f>IF(M_8=0,0,Data!K24/M_8)</f>
        <v>0</v>
      </c>
      <c r="L25">
        <f>IF(M_9=0,0,Data!L24/M_9)</f>
        <v>0</v>
      </c>
      <c r="M25">
        <f>IF(M_10=0,0,Data!M24/M_10)</f>
        <v>0</v>
      </c>
      <c r="N25">
        <f>IF(M_11=0,0,Data!N24/M_11)</f>
        <v>0</v>
      </c>
      <c r="O25">
        <f>IF(M_12=0,0,Data!O24/M_12)</f>
        <v>0</v>
      </c>
      <c r="P25">
        <f>IF(M_13=0,0,Data!P24/M_13)</f>
        <v>0</v>
      </c>
      <c r="Q25">
        <f>IF(M_14=0,0,Data!Q24/M_14)</f>
        <v>0</v>
      </c>
      <c r="R25">
        <f>IF(M_15=0,0,Data!R24/M_15)</f>
        <v>0</v>
      </c>
      <c r="S25">
        <f>IF(M_16=0,0,Data!S24/M_16)</f>
        <v>0</v>
      </c>
      <c r="T25">
        <f>IF(M_17=0,0,Data!T24/M_17)</f>
        <v>0</v>
      </c>
      <c r="U25">
        <f>IF(M_18=0,0,Data!U24/M_18)</f>
        <v>0</v>
      </c>
      <c r="V25" cm="1">
        <f t="array" ref="V25">IF(M_19=0,0,Data!V24/M_19)</f>
        <v>0</v>
      </c>
      <c r="W25" cm="1">
        <f t="array" ref="W25">IF(M_20=0,0,Data!W24/M_20)</f>
        <v>0</v>
      </c>
    </row>
    <row r="26" spans="1:23" x14ac:dyDescent="0.25">
      <c r="A26">
        <f>Data!A25</f>
        <v>78</v>
      </c>
      <c r="B26">
        <v>0.78</v>
      </c>
      <c r="C26">
        <f>IF(M_1=0,0,Data!D25/M_1)</f>
        <v>0.77285944140860474</v>
      </c>
      <c r="D26">
        <f t="shared" si="0"/>
        <v>0.7799999999999998</v>
      </c>
      <c r="E26" s="2" t="s">
        <v>30</v>
      </c>
      <c r="F26">
        <f>IF(M_3=0,0,Data!F25/M_3)</f>
        <v>0</v>
      </c>
      <c r="G26">
        <f>IF(M_4=0,0,Data!G25/M_4)</f>
        <v>0</v>
      </c>
      <c r="H26">
        <f>IF(M_5=0,0,Data!H25/M_5)</f>
        <v>0</v>
      </c>
      <c r="I26">
        <f>IF(M_6=0,0,Data!I25/M_6)</f>
        <v>0</v>
      </c>
      <c r="J26">
        <f>IF(M_7=0,0,Data!J25/M_7)</f>
        <v>0</v>
      </c>
      <c r="K26">
        <f>IF(M_8=0,0,Data!K25/M_8)</f>
        <v>0</v>
      </c>
      <c r="L26">
        <f>IF(M_9=0,0,Data!L25/M_9)</f>
        <v>0</v>
      </c>
      <c r="M26">
        <f>IF(M_10=0,0,Data!M25/M_10)</f>
        <v>0</v>
      </c>
      <c r="N26">
        <f>IF(M_11=0,0,Data!N25/M_11)</f>
        <v>0</v>
      </c>
      <c r="O26">
        <f>IF(M_12=0,0,Data!O25/M_12)</f>
        <v>0</v>
      </c>
      <c r="P26">
        <f>IF(M_13=0,0,Data!P25/M_13)</f>
        <v>0</v>
      </c>
      <c r="Q26">
        <f>IF(M_14=0,0,Data!Q25/M_14)</f>
        <v>0</v>
      </c>
      <c r="R26">
        <f>IF(M_15=0,0,Data!R25/M_15)</f>
        <v>0</v>
      </c>
      <c r="S26">
        <f>IF(M_16=0,0,Data!S25/M_16)</f>
        <v>0</v>
      </c>
      <c r="T26">
        <f>IF(M_17=0,0,Data!T25/M_17)</f>
        <v>0</v>
      </c>
      <c r="U26">
        <f>IF(M_18=0,0,Data!U25/M_18)</f>
        <v>0</v>
      </c>
      <c r="V26" cm="1">
        <f t="array" ref="V26">IF(M_19=0,0,Data!V25/M_19)</f>
        <v>0</v>
      </c>
      <c r="W26" cm="1">
        <f t="array" ref="W26">IF(M_20=0,0,Data!W25/M_20)</f>
        <v>0</v>
      </c>
    </row>
    <row r="27" spans="1:23" x14ac:dyDescent="0.25">
      <c r="A27">
        <f>Data!A26</f>
        <v>77</v>
      </c>
      <c r="B27">
        <v>0.77</v>
      </c>
      <c r="C27">
        <f>IF(M_1=0,0,Data!D26/M_1)</f>
        <v>0.77064048217976955</v>
      </c>
      <c r="D27">
        <f t="shared" si="0"/>
        <v>0.7699999999999998</v>
      </c>
      <c r="E27" s="2" t="s">
        <v>31</v>
      </c>
      <c r="F27">
        <f>IF(M_3=0,0,Data!F26/M_3)</f>
        <v>0</v>
      </c>
      <c r="G27">
        <f>IF(M_4=0,0,Data!G26/M_4)</f>
        <v>0</v>
      </c>
      <c r="H27">
        <f>IF(M_5=0,0,Data!H26/M_5)</f>
        <v>0</v>
      </c>
      <c r="I27">
        <f>IF(M_6=0,0,Data!I26/M_6)</f>
        <v>0</v>
      </c>
      <c r="J27">
        <f>IF(M_7=0,0,Data!J26/M_7)</f>
        <v>0</v>
      </c>
      <c r="K27">
        <f>IF(M_8=0,0,Data!K26/M_8)</f>
        <v>0</v>
      </c>
      <c r="L27">
        <f>IF(M_9=0,0,Data!L26/M_9)</f>
        <v>0</v>
      </c>
      <c r="M27">
        <f>IF(M_10=0,0,Data!M26/M_10)</f>
        <v>0</v>
      </c>
      <c r="N27">
        <f>IF(M_11=0,0,Data!N26/M_11)</f>
        <v>0</v>
      </c>
      <c r="O27">
        <f>IF(M_12=0,0,Data!O26/M_12)</f>
        <v>0</v>
      </c>
      <c r="P27">
        <f>IF(M_13=0,0,Data!P26/M_13)</f>
        <v>0</v>
      </c>
      <c r="Q27">
        <f>IF(M_14=0,0,Data!Q26/M_14)</f>
        <v>0</v>
      </c>
      <c r="R27">
        <f>IF(M_15=0,0,Data!R26/M_15)</f>
        <v>0</v>
      </c>
      <c r="S27">
        <f>IF(M_16=0,0,Data!S26/M_16)</f>
        <v>0</v>
      </c>
      <c r="T27">
        <f>IF(M_17=0,0,Data!T26/M_17)</f>
        <v>0</v>
      </c>
      <c r="U27">
        <f>IF(M_18=0,0,Data!U26/M_18)</f>
        <v>0</v>
      </c>
      <c r="V27" cm="1">
        <f t="array" ref="V27">IF(M_19=0,0,Data!V26/M_19)</f>
        <v>0</v>
      </c>
      <c r="W27" cm="1">
        <f t="array" ref="W27">IF(M_20=0,0,Data!W26/M_20)</f>
        <v>0</v>
      </c>
    </row>
    <row r="28" spans="1:23" x14ac:dyDescent="0.25">
      <c r="A28">
        <f>Data!A27</f>
        <v>76</v>
      </c>
      <c r="B28">
        <v>0.76</v>
      </c>
      <c r="C28">
        <v>0.75</v>
      </c>
      <c r="D28">
        <f t="shared" si="0"/>
        <v>0.75999999999999979</v>
      </c>
      <c r="E28" s="2" t="s">
        <v>32</v>
      </c>
      <c r="F28">
        <f>IF(M_3=0,0,Data!F27/M_3)</f>
        <v>0</v>
      </c>
      <c r="G28">
        <f>IF(M_4=0,0,Data!G27/M_4)</f>
        <v>0</v>
      </c>
      <c r="H28">
        <f>IF(M_5=0,0,Data!H27/M_5)</f>
        <v>0</v>
      </c>
      <c r="I28">
        <f>IF(M_6=0,0,Data!I27/M_6)</f>
        <v>0</v>
      </c>
      <c r="J28">
        <f>IF(M_7=0,0,Data!J27/M_7)</f>
        <v>0</v>
      </c>
      <c r="K28">
        <f>IF(M_8=0,0,Data!K27/M_8)</f>
        <v>0</v>
      </c>
      <c r="L28">
        <f>IF(M_9=0,0,Data!L27/M_9)</f>
        <v>0</v>
      </c>
      <c r="M28">
        <f>IF(M_10=0,0,Data!M27/M_10)</f>
        <v>0</v>
      </c>
      <c r="N28">
        <f>IF(M_11=0,0,Data!N27/M_11)</f>
        <v>0</v>
      </c>
      <c r="O28">
        <f>IF(M_12=0,0,Data!O27/M_12)</f>
        <v>0</v>
      </c>
      <c r="P28">
        <f>IF(M_13=0,0,Data!P27/M_13)</f>
        <v>0</v>
      </c>
      <c r="Q28">
        <f>IF(M_14=0,0,Data!Q27/M_14)</f>
        <v>0</v>
      </c>
      <c r="R28">
        <f>IF(M_15=0,0,Data!R27/M_15)</f>
        <v>0</v>
      </c>
      <c r="S28">
        <f>IF(M_16=0,0,Data!S27/M_16)</f>
        <v>0</v>
      </c>
      <c r="T28">
        <f>IF(M_17=0,0,Data!T27/M_17)</f>
        <v>0</v>
      </c>
      <c r="U28">
        <f>IF(M_18=0,0,Data!U27/M_18)</f>
        <v>0</v>
      </c>
      <c r="V28" cm="1">
        <f t="array" ref="V28">IF(M_19=0,0,Data!V27/M_19)</f>
        <v>0</v>
      </c>
      <c r="W28" cm="1">
        <f t="array" ref="W28">IF(M_20=0,0,Data!W27/M_20)</f>
        <v>0</v>
      </c>
    </row>
    <row r="29" spans="1:23" x14ac:dyDescent="0.25">
      <c r="A29">
        <f>Data!A28</f>
        <v>75</v>
      </c>
      <c r="B29">
        <v>0.75</v>
      </c>
      <c r="C29">
        <f>IF(M_1=0,0,Data!D28/M_1)</f>
        <v>0.74971245148267918</v>
      </c>
      <c r="D29">
        <f t="shared" si="0"/>
        <v>0.74999999999999978</v>
      </c>
      <c r="E29" s="2" t="s">
        <v>33</v>
      </c>
      <c r="F29">
        <f>IF(M_3=0,0,Data!F28/M_3)</f>
        <v>0</v>
      </c>
      <c r="G29">
        <f>IF(M_4=0,0,Data!G28/M_4)</f>
        <v>0</v>
      </c>
      <c r="H29">
        <f>IF(M_5=0,0,Data!H28/M_5)</f>
        <v>0</v>
      </c>
      <c r="I29">
        <f>IF(M_6=0,0,Data!I28/M_6)</f>
        <v>0</v>
      </c>
      <c r="J29">
        <f>IF(M_7=0,0,Data!J28/M_7)</f>
        <v>0</v>
      </c>
      <c r="K29">
        <f>IF(M_8=0,0,Data!K28/M_8)</f>
        <v>0</v>
      </c>
      <c r="L29">
        <f>IF(M_9=0,0,Data!L28/M_9)</f>
        <v>0</v>
      </c>
      <c r="M29">
        <f>IF(M_10=0,0,Data!M28/M_10)</f>
        <v>0</v>
      </c>
      <c r="N29">
        <f>IF(M_11=0,0,Data!N28/M_11)</f>
        <v>0</v>
      </c>
      <c r="O29">
        <f>IF(M_12=0,0,Data!O28/M_12)</f>
        <v>0</v>
      </c>
      <c r="P29">
        <f>IF(M_13=0,0,Data!P28/M_13)</f>
        <v>0</v>
      </c>
      <c r="Q29">
        <f>IF(M_14=0,0,Data!Q28/M_14)</f>
        <v>0</v>
      </c>
      <c r="R29">
        <f>IF(M_15=0,0,Data!R28/M_15)</f>
        <v>0</v>
      </c>
      <c r="S29">
        <f>IF(M_16=0,0,Data!S28/M_16)</f>
        <v>0</v>
      </c>
      <c r="T29">
        <f>IF(M_17=0,0,Data!T28/M_17)</f>
        <v>0</v>
      </c>
      <c r="U29">
        <f>IF(M_18=0,0,Data!U28/M_18)</f>
        <v>0</v>
      </c>
      <c r="V29" cm="1">
        <f t="array" ref="V29">IF(M_19=0,0,Data!V28/M_19)</f>
        <v>0</v>
      </c>
      <c r="W29" cm="1">
        <f t="array" ref="W29">IF(M_20=0,0,Data!W28/M_20)</f>
        <v>0</v>
      </c>
    </row>
    <row r="30" spans="1:23" x14ac:dyDescent="0.25">
      <c r="A30">
        <f>Data!A29</f>
        <v>74</v>
      </c>
      <c r="B30">
        <v>0.74</v>
      </c>
      <c r="C30">
        <f>IF(M_1=0,0,Data!D29/M_1)</f>
        <v>0.74434184824111471</v>
      </c>
      <c r="D30">
        <f>D29+0.01</f>
        <v>0.75999999999999979</v>
      </c>
      <c r="E30" s="2" t="s">
        <v>34</v>
      </c>
      <c r="F30">
        <f>IF(M_3=0,0,Data!F29/M_3)</f>
        <v>0</v>
      </c>
      <c r="G30">
        <f>IF(M_4=0,0,Data!G29/M_4)</f>
        <v>0</v>
      </c>
      <c r="H30">
        <f>IF(M_5=0,0,Data!H29/M_5)</f>
        <v>0</v>
      </c>
      <c r="I30">
        <f>IF(M_6=0,0,Data!I29/M_6)</f>
        <v>0</v>
      </c>
      <c r="J30">
        <f>IF(M_7=0,0,Data!J29/M_7)</f>
        <v>0</v>
      </c>
      <c r="K30">
        <f>IF(M_8=0,0,Data!K29/M_8)</f>
        <v>0</v>
      </c>
      <c r="L30">
        <f>IF(M_9=0,0,Data!L29/M_9)</f>
        <v>0</v>
      </c>
      <c r="M30">
        <f>IF(M_10=0,0,Data!M29/M_10)</f>
        <v>0</v>
      </c>
      <c r="N30">
        <f>IF(M_11=0,0,Data!N29/M_11)</f>
        <v>0</v>
      </c>
      <c r="O30">
        <f>IF(M_12=0,0,Data!O29/M_12)</f>
        <v>0</v>
      </c>
      <c r="P30">
        <f>IF(M_13=0,0,Data!P29/M_13)</f>
        <v>0</v>
      </c>
      <c r="Q30">
        <f>IF(M_14=0,0,Data!Q29/M_14)</f>
        <v>0</v>
      </c>
      <c r="R30">
        <f>IF(M_15=0,0,Data!R29/M_15)</f>
        <v>0</v>
      </c>
      <c r="S30">
        <f>IF(M_16=0,0,Data!S29/M_16)</f>
        <v>0</v>
      </c>
      <c r="T30">
        <f>IF(M_17=0,0,Data!T29/M_17)</f>
        <v>0</v>
      </c>
      <c r="U30">
        <f>IF(M_18=0,0,Data!U29/M_18)</f>
        <v>0</v>
      </c>
      <c r="V30" cm="1">
        <f t="array" ref="V30">IF(M_19=0,0,Data!V29/M_19)</f>
        <v>0</v>
      </c>
      <c r="W30" cm="1">
        <f t="array" ref="W30">IF(M_20=0,0,Data!W29/M_20)</f>
        <v>0</v>
      </c>
    </row>
    <row r="31" spans="1:23" x14ac:dyDescent="0.25">
      <c r="A31">
        <f>Data!A30</f>
        <v>73</v>
      </c>
      <c r="B31">
        <v>0.73</v>
      </c>
      <c r="C31">
        <f>IF(M_1=0,0,Data!D30/M_1)</f>
        <v>0.72253138100251169</v>
      </c>
      <c r="D31">
        <f t="shared" ref="D31:D54" si="1">D30+0.01</f>
        <v>0.7699999999999998</v>
      </c>
      <c r="E31" s="2" t="s">
        <v>35</v>
      </c>
      <c r="F31">
        <f>IF(M_3=0,0,Data!F30/M_3)</f>
        <v>0</v>
      </c>
      <c r="G31">
        <f>IF(M_4=0,0,Data!G30/M_4)</f>
        <v>0</v>
      </c>
      <c r="H31">
        <f>IF(M_5=0,0,Data!H30/M_5)</f>
        <v>0</v>
      </c>
      <c r="I31">
        <f>IF(M_6=0,0,Data!I30/M_6)</f>
        <v>0</v>
      </c>
      <c r="J31">
        <f>IF(M_7=0,0,Data!J30/M_7)</f>
        <v>0</v>
      </c>
      <c r="K31">
        <f>IF(M_8=0,0,Data!K30/M_8)</f>
        <v>0</v>
      </c>
      <c r="L31">
        <f>IF(M_9=0,0,Data!L30/M_9)</f>
        <v>0</v>
      </c>
      <c r="M31">
        <f>IF(M_10=0,0,Data!M30/M_10)</f>
        <v>0</v>
      </c>
      <c r="N31">
        <f>IF(M_11=0,0,Data!N30/M_11)</f>
        <v>0</v>
      </c>
      <c r="O31">
        <f>IF(M_12=0,0,Data!O30/M_12)</f>
        <v>0</v>
      </c>
      <c r="P31">
        <f>IF(M_13=0,0,Data!P30/M_13)</f>
        <v>0</v>
      </c>
      <c r="Q31">
        <f>IF(M_14=0,0,Data!Q30/M_14)</f>
        <v>0</v>
      </c>
      <c r="R31">
        <f>IF(M_15=0,0,Data!R30/M_15)</f>
        <v>0</v>
      </c>
      <c r="S31">
        <f>IF(M_16=0,0,Data!S30/M_16)</f>
        <v>0</v>
      </c>
      <c r="T31">
        <f>IF(M_17=0,0,Data!T30/M_17)</f>
        <v>0</v>
      </c>
      <c r="U31">
        <f>IF(M_18=0,0,Data!U30/M_18)</f>
        <v>0</v>
      </c>
      <c r="V31" cm="1">
        <f t="array" ref="V31">IF(M_19=0,0,Data!V30/M_19)</f>
        <v>0</v>
      </c>
      <c r="W31" cm="1">
        <f t="array" ref="W31">IF(M_20=0,0,Data!W30/M_20)</f>
        <v>0</v>
      </c>
    </row>
    <row r="32" spans="1:23" x14ac:dyDescent="0.25">
      <c r="A32">
        <f>Data!A31</f>
        <v>72</v>
      </c>
      <c r="B32">
        <v>0.72</v>
      </c>
      <c r="C32">
        <f>IF(M_1=0,0,Data!D31/M_1)</f>
        <v>0.71797066967025158</v>
      </c>
      <c r="D32">
        <f t="shared" si="1"/>
        <v>0.7799999999999998</v>
      </c>
      <c r="E32" s="2" t="s">
        <v>36</v>
      </c>
      <c r="F32">
        <f>IF(M_3=0,0,Data!F31/M_3)</f>
        <v>0</v>
      </c>
      <c r="G32">
        <f>IF(M_4=0,0,Data!G31/M_4)</f>
        <v>0</v>
      </c>
      <c r="H32">
        <f>IF(M_5=0,0,Data!H31/M_5)</f>
        <v>0</v>
      </c>
      <c r="I32">
        <f>IF(M_6=0,0,Data!I31/M_6)</f>
        <v>0</v>
      </c>
      <c r="J32">
        <f>IF(M_7=0,0,Data!J31/M_7)</f>
        <v>0</v>
      </c>
      <c r="K32">
        <f>IF(M_8=0,0,Data!K31/M_8)</f>
        <v>0</v>
      </c>
      <c r="L32">
        <f>IF(M_9=0,0,Data!L31/M_9)</f>
        <v>0</v>
      </c>
      <c r="M32">
        <f>IF(M_10=0,0,Data!M31/M_10)</f>
        <v>0</v>
      </c>
      <c r="N32">
        <f>IF(M_11=0,0,Data!N31/M_11)</f>
        <v>0</v>
      </c>
      <c r="O32">
        <f>IF(M_12=0,0,Data!O31/M_12)</f>
        <v>0</v>
      </c>
      <c r="P32">
        <f>IF(M_13=0,0,Data!P31/M_13)</f>
        <v>0</v>
      </c>
      <c r="Q32">
        <f>IF(M_14=0,0,Data!Q31/M_14)</f>
        <v>0</v>
      </c>
      <c r="R32">
        <f>IF(M_15=0,0,Data!R31/M_15)</f>
        <v>0</v>
      </c>
      <c r="S32">
        <f>IF(M_16=0,0,Data!S31/M_16)</f>
        <v>0</v>
      </c>
      <c r="T32">
        <f>IF(M_17=0,0,Data!T31/M_17)</f>
        <v>0</v>
      </c>
      <c r="U32">
        <f>IF(M_18=0,0,Data!U31/M_18)</f>
        <v>0</v>
      </c>
      <c r="V32" cm="1">
        <f t="array" ref="V32">IF(M_19=0,0,Data!V31/M_19)</f>
        <v>0</v>
      </c>
      <c r="W32" cm="1">
        <f t="array" ref="W32">IF(M_20=0,0,Data!W31/M_20)</f>
        <v>0</v>
      </c>
    </row>
    <row r="33" spans="1:23" x14ac:dyDescent="0.25">
      <c r="A33">
        <f>Data!A32</f>
        <v>71</v>
      </c>
      <c r="B33">
        <v>0.71</v>
      </c>
      <c r="C33">
        <f>IF(M_1=0,0,Data!D32/M_1)</f>
        <v>0.72056046640512872</v>
      </c>
      <c r="D33">
        <f t="shared" si="1"/>
        <v>0.78999999999999981</v>
      </c>
      <c r="E33" s="2" t="s">
        <v>37</v>
      </c>
      <c r="F33">
        <f>IF(M_3=0,0,Data!F32/M_3)</f>
        <v>0</v>
      </c>
      <c r="G33">
        <f>IF(M_4=0,0,Data!G32/M_4)</f>
        <v>0</v>
      </c>
      <c r="H33">
        <f>IF(M_5=0,0,Data!H32/M_5)</f>
        <v>0</v>
      </c>
      <c r="I33">
        <f>IF(M_6=0,0,Data!I32/M_6)</f>
        <v>0</v>
      </c>
      <c r="J33">
        <f>IF(M_7=0,0,Data!J32/M_7)</f>
        <v>0</v>
      </c>
      <c r="K33">
        <f>IF(M_8=0,0,Data!K32/M_8)</f>
        <v>0</v>
      </c>
      <c r="L33">
        <f>IF(M_9=0,0,Data!L32/M_9)</f>
        <v>0</v>
      </c>
      <c r="M33">
        <f>IF(M_10=0,0,Data!M32/M_10)</f>
        <v>0</v>
      </c>
      <c r="N33">
        <f>IF(M_11=0,0,Data!N32/M_11)</f>
        <v>0</v>
      </c>
      <c r="O33">
        <f>IF(M_12=0,0,Data!O32/M_12)</f>
        <v>0</v>
      </c>
      <c r="P33">
        <f>IF(M_13=0,0,Data!P32/M_13)</f>
        <v>0</v>
      </c>
      <c r="Q33">
        <f>IF(M_14=0,0,Data!Q32/M_14)</f>
        <v>0</v>
      </c>
      <c r="R33">
        <f>IF(M_15=0,0,Data!R32/M_15)</f>
        <v>0</v>
      </c>
      <c r="S33">
        <f>IF(M_16=0,0,Data!S32/M_16)</f>
        <v>0</v>
      </c>
      <c r="T33">
        <f>IF(M_17=0,0,Data!T32/M_17)</f>
        <v>0</v>
      </c>
      <c r="U33">
        <f>IF(M_18=0,0,Data!U32/M_18)</f>
        <v>0</v>
      </c>
      <c r="V33" cm="1">
        <f t="array" ref="V33">IF(M_19=0,0,Data!V32/M_19)</f>
        <v>0</v>
      </c>
      <c r="W33" cm="1">
        <f t="array" ref="W33">IF(M_20=0,0,Data!W32/M_20)</f>
        <v>0</v>
      </c>
    </row>
    <row r="34" spans="1:23" x14ac:dyDescent="0.25">
      <c r="A34">
        <f>Data!A33</f>
        <v>70</v>
      </c>
      <c r="B34">
        <v>0.7</v>
      </c>
      <c r="C34">
        <f>IF(M_1=0,0,Data!D33/M_1)</f>
        <v>0.71695259740308048</v>
      </c>
      <c r="D34">
        <f t="shared" si="1"/>
        <v>0.79999999999999982</v>
      </c>
      <c r="E34" s="2" t="s">
        <v>38</v>
      </c>
      <c r="F34">
        <f>IF(M_3=0,0,Data!F33/M_3)</f>
        <v>0</v>
      </c>
      <c r="G34">
        <f>IF(M_4=0,0,Data!G33/M_4)</f>
        <v>0</v>
      </c>
      <c r="H34">
        <f>IF(M_5=0,0,Data!H33/M_5)</f>
        <v>0</v>
      </c>
      <c r="I34">
        <f>IF(M_6=0,0,Data!I33/M_6)</f>
        <v>0</v>
      </c>
      <c r="J34">
        <f>IF(M_7=0,0,Data!J33/M_7)</f>
        <v>0</v>
      </c>
      <c r="K34">
        <f>IF(M_8=0,0,Data!K33/M_8)</f>
        <v>0</v>
      </c>
      <c r="L34">
        <f>IF(M_9=0,0,Data!L33/M_9)</f>
        <v>0</v>
      </c>
      <c r="M34">
        <f>IF(M_10=0,0,Data!M33/M_10)</f>
        <v>0</v>
      </c>
      <c r="N34">
        <f>IF(M_11=0,0,Data!N33/M_11)</f>
        <v>0</v>
      </c>
      <c r="O34">
        <f>IF(M_12=0,0,Data!O33/M_12)</f>
        <v>0</v>
      </c>
      <c r="P34">
        <f>IF(M_13=0,0,Data!P33/M_13)</f>
        <v>0</v>
      </c>
      <c r="Q34">
        <f>IF(M_14=0,0,Data!Q33/M_14)</f>
        <v>0</v>
      </c>
      <c r="R34">
        <f>IF(M_15=0,0,Data!R33/M_15)</f>
        <v>0</v>
      </c>
      <c r="S34">
        <f>IF(M_16=0,0,Data!S33/M_16)</f>
        <v>0</v>
      </c>
      <c r="T34">
        <f>IF(M_17=0,0,Data!T33/M_17)</f>
        <v>0</v>
      </c>
      <c r="U34">
        <f>IF(M_18=0,0,Data!U33/M_18)</f>
        <v>0</v>
      </c>
      <c r="V34" cm="1">
        <f t="array" ref="V34">IF(M_19=0,0,Data!V33/M_19)</f>
        <v>0</v>
      </c>
      <c r="W34" cm="1">
        <f t="array" ref="W34">IF(M_20=0,0,Data!W33/M_20)</f>
        <v>0</v>
      </c>
    </row>
    <row r="35" spans="1:23" x14ac:dyDescent="0.25">
      <c r="A35">
        <f>Data!A34</f>
        <v>69</v>
      </c>
      <c r="B35">
        <v>0.69</v>
      </c>
      <c r="C35">
        <f>IF(M_1=0,0,Data!D34/M_1)</f>
        <v>0.71580281670361556</v>
      </c>
      <c r="D35">
        <f t="shared" si="1"/>
        <v>0.80999999999999983</v>
      </c>
      <c r="E35" s="2" t="s">
        <v>39</v>
      </c>
      <c r="F35">
        <f>IF(M_3=0,0,Data!F34/M_3)</f>
        <v>0</v>
      </c>
      <c r="G35">
        <f>IF(M_4=0,0,Data!G34/M_4)</f>
        <v>0</v>
      </c>
      <c r="H35">
        <f>IF(M_5=0,0,Data!H34/M_5)</f>
        <v>0</v>
      </c>
      <c r="I35">
        <f>IF(M_6=0,0,Data!I34/M_6)</f>
        <v>0</v>
      </c>
      <c r="J35">
        <f>IF(M_7=0,0,Data!J34/M_7)</f>
        <v>0</v>
      </c>
      <c r="K35">
        <f>IF(M_8=0,0,Data!K34/M_8)</f>
        <v>0</v>
      </c>
      <c r="L35">
        <f>IF(M_9=0,0,Data!L34/M_9)</f>
        <v>0</v>
      </c>
      <c r="M35">
        <f>IF(M_10=0,0,Data!M34/M_10)</f>
        <v>0</v>
      </c>
      <c r="N35">
        <f>IF(M_11=0,0,Data!N34/M_11)</f>
        <v>0</v>
      </c>
      <c r="O35">
        <f>IF(M_12=0,0,Data!O34/M_12)</f>
        <v>0</v>
      </c>
      <c r="P35">
        <f>IF(M_13=0,0,Data!P34/M_13)</f>
        <v>0</v>
      </c>
      <c r="Q35">
        <f>IF(M_14=0,0,Data!Q34/M_14)</f>
        <v>0</v>
      </c>
      <c r="R35">
        <f>IF(M_15=0,0,Data!R34/M_15)</f>
        <v>0</v>
      </c>
      <c r="S35">
        <f>IF(M_16=0,0,Data!S34/M_16)</f>
        <v>0</v>
      </c>
      <c r="T35">
        <f>IF(M_17=0,0,Data!T34/M_17)</f>
        <v>0</v>
      </c>
      <c r="U35">
        <f>IF(M_18=0,0,Data!U34/M_18)</f>
        <v>0</v>
      </c>
      <c r="V35" cm="1">
        <f t="array" ref="V35">IF(M_19=0,0,Data!V34/M_19)</f>
        <v>0</v>
      </c>
      <c r="W35" cm="1">
        <f t="array" ref="W35">IF(M_20=0,0,Data!W34/M_20)</f>
        <v>0</v>
      </c>
    </row>
    <row r="36" spans="1:23" x14ac:dyDescent="0.25">
      <c r="A36">
        <f>Data!A35</f>
        <v>68</v>
      </c>
      <c r="B36">
        <v>0.68</v>
      </c>
      <c r="C36">
        <f>IF(M_1=0,0,Data!D35/M_1)</f>
        <v>0.69333782637918306</v>
      </c>
      <c r="D36">
        <f t="shared" si="1"/>
        <v>0.81999999999999984</v>
      </c>
      <c r="E36" s="2" t="s">
        <v>40</v>
      </c>
      <c r="F36">
        <f>IF(M_3=0,0,Data!F35/M_3)</f>
        <v>0</v>
      </c>
      <c r="G36">
        <f>IF(M_4=0,0,Data!G35/M_4)</f>
        <v>0</v>
      </c>
      <c r="H36">
        <f>IF(M_5=0,0,Data!H35/M_5)</f>
        <v>0</v>
      </c>
      <c r="I36">
        <f>IF(M_6=0,0,Data!I35/M_6)</f>
        <v>0</v>
      </c>
      <c r="J36">
        <f>IF(M_7=0,0,Data!J35/M_7)</f>
        <v>0</v>
      </c>
      <c r="K36">
        <f>IF(M_8=0,0,Data!K35/M_8)</f>
        <v>0</v>
      </c>
      <c r="L36">
        <f>IF(M_9=0,0,Data!L35/M_9)</f>
        <v>0</v>
      </c>
      <c r="M36">
        <f>IF(M_10=0,0,Data!M35/M_10)</f>
        <v>0</v>
      </c>
      <c r="N36">
        <f>IF(M_11=0,0,Data!N35/M_11)</f>
        <v>0</v>
      </c>
      <c r="O36">
        <f>IF(M_12=0,0,Data!O35/M_12)</f>
        <v>0</v>
      </c>
      <c r="P36">
        <f>IF(M_13=0,0,Data!P35/M_13)</f>
        <v>0</v>
      </c>
      <c r="Q36">
        <f>IF(M_14=0,0,Data!Q35/M_14)</f>
        <v>0</v>
      </c>
      <c r="R36">
        <f>IF(M_15=0,0,Data!R35/M_15)</f>
        <v>0</v>
      </c>
      <c r="S36">
        <f>IF(M_16=0,0,Data!S35/M_16)</f>
        <v>0</v>
      </c>
      <c r="T36">
        <f>IF(M_17=0,0,Data!T35/M_17)</f>
        <v>0</v>
      </c>
      <c r="U36">
        <f>IF(M_18=0,0,Data!U35/M_18)</f>
        <v>0</v>
      </c>
      <c r="V36" cm="1">
        <f t="array" ref="V36">IF(M_19=0,0,Data!V35/M_19)</f>
        <v>0</v>
      </c>
      <c r="W36" cm="1">
        <f t="array" ref="W36">IF(M_20=0,0,Data!W35/M_20)</f>
        <v>0</v>
      </c>
    </row>
    <row r="37" spans="1:23" x14ac:dyDescent="0.25">
      <c r="A37">
        <f>Data!A36</f>
        <v>67</v>
      </c>
      <c r="B37">
        <v>0.67</v>
      </c>
      <c r="C37">
        <f>IF(M_1=0,0,Data!D36/M_1)</f>
        <v>0.68617924430746713</v>
      </c>
      <c r="D37">
        <f t="shared" si="1"/>
        <v>0.82999999999999985</v>
      </c>
      <c r="E37" s="2" t="s">
        <v>41</v>
      </c>
      <c r="F37">
        <f>IF(M_3=0,0,Data!F36/M_3)</f>
        <v>0</v>
      </c>
      <c r="G37">
        <f>IF(M_4=0,0,Data!G36/M_4)</f>
        <v>0</v>
      </c>
      <c r="H37">
        <f>IF(M_5=0,0,Data!H36/M_5)</f>
        <v>0</v>
      </c>
      <c r="I37">
        <f>IF(M_6=0,0,Data!I36/M_6)</f>
        <v>0</v>
      </c>
      <c r="J37">
        <f>IF(M_7=0,0,Data!J36/M_7)</f>
        <v>0</v>
      </c>
      <c r="K37">
        <f>IF(M_8=0,0,Data!K36/M_8)</f>
        <v>0</v>
      </c>
      <c r="L37">
        <f>IF(M_9=0,0,Data!L36/M_9)</f>
        <v>0</v>
      </c>
      <c r="M37">
        <f>IF(M_10=0,0,Data!M36/M_10)</f>
        <v>0</v>
      </c>
      <c r="N37">
        <f>IF(M_11=0,0,Data!N36/M_11)</f>
        <v>0</v>
      </c>
      <c r="O37">
        <f>IF(M_12=0,0,Data!O36/M_12)</f>
        <v>0</v>
      </c>
      <c r="P37">
        <f>IF(M_13=0,0,Data!P36/M_13)</f>
        <v>0</v>
      </c>
      <c r="Q37">
        <f>IF(M_14=0,0,Data!Q36/M_14)</f>
        <v>0</v>
      </c>
      <c r="R37">
        <f>IF(M_15=0,0,Data!R36/M_15)</f>
        <v>0</v>
      </c>
      <c r="S37">
        <f>IF(M_16=0,0,Data!S36/M_16)</f>
        <v>0</v>
      </c>
      <c r="T37">
        <f>IF(M_17=0,0,Data!T36/M_17)</f>
        <v>0</v>
      </c>
      <c r="U37">
        <f>IF(M_18=0,0,Data!U36/M_18)</f>
        <v>0</v>
      </c>
      <c r="V37" cm="1">
        <f t="array" ref="V37">IF(M_19=0,0,Data!V36/M_19)</f>
        <v>0</v>
      </c>
      <c r="W37" cm="1">
        <f t="array" ref="W37">IF(M_20=0,0,Data!W36/M_20)</f>
        <v>0</v>
      </c>
    </row>
    <row r="38" spans="1:23" x14ac:dyDescent="0.25">
      <c r="A38">
        <f>Data!A37</f>
        <v>66</v>
      </c>
      <c r="B38">
        <v>0.66</v>
      </c>
      <c r="C38">
        <f>IF(M_1=0,0,Data!D37/M_1)</f>
        <v>0.68505711309274475</v>
      </c>
      <c r="D38">
        <f t="shared" si="1"/>
        <v>0.83999999999999986</v>
      </c>
      <c r="E38" s="2" t="s">
        <v>42</v>
      </c>
      <c r="F38">
        <f>IF(M_3=0,0,Data!F37/M_3)</f>
        <v>0</v>
      </c>
      <c r="G38">
        <f>IF(M_4=0,0,Data!G37/M_4)</f>
        <v>0</v>
      </c>
      <c r="H38">
        <f>IF(M_5=0,0,Data!H37/M_5)</f>
        <v>0</v>
      </c>
      <c r="I38">
        <f>IF(M_6=0,0,Data!I37/M_6)</f>
        <v>0</v>
      </c>
      <c r="J38">
        <f>IF(M_7=0,0,Data!J37/M_7)</f>
        <v>0</v>
      </c>
      <c r="K38">
        <f>IF(M_8=0,0,Data!K37/M_8)</f>
        <v>0</v>
      </c>
      <c r="L38">
        <f>IF(M_9=0,0,Data!L37/M_9)</f>
        <v>0</v>
      </c>
      <c r="M38">
        <f>IF(M_10=0,0,Data!M37/M_10)</f>
        <v>0</v>
      </c>
      <c r="N38">
        <f>IF(M_11=0,0,Data!N37/M_11)</f>
        <v>0</v>
      </c>
      <c r="O38">
        <f>IF(M_12=0,0,Data!O37/M_12)</f>
        <v>0</v>
      </c>
      <c r="P38">
        <f>IF(M_13=0,0,Data!P37/M_13)</f>
        <v>0</v>
      </c>
      <c r="Q38">
        <f>IF(M_14=0,0,Data!Q37/M_14)</f>
        <v>0</v>
      </c>
      <c r="R38">
        <f>IF(M_15=0,0,Data!R37/M_15)</f>
        <v>0</v>
      </c>
      <c r="S38">
        <f>IF(M_16=0,0,Data!S37/M_16)</f>
        <v>0</v>
      </c>
      <c r="T38">
        <f>IF(M_17=0,0,Data!T37/M_17)</f>
        <v>0</v>
      </c>
      <c r="U38">
        <f>IF(M_18=0,0,Data!U37/M_18)</f>
        <v>0</v>
      </c>
      <c r="V38" cm="1">
        <f t="array" ref="V38">IF(M_19=0,0,Data!V37/M_19)</f>
        <v>0</v>
      </c>
      <c r="W38" cm="1">
        <f t="array" ref="W38">IF(M_20=0,0,Data!W37/M_20)</f>
        <v>0</v>
      </c>
    </row>
    <row r="39" spans="1:23" x14ac:dyDescent="0.25">
      <c r="A39">
        <f>Data!A38</f>
        <v>65</v>
      </c>
      <c r="B39">
        <v>0.65</v>
      </c>
      <c r="C39">
        <f>IF(M_1=0,0,Data!D38/M_1)</f>
        <v>0.68667325317663952</v>
      </c>
      <c r="D39">
        <f t="shared" si="1"/>
        <v>0.84999999999999987</v>
      </c>
      <c r="E39" s="2" t="s">
        <v>43</v>
      </c>
      <c r="F39">
        <f>IF(M_3=0,0,Data!F38/M_3)</f>
        <v>0</v>
      </c>
      <c r="G39">
        <f>IF(M_4=0,0,Data!G38/M_4)</f>
        <v>0</v>
      </c>
      <c r="H39">
        <f>IF(M_5=0,0,Data!H38/M_5)</f>
        <v>0</v>
      </c>
      <c r="I39">
        <f>IF(M_6=0,0,Data!I38/M_6)</f>
        <v>0</v>
      </c>
      <c r="J39">
        <f>IF(M_7=0,0,Data!J38/M_7)</f>
        <v>0</v>
      </c>
      <c r="K39">
        <f>IF(M_8=0,0,Data!K38/M_8)</f>
        <v>0</v>
      </c>
      <c r="L39">
        <f>IF(M_9=0,0,Data!L38/M_9)</f>
        <v>0</v>
      </c>
      <c r="M39">
        <f>IF(M_10=0,0,Data!M38/M_10)</f>
        <v>0</v>
      </c>
      <c r="N39">
        <f>IF(M_11=0,0,Data!N38/M_11)</f>
        <v>0</v>
      </c>
      <c r="O39">
        <f>IF(M_12=0,0,Data!O38/M_12)</f>
        <v>0</v>
      </c>
      <c r="P39">
        <f>IF(M_13=0,0,Data!P38/M_13)</f>
        <v>0</v>
      </c>
      <c r="Q39">
        <f>IF(M_14=0,0,Data!Q38/M_14)</f>
        <v>0</v>
      </c>
      <c r="R39">
        <f>IF(M_15=0,0,Data!R38/M_15)</f>
        <v>0</v>
      </c>
      <c r="S39">
        <f>IF(M_16=0,0,Data!S38/M_16)</f>
        <v>0</v>
      </c>
      <c r="T39">
        <f>IF(M_17=0,0,Data!T38/M_17)</f>
        <v>0</v>
      </c>
      <c r="U39">
        <f>IF(M_18=0,0,Data!U38/M_18)</f>
        <v>0</v>
      </c>
      <c r="V39" cm="1">
        <f t="array" ref="V39">IF(M_19=0,0,Data!V38/M_19)</f>
        <v>0</v>
      </c>
      <c r="W39" cm="1">
        <f t="array" ref="W39">IF(M_20=0,0,Data!W38/M_20)</f>
        <v>0</v>
      </c>
    </row>
    <row r="40" spans="1:23" x14ac:dyDescent="0.25">
      <c r="A40">
        <f>Data!A39</f>
        <v>64</v>
      </c>
      <c r="B40">
        <v>0.64</v>
      </c>
      <c r="C40">
        <f>IF(M_1=0,0,Data!D39/M_1)</f>
        <v>0.668199965683693</v>
      </c>
      <c r="D40">
        <f t="shared" si="1"/>
        <v>0.85999999999999988</v>
      </c>
      <c r="E40" s="2" t="s">
        <v>44</v>
      </c>
      <c r="F40">
        <f>IF(M_3=0,0,Data!F39/M_3)</f>
        <v>0</v>
      </c>
      <c r="G40">
        <f>IF(M_4=0,0,Data!G39/M_4)</f>
        <v>0</v>
      </c>
      <c r="H40">
        <f>IF(M_5=0,0,Data!H39/M_5)</f>
        <v>0</v>
      </c>
      <c r="I40">
        <f>IF(M_6=0,0,Data!I39/M_6)</f>
        <v>0</v>
      </c>
      <c r="J40">
        <f>IF(M_7=0,0,Data!J39/M_7)</f>
        <v>0</v>
      </c>
      <c r="K40">
        <f>IF(M_8=0,0,Data!K39/M_8)</f>
        <v>0</v>
      </c>
      <c r="L40">
        <f>IF(M_9=0,0,Data!L39/M_9)</f>
        <v>0</v>
      </c>
      <c r="M40">
        <f>IF(M_10=0,0,Data!M39/M_10)</f>
        <v>0</v>
      </c>
      <c r="N40">
        <f>IF(M_11=0,0,Data!N39/M_11)</f>
        <v>0</v>
      </c>
      <c r="O40">
        <f>IF(M_12=0,0,Data!O39/M_12)</f>
        <v>0</v>
      </c>
      <c r="P40">
        <f>IF(M_13=0,0,Data!P39/M_13)</f>
        <v>0</v>
      </c>
      <c r="Q40">
        <f>IF(M_14=0,0,Data!Q39/M_14)</f>
        <v>0</v>
      </c>
      <c r="R40">
        <f>IF(M_15=0,0,Data!R39/M_15)</f>
        <v>0</v>
      </c>
      <c r="S40">
        <f>IF(M_16=0,0,Data!S39/M_16)</f>
        <v>0</v>
      </c>
      <c r="T40">
        <f>IF(M_17=0,0,Data!T39/M_17)</f>
        <v>0</v>
      </c>
      <c r="U40">
        <f>IF(M_18=0,0,Data!U39/M_18)</f>
        <v>0</v>
      </c>
      <c r="V40" cm="1">
        <f t="array" ref="V40">IF(M_19=0,0,Data!V39/M_19)</f>
        <v>0</v>
      </c>
      <c r="W40" cm="1">
        <f t="array" ref="W40">IF(M_20=0,0,Data!W39/M_20)</f>
        <v>0</v>
      </c>
    </row>
    <row r="41" spans="1:23" x14ac:dyDescent="0.25">
      <c r="A41">
        <f>Data!A40</f>
        <v>63</v>
      </c>
      <c r="B41">
        <v>0.63</v>
      </c>
      <c r="C41">
        <f>IF(M_1=0,0,Data!D40/M_1)</f>
        <v>0.66589511518253874</v>
      </c>
      <c r="D41">
        <f t="shared" si="1"/>
        <v>0.86999999999999988</v>
      </c>
      <c r="E41" s="2" t="s">
        <v>45</v>
      </c>
      <c r="F41">
        <f>IF(M_3=0,0,Data!F40/M_3)</f>
        <v>0</v>
      </c>
      <c r="G41">
        <f>IF(M_4=0,0,Data!G40/M_4)</f>
        <v>0</v>
      </c>
      <c r="H41">
        <f>IF(M_5=0,0,Data!H40/M_5)</f>
        <v>0</v>
      </c>
      <c r="I41">
        <f>IF(M_6=0,0,Data!I40/M_6)</f>
        <v>0</v>
      </c>
      <c r="J41">
        <f>IF(M_7=0,0,Data!J40/M_7)</f>
        <v>0</v>
      </c>
      <c r="K41">
        <f>IF(M_8=0,0,Data!K40/M_8)</f>
        <v>0</v>
      </c>
      <c r="L41">
        <f>IF(M_9=0,0,Data!L40/M_9)</f>
        <v>0</v>
      </c>
      <c r="M41">
        <f>IF(M_10=0,0,Data!M40/M_10)</f>
        <v>0</v>
      </c>
      <c r="N41">
        <f>IF(M_11=0,0,Data!N40/M_11)</f>
        <v>0</v>
      </c>
      <c r="O41">
        <f>IF(M_12=0,0,Data!O40/M_12)</f>
        <v>0</v>
      </c>
      <c r="P41">
        <f>IF(M_13=0,0,Data!P40/M_13)</f>
        <v>0</v>
      </c>
      <c r="Q41">
        <f>IF(M_14=0,0,Data!Q40/M_14)</f>
        <v>0</v>
      </c>
      <c r="R41">
        <f>IF(M_15=0,0,Data!R40/M_15)</f>
        <v>0</v>
      </c>
      <c r="S41">
        <f>IF(M_16=0,0,Data!S40/M_16)</f>
        <v>0</v>
      </c>
      <c r="T41">
        <f>IF(M_17=0,0,Data!T40/M_17)</f>
        <v>0</v>
      </c>
      <c r="U41">
        <f>IF(M_18=0,0,Data!U40/M_18)</f>
        <v>0</v>
      </c>
      <c r="V41" cm="1">
        <f t="array" ref="V41">IF(M_19=0,0,Data!V40/M_19)</f>
        <v>0</v>
      </c>
      <c r="W41" cm="1">
        <f t="array" ref="W41">IF(M_20=0,0,Data!W40/M_20)</f>
        <v>0</v>
      </c>
    </row>
    <row r="42" spans="1:23" x14ac:dyDescent="0.25">
      <c r="A42">
        <f>Data!A41</f>
        <v>62</v>
      </c>
      <c r="B42">
        <v>0.62</v>
      </c>
      <c r="C42">
        <f>IF(M_1=0,0,Data!D41/M_1)</f>
        <v>0.66006106801944664</v>
      </c>
      <c r="D42">
        <f t="shared" si="1"/>
        <v>0.87999999999999989</v>
      </c>
      <c r="E42" s="2" t="s">
        <v>46</v>
      </c>
      <c r="F42">
        <f>IF(M_3=0,0,Data!F41/M_3)</f>
        <v>0</v>
      </c>
      <c r="G42">
        <f>IF(M_4=0,0,Data!G41/M_4)</f>
        <v>0</v>
      </c>
      <c r="H42">
        <f>IF(M_5=0,0,Data!H41/M_5)</f>
        <v>0</v>
      </c>
      <c r="I42">
        <f>IF(M_6=0,0,Data!I41/M_6)</f>
        <v>0</v>
      </c>
      <c r="J42">
        <f>IF(M_7=0,0,Data!J41/M_7)</f>
        <v>0</v>
      </c>
      <c r="K42">
        <f>IF(M_8=0,0,Data!K41/M_8)</f>
        <v>0</v>
      </c>
      <c r="L42">
        <f>IF(M_9=0,0,Data!L41/M_9)</f>
        <v>0</v>
      </c>
      <c r="M42">
        <f>IF(M_10=0,0,Data!M41/M_10)</f>
        <v>0</v>
      </c>
      <c r="N42">
        <f>IF(M_11=0,0,Data!N41/M_11)</f>
        <v>0</v>
      </c>
      <c r="O42">
        <f>IF(M_12=0,0,Data!O41/M_12)</f>
        <v>0</v>
      </c>
      <c r="P42">
        <f>IF(M_13=0,0,Data!P41/M_13)</f>
        <v>0</v>
      </c>
      <c r="Q42">
        <f>IF(M_14=0,0,Data!Q41/M_14)</f>
        <v>0</v>
      </c>
      <c r="R42">
        <f>IF(M_15=0,0,Data!R41/M_15)</f>
        <v>0</v>
      </c>
      <c r="S42">
        <f>IF(M_16=0,0,Data!S41/M_16)</f>
        <v>0</v>
      </c>
      <c r="T42">
        <f>IF(M_17=0,0,Data!T41/M_17)</f>
        <v>0</v>
      </c>
      <c r="U42">
        <f>IF(M_18=0,0,Data!U41/M_18)</f>
        <v>0</v>
      </c>
      <c r="V42" cm="1">
        <f t="array" ref="V42">IF(M_19=0,0,Data!V41/M_19)</f>
        <v>0</v>
      </c>
      <c r="W42" cm="1">
        <f t="array" ref="W42">IF(M_20=0,0,Data!W41/M_20)</f>
        <v>0</v>
      </c>
    </row>
    <row r="43" spans="1:23" x14ac:dyDescent="0.25">
      <c r="A43">
        <f>Data!A42</f>
        <v>61</v>
      </c>
      <c r="B43">
        <v>0.61</v>
      </c>
      <c r="C43">
        <f>IF(M_1=0,0,Data!D42/M_1)</f>
        <v>0.66202121386977109</v>
      </c>
      <c r="D43">
        <f t="shared" si="1"/>
        <v>0.8899999999999999</v>
      </c>
      <c r="E43" s="2" t="s">
        <v>47</v>
      </c>
      <c r="F43">
        <f>IF(M_3=0,0,Data!F42/M_3)</f>
        <v>0</v>
      </c>
      <c r="G43">
        <f>IF(M_4=0,0,Data!G42/M_4)</f>
        <v>0</v>
      </c>
      <c r="H43">
        <f>IF(M_5=0,0,Data!H42/M_5)</f>
        <v>0</v>
      </c>
      <c r="I43">
        <f>IF(M_6=0,0,Data!I42/M_6)</f>
        <v>0</v>
      </c>
      <c r="J43">
        <f>IF(M_7=0,0,Data!J42/M_7)</f>
        <v>0</v>
      </c>
      <c r="K43">
        <f>IF(M_8=0,0,Data!K42/M_8)</f>
        <v>0</v>
      </c>
      <c r="L43">
        <f>IF(M_9=0,0,Data!L42/M_9)</f>
        <v>0</v>
      </c>
      <c r="M43">
        <f>IF(M_10=0,0,Data!M42/M_10)</f>
        <v>0</v>
      </c>
      <c r="N43">
        <f>IF(M_11=0,0,Data!N42/M_11)</f>
        <v>0</v>
      </c>
      <c r="O43">
        <f>IF(M_12=0,0,Data!O42/M_12)</f>
        <v>0</v>
      </c>
      <c r="P43">
        <f>IF(M_13=0,0,Data!P42/M_13)</f>
        <v>0</v>
      </c>
      <c r="Q43">
        <f>IF(M_14=0,0,Data!Q42/M_14)</f>
        <v>0</v>
      </c>
      <c r="R43">
        <f>IF(M_15=0,0,Data!R42/M_15)</f>
        <v>0</v>
      </c>
      <c r="S43">
        <f>IF(M_16=0,0,Data!S42/M_16)</f>
        <v>0</v>
      </c>
      <c r="T43">
        <f>IF(M_17=0,0,Data!T42/M_17)</f>
        <v>0</v>
      </c>
      <c r="U43">
        <f>IF(M_18=0,0,Data!U42/M_18)</f>
        <v>0</v>
      </c>
      <c r="V43" cm="1">
        <f t="array" ref="V43">IF(M_19=0,0,Data!V42/M_19)</f>
        <v>0</v>
      </c>
      <c r="W43" cm="1">
        <f t="array" ref="W43">IF(M_20=0,0,Data!W42/M_20)</f>
        <v>0</v>
      </c>
    </row>
    <row r="44" spans="1:23" x14ac:dyDescent="0.25">
      <c r="A44">
        <f>Data!A43</f>
        <v>60</v>
      </c>
      <c r="B44">
        <v>0.6</v>
      </c>
      <c r="C44">
        <f>IF(M_1=0,0,Data!D43/M_1)</f>
        <v>0.64611929879145846</v>
      </c>
      <c r="D44">
        <f t="shared" si="1"/>
        <v>0.89999999999999991</v>
      </c>
      <c r="E44" s="2" t="s">
        <v>48</v>
      </c>
      <c r="F44">
        <f>IF(M_3=0,0,Data!F43/M_3)</f>
        <v>0</v>
      </c>
      <c r="G44">
        <f>IF(M_4=0,0,Data!G43/M_4)</f>
        <v>0</v>
      </c>
      <c r="H44">
        <f>IF(M_5=0,0,Data!H43/M_5)</f>
        <v>0</v>
      </c>
      <c r="I44">
        <f>IF(M_6=0,0,Data!I43/M_6)</f>
        <v>0</v>
      </c>
      <c r="J44">
        <f>IF(M_7=0,0,Data!J43/M_7)</f>
        <v>0</v>
      </c>
      <c r="K44">
        <f>IF(M_8=0,0,Data!K43/M_8)</f>
        <v>0</v>
      </c>
      <c r="L44">
        <f>IF(M_9=0,0,Data!L43/M_9)</f>
        <v>0</v>
      </c>
      <c r="M44">
        <f>IF(M_10=0,0,Data!M43/M_10)</f>
        <v>0</v>
      </c>
      <c r="N44">
        <f>IF(M_11=0,0,Data!N43/M_11)</f>
        <v>0</v>
      </c>
      <c r="O44">
        <f>IF(M_12=0,0,Data!O43/M_12)</f>
        <v>0</v>
      </c>
      <c r="P44">
        <f>IF(M_13=0,0,Data!P43/M_13)</f>
        <v>0</v>
      </c>
      <c r="Q44">
        <f>IF(M_14=0,0,Data!Q43/M_14)</f>
        <v>0</v>
      </c>
      <c r="R44">
        <f>IF(M_15=0,0,Data!R43/M_15)</f>
        <v>0</v>
      </c>
      <c r="S44">
        <f>IF(M_16=0,0,Data!S43/M_16)</f>
        <v>0</v>
      </c>
      <c r="T44">
        <f>IF(M_17=0,0,Data!T43/M_17)</f>
        <v>0</v>
      </c>
      <c r="U44">
        <f>IF(M_18=0,0,Data!U43/M_18)</f>
        <v>0</v>
      </c>
      <c r="V44" cm="1">
        <f t="array" ref="V44">IF(M_19=0,0,Data!V43/M_19)</f>
        <v>0</v>
      </c>
      <c r="W44" cm="1">
        <f t="array" ref="W44">IF(M_20=0,0,Data!W43/M_20)</f>
        <v>0</v>
      </c>
    </row>
    <row r="45" spans="1:23" x14ac:dyDescent="0.25">
      <c r="A45">
        <f>Data!A44</f>
        <v>59</v>
      </c>
      <c r="B45">
        <v>0.59</v>
      </c>
      <c r="C45">
        <f>IF(M_1=0,0,Data!D44/M_1)</f>
        <v>0.65905390559285859</v>
      </c>
      <c r="D45">
        <f t="shared" si="1"/>
        <v>0.90999999999999992</v>
      </c>
      <c r="E45" s="2" t="s">
        <v>49</v>
      </c>
      <c r="F45">
        <f>IF(M_3=0,0,Data!F44/M_3)</f>
        <v>0</v>
      </c>
      <c r="G45">
        <f>IF(M_4=0,0,Data!G44/M_4)</f>
        <v>0</v>
      </c>
      <c r="H45">
        <f>IF(M_5=0,0,Data!H44/M_5)</f>
        <v>0</v>
      </c>
      <c r="I45">
        <f>IF(M_6=0,0,Data!I44/M_6)</f>
        <v>0</v>
      </c>
      <c r="J45">
        <f>IF(M_7=0,0,Data!J44/M_7)</f>
        <v>0</v>
      </c>
      <c r="K45">
        <f>IF(M_8=0,0,Data!K44/M_8)</f>
        <v>0</v>
      </c>
      <c r="L45">
        <f>IF(M_9=0,0,Data!L44/M_9)</f>
        <v>0</v>
      </c>
      <c r="M45">
        <f>IF(M_10=0,0,Data!M44/M_10)</f>
        <v>0</v>
      </c>
      <c r="N45">
        <f>IF(M_11=0,0,Data!N44/M_11)</f>
        <v>0</v>
      </c>
      <c r="O45">
        <f>IF(M_12=0,0,Data!O44/M_12)</f>
        <v>0</v>
      </c>
      <c r="P45">
        <f>IF(M_13=0,0,Data!P44/M_13)</f>
        <v>0</v>
      </c>
      <c r="Q45">
        <f>IF(M_14=0,0,Data!Q44/M_14)</f>
        <v>0</v>
      </c>
      <c r="R45">
        <f>IF(M_15=0,0,Data!R44/M_15)</f>
        <v>0</v>
      </c>
      <c r="S45">
        <f>IF(M_16=0,0,Data!S44/M_16)</f>
        <v>0</v>
      </c>
      <c r="T45">
        <f>IF(M_17=0,0,Data!T44/M_17)</f>
        <v>0</v>
      </c>
      <c r="U45">
        <f>IF(M_18=0,0,Data!U44/M_18)</f>
        <v>0</v>
      </c>
      <c r="V45" cm="1">
        <f t="array" ref="V45">IF(M_19=0,0,Data!V44/M_19)</f>
        <v>0</v>
      </c>
      <c r="W45" cm="1">
        <f t="array" ref="W45">IF(M_20=0,0,Data!W44/M_20)</f>
        <v>0</v>
      </c>
    </row>
    <row r="46" spans="1:23" x14ac:dyDescent="0.25">
      <c r="A46">
        <f>Data!A45</f>
        <v>58</v>
      </c>
      <c r="B46">
        <v>0.57999999999999996</v>
      </c>
      <c r="C46">
        <f>IF(M_1=0,0,Data!D45/M_1)</f>
        <v>0.64788814483800683</v>
      </c>
      <c r="D46">
        <f t="shared" si="1"/>
        <v>0.91999999999999993</v>
      </c>
      <c r="E46" s="2" t="s">
        <v>50</v>
      </c>
      <c r="F46">
        <f>IF(M_3=0,0,Data!F45/M_3)</f>
        <v>0</v>
      </c>
      <c r="G46">
        <f>IF(M_4=0,0,Data!G45/M_4)</f>
        <v>0</v>
      </c>
      <c r="H46">
        <f>IF(M_5=0,0,Data!H45/M_5)</f>
        <v>0</v>
      </c>
      <c r="I46">
        <f>IF(M_6=0,0,Data!I45/M_6)</f>
        <v>0</v>
      </c>
      <c r="J46">
        <f>IF(M_7=0,0,Data!J45/M_7)</f>
        <v>0</v>
      </c>
      <c r="K46">
        <f>IF(M_8=0,0,Data!K45/M_8)</f>
        <v>0</v>
      </c>
      <c r="L46">
        <f>IF(M_9=0,0,Data!L45/M_9)</f>
        <v>0</v>
      </c>
      <c r="M46">
        <f>IF(M_10=0,0,Data!M45/M_10)</f>
        <v>0</v>
      </c>
      <c r="N46">
        <f>IF(M_11=0,0,Data!N45/M_11)</f>
        <v>0</v>
      </c>
      <c r="O46">
        <f>IF(M_12=0,0,Data!O45/M_12)</f>
        <v>0</v>
      </c>
      <c r="P46">
        <f>IF(M_13=0,0,Data!P45/M_13)</f>
        <v>0</v>
      </c>
      <c r="Q46">
        <f>IF(M_14=0,0,Data!Q45/M_14)</f>
        <v>0</v>
      </c>
      <c r="R46">
        <f>IF(M_15=0,0,Data!R45/M_15)</f>
        <v>0</v>
      </c>
      <c r="S46">
        <f>IF(M_16=0,0,Data!S45/M_16)</f>
        <v>0</v>
      </c>
      <c r="T46">
        <f>IF(M_17=0,0,Data!T45/M_17)</f>
        <v>0</v>
      </c>
      <c r="U46">
        <f>IF(M_18=0,0,Data!U45/M_18)</f>
        <v>0</v>
      </c>
      <c r="V46" cm="1">
        <f t="array" ref="V46">IF(M_19=0,0,Data!V45/M_19)</f>
        <v>0</v>
      </c>
      <c r="W46" cm="1">
        <f t="array" ref="W46">IF(M_20=0,0,Data!W45/M_20)</f>
        <v>0</v>
      </c>
    </row>
    <row r="47" spans="1:23" x14ac:dyDescent="0.25">
      <c r="A47">
        <f>Data!A46</f>
        <v>57</v>
      </c>
      <c r="B47">
        <v>0.56999999999999995</v>
      </c>
      <c r="C47">
        <f>IF(M_1=0,0,Data!D46/M_1)</f>
        <v>0.6353532170154107</v>
      </c>
      <c r="D47">
        <f t="shared" si="1"/>
        <v>0.92999999999999994</v>
      </c>
      <c r="E47" s="2" t="s">
        <v>51</v>
      </c>
      <c r="F47">
        <f>IF(M_3=0,0,Data!F46/M_3)</f>
        <v>0</v>
      </c>
      <c r="G47">
        <f>IF(M_4=0,0,Data!G46/M_4)</f>
        <v>0</v>
      </c>
      <c r="H47">
        <f>IF(M_5=0,0,Data!H46/M_5)</f>
        <v>0</v>
      </c>
      <c r="I47">
        <f>IF(M_6=0,0,Data!I46/M_6)</f>
        <v>0</v>
      </c>
      <c r="J47">
        <f>IF(M_7=0,0,Data!J46/M_7)</f>
        <v>0</v>
      </c>
      <c r="K47">
        <f>IF(M_8=0,0,Data!K46/M_8)</f>
        <v>0</v>
      </c>
      <c r="L47">
        <f>IF(M_9=0,0,Data!L46/M_9)</f>
        <v>0</v>
      </c>
      <c r="M47">
        <f>IF(M_10=0,0,Data!M46/M_10)</f>
        <v>0</v>
      </c>
      <c r="N47">
        <f>IF(M_11=0,0,Data!N46/M_11)</f>
        <v>0</v>
      </c>
      <c r="O47">
        <f>IF(M_12=0,0,Data!O46/M_12)</f>
        <v>0</v>
      </c>
      <c r="P47">
        <f>IF(M_13=0,0,Data!P46/M_13)</f>
        <v>0</v>
      </c>
      <c r="Q47">
        <f>IF(M_14=0,0,Data!Q46/M_14)</f>
        <v>0</v>
      </c>
      <c r="R47">
        <f>IF(M_15=0,0,Data!R46/M_15)</f>
        <v>0</v>
      </c>
      <c r="S47">
        <f>IF(M_16=0,0,Data!S46/M_16)</f>
        <v>0</v>
      </c>
      <c r="T47">
        <f>IF(M_17=0,0,Data!T46/M_17)</f>
        <v>0</v>
      </c>
      <c r="U47">
        <f>IF(M_18=0,0,Data!U46/M_18)</f>
        <v>0</v>
      </c>
      <c r="V47" cm="1">
        <f t="array" ref="V47">IF(M_19=0,0,Data!V46/M_19)</f>
        <v>0</v>
      </c>
      <c r="W47" cm="1">
        <f t="array" ref="W47">IF(M_20=0,0,Data!W46/M_20)</f>
        <v>0</v>
      </c>
    </row>
    <row r="48" spans="1:23" x14ac:dyDescent="0.25">
      <c r="A48">
        <f>Data!A47</f>
        <v>56</v>
      </c>
      <c r="B48">
        <v>0.56000000000000005</v>
      </c>
      <c r="C48">
        <f>IF(M_1=0,0,Data!D47/M_1)</f>
        <v>0.64490519204055963</v>
      </c>
      <c r="D48">
        <f t="shared" si="1"/>
        <v>0.94</v>
      </c>
      <c r="E48" s="2" t="s">
        <v>52</v>
      </c>
      <c r="F48">
        <f>IF(M_3=0,0,Data!F47/M_3)</f>
        <v>0</v>
      </c>
      <c r="G48">
        <f>IF(M_4=0,0,Data!G47/M_4)</f>
        <v>0</v>
      </c>
      <c r="H48">
        <f>IF(M_5=0,0,Data!H47/M_5)</f>
        <v>0</v>
      </c>
      <c r="I48">
        <f>IF(M_6=0,0,Data!I47/M_6)</f>
        <v>0</v>
      </c>
      <c r="J48">
        <f>IF(M_7=0,0,Data!J47/M_7)</f>
        <v>0</v>
      </c>
      <c r="K48">
        <f>IF(M_8=0,0,Data!K47/M_8)</f>
        <v>0</v>
      </c>
      <c r="L48">
        <f>IF(M_9=0,0,Data!L47/M_9)</f>
        <v>0</v>
      </c>
      <c r="M48">
        <f>IF(M_10=0,0,Data!M47/M_10)</f>
        <v>0</v>
      </c>
      <c r="N48">
        <f>IF(M_11=0,0,Data!N47/M_11)</f>
        <v>0</v>
      </c>
      <c r="O48">
        <f>IF(M_12=0,0,Data!O47/M_12)</f>
        <v>0</v>
      </c>
      <c r="P48">
        <f>IF(M_13=0,0,Data!P47/M_13)</f>
        <v>0</v>
      </c>
      <c r="Q48">
        <f>IF(M_14=0,0,Data!Q47/M_14)</f>
        <v>0</v>
      </c>
      <c r="R48">
        <f>IF(M_15=0,0,Data!R47/M_15)</f>
        <v>0</v>
      </c>
      <c r="S48">
        <f>IF(M_16=0,0,Data!S47/M_16)</f>
        <v>0</v>
      </c>
      <c r="T48">
        <f>IF(M_17=0,0,Data!T47/M_17)</f>
        <v>0</v>
      </c>
      <c r="U48">
        <f>IF(M_18=0,0,Data!U47/M_18)</f>
        <v>0</v>
      </c>
      <c r="V48" cm="1">
        <f t="array" ref="V48">IF(M_19=0,0,Data!V47/M_19)</f>
        <v>0</v>
      </c>
      <c r="W48" cm="1">
        <f t="array" ref="W48">IF(M_20=0,0,Data!W47/M_20)</f>
        <v>0</v>
      </c>
    </row>
    <row r="49" spans="1:23" x14ac:dyDescent="0.25">
      <c r="A49">
        <f>Data!A48</f>
        <v>55</v>
      </c>
      <c r="B49">
        <v>0.55000000000000004</v>
      </c>
      <c r="C49">
        <f>IF(M_1=0,0,Data!D48/M_1)</f>
        <v>0.65591243014933465</v>
      </c>
      <c r="D49">
        <f t="shared" si="1"/>
        <v>0.95</v>
      </c>
      <c r="E49" s="2" t="s">
        <v>53</v>
      </c>
      <c r="F49">
        <f>IF(M_3=0,0,Data!F48/M_3)</f>
        <v>0</v>
      </c>
      <c r="G49">
        <f>IF(M_4=0,0,Data!G48/M_4)</f>
        <v>0</v>
      </c>
      <c r="H49">
        <f>IF(M_5=0,0,Data!H48/M_5)</f>
        <v>0</v>
      </c>
      <c r="I49">
        <f>IF(M_6=0,0,Data!I48/M_6)</f>
        <v>0</v>
      </c>
      <c r="J49">
        <f>IF(M_7=0,0,Data!J48/M_7)</f>
        <v>0</v>
      </c>
      <c r="K49">
        <f>IF(M_8=0,0,Data!K48/M_8)</f>
        <v>0</v>
      </c>
      <c r="L49">
        <f>IF(M_9=0,0,Data!L48/M_9)</f>
        <v>0</v>
      </c>
      <c r="M49">
        <f>IF(M_10=0,0,Data!M48/M_10)</f>
        <v>0</v>
      </c>
      <c r="N49">
        <f>IF(M_11=0,0,Data!N48/M_11)</f>
        <v>0</v>
      </c>
      <c r="O49">
        <f>IF(M_12=0,0,Data!O48/M_12)</f>
        <v>0</v>
      </c>
      <c r="P49">
        <f>IF(M_13=0,0,Data!P48/M_13)</f>
        <v>0</v>
      </c>
      <c r="Q49">
        <f>IF(M_14=0,0,Data!Q48/M_14)</f>
        <v>0</v>
      </c>
      <c r="R49">
        <f>IF(M_15=0,0,Data!R48/M_15)</f>
        <v>0</v>
      </c>
      <c r="S49">
        <f>IF(M_16=0,0,Data!S48/M_16)</f>
        <v>0</v>
      </c>
      <c r="T49">
        <f>IF(M_17=0,0,Data!T48/M_17)</f>
        <v>0</v>
      </c>
      <c r="U49">
        <f>IF(M_18=0,0,Data!U48/M_18)</f>
        <v>0</v>
      </c>
      <c r="V49" cm="1">
        <f t="array" ref="V49">IF(M_19=0,0,Data!V48/M_19)</f>
        <v>0</v>
      </c>
      <c r="W49" cm="1">
        <f t="array" ref="W49">IF(M_20=0,0,Data!W48/M_20)</f>
        <v>0</v>
      </c>
    </row>
    <row r="50" spans="1:23" x14ac:dyDescent="0.25">
      <c r="A50">
        <f>Data!A49</f>
        <v>54</v>
      </c>
      <c r="B50">
        <v>0.54</v>
      </c>
      <c r="C50">
        <f>IF(M_1=0,0,Data!D49/M_1)</f>
        <v>0.6420699167060937</v>
      </c>
      <c r="D50">
        <f t="shared" si="1"/>
        <v>0.96</v>
      </c>
      <c r="E50" s="2" t="s">
        <v>54</v>
      </c>
      <c r="F50">
        <f>IF(M_3=0,0,Data!F49/M_3)</f>
        <v>0</v>
      </c>
      <c r="G50">
        <f>IF(M_4=0,0,Data!G49/M_4)</f>
        <v>0</v>
      </c>
      <c r="H50">
        <f>IF(M_5=0,0,Data!H49/M_5)</f>
        <v>0</v>
      </c>
      <c r="I50">
        <f>IF(M_6=0,0,Data!I49/M_6)</f>
        <v>0</v>
      </c>
      <c r="J50">
        <f>IF(M_7=0,0,Data!J49/M_7)</f>
        <v>0</v>
      </c>
      <c r="K50">
        <f>IF(M_8=0,0,Data!K49/M_8)</f>
        <v>0</v>
      </c>
      <c r="L50">
        <f>IF(M_9=0,0,Data!L49/M_9)</f>
        <v>0</v>
      </c>
      <c r="M50">
        <f>IF(M_10=0,0,Data!M49/M_10)</f>
        <v>0</v>
      </c>
      <c r="N50">
        <f>IF(M_11=0,0,Data!N49/M_11)</f>
        <v>0</v>
      </c>
      <c r="O50">
        <f>IF(M_12=0,0,Data!O49/M_12)</f>
        <v>0</v>
      </c>
      <c r="P50">
        <f>IF(M_13=0,0,Data!P49/M_13)</f>
        <v>0</v>
      </c>
      <c r="Q50">
        <f>IF(M_14=0,0,Data!Q49/M_14)</f>
        <v>0</v>
      </c>
      <c r="R50">
        <f>IF(M_15=0,0,Data!R49/M_15)</f>
        <v>0</v>
      </c>
      <c r="S50">
        <f>IF(M_16=0,0,Data!S49/M_16)</f>
        <v>0</v>
      </c>
      <c r="T50">
        <f>IF(M_17=0,0,Data!T49/M_17)</f>
        <v>0</v>
      </c>
      <c r="U50">
        <f>IF(M_18=0,0,Data!U49/M_18)</f>
        <v>0</v>
      </c>
      <c r="V50" cm="1">
        <f t="array" ref="V50">IF(M_19=0,0,Data!V49/M_19)</f>
        <v>0</v>
      </c>
      <c r="W50" cm="1">
        <f t="array" ref="W50">IF(M_20=0,0,Data!W49/M_20)</f>
        <v>0</v>
      </c>
    </row>
    <row r="51" spans="1:23" x14ac:dyDescent="0.25">
      <c r="A51">
        <f>Data!A50</f>
        <v>53</v>
      </c>
      <c r="B51">
        <v>0.53</v>
      </c>
      <c r="C51">
        <f>IF(M_1=0,0,Data!D50/M_1)</f>
        <v>0.66744683769888535</v>
      </c>
      <c r="D51">
        <f t="shared" si="1"/>
        <v>0.97</v>
      </c>
      <c r="E51" s="2" t="s">
        <v>55</v>
      </c>
      <c r="F51">
        <f>IF(M_3=0,0,Data!F50/M_3)</f>
        <v>0</v>
      </c>
      <c r="G51">
        <f>IF(M_4=0,0,Data!G50/M_4)</f>
        <v>0</v>
      </c>
      <c r="H51">
        <f>IF(M_5=0,0,Data!H50/M_5)</f>
        <v>0</v>
      </c>
      <c r="I51">
        <f>IF(M_6=0,0,Data!I50/M_6)</f>
        <v>0</v>
      </c>
      <c r="J51">
        <f>IF(M_7=0,0,Data!J50/M_7)</f>
        <v>0</v>
      </c>
      <c r="K51">
        <f>IF(M_8=0,0,Data!K50/M_8)</f>
        <v>0</v>
      </c>
      <c r="L51">
        <f>IF(M_9=0,0,Data!L50/M_9)</f>
        <v>0</v>
      </c>
      <c r="M51">
        <f>IF(M_10=0,0,Data!M50/M_10)</f>
        <v>0</v>
      </c>
      <c r="N51">
        <f>IF(M_11=0,0,Data!N50/M_11)</f>
        <v>0</v>
      </c>
      <c r="O51">
        <f>IF(M_12=0,0,Data!O50/M_12)</f>
        <v>0</v>
      </c>
      <c r="P51">
        <f>IF(M_13=0,0,Data!P50/M_13)</f>
        <v>0</v>
      </c>
      <c r="Q51">
        <f>IF(M_14=0,0,Data!Q50/M_14)</f>
        <v>0</v>
      </c>
      <c r="R51">
        <f>IF(M_15=0,0,Data!R50/M_15)</f>
        <v>0</v>
      </c>
      <c r="S51">
        <f>IF(M_16=0,0,Data!S50/M_16)</f>
        <v>0</v>
      </c>
      <c r="T51">
        <f>IF(M_17=0,0,Data!T50/M_17)</f>
        <v>0</v>
      </c>
      <c r="U51">
        <f>IF(M_18=0,0,Data!U50/M_18)</f>
        <v>0</v>
      </c>
      <c r="V51" cm="1">
        <f t="array" ref="V51">IF(M_19=0,0,Data!V50/M_19)</f>
        <v>0</v>
      </c>
      <c r="W51" cm="1">
        <f t="array" ref="W51">IF(M_20=0,0,Data!W50/M_20)</f>
        <v>0</v>
      </c>
    </row>
    <row r="52" spans="1:23" x14ac:dyDescent="0.25">
      <c r="A52">
        <f>Data!A51</f>
        <v>52</v>
      </c>
      <c r="B52">
        <v>0.52</v>
      </c>
      <c r="C52">
        <f>IF(M_1=0,0,Data!D51/M_1)</f>
        <v>0.805340423370559</v>
      </c>
      <c r="D52">
        <f t="shared" si="1"/>
        <v>0.98</v>
      </c>
      <c r="E52" s="2" t="s">
        <v>56</v>
      </c>
      <c r="F52">
        <f>IF(M_3=0,0,Data!F51/M_3)</f>
        <v>0</v>
      </c>
      <c r="G52">
        <f>IF(M_4=0,0,Data!G51/M_4)</f>
        <v>0</v>
      </c>
      <c r="H52">
        <f>IF(M_5=0,0,Data!H51/M_5)</f>
        <v>0</v>
      </c>
      <c r="I52">
        <f>IF(M_6=0,0,Data!I51/M_6)</f>
        <v>0</v>
      </c>
      <c r="J52">
        <f>IF(M_7=0,0,Data!J51/M_7)</f>
        <v>0</v>
      </c>
      <c r="K52">
        <f>IF(M_8=0,0,Data!K51/M_8)</f>
        <v>0</v>
      </c>
      <c r="L52">
        <f>IF(M_9=0,0,Data!L51/M_9)</f>
        <v>0</v>
      </c>
      <c r="M52">
        <f>IF(M_10=0,0,Data!M51/M_10)</f>
        <v>0</v>
      </c>
      <c r="N52">
        <f>IF(M_11=0,0,Data!N51/M_11)</f>
        <v>0</v>
      </c>
      <c r="O52">
        <f>IF(M_12=0,0,Data!O51/M_12)</f>
        <v>0</v>
      </c>
      <c r="P52">
        <f>IF(M_13=0,0,Data!P51/M_13)</f>
        <v>0</v>
      </c>
      <c r="Q52">
        <f>IF(M_14=0,0,Data!Q51/M_14)</f>
        <v>0</v>
      </c>
      <c r="R52">
        <f>IF(M_15=0,0,Data!R51/M_15)</f>
        <v>0</v>
      </c>
      <c r="S52">
        <f>IF(M_16=0,0,Data!S51/M_16)</f>
        <v>0</v>
      </c>
      <c r="T52">
        <f>IF(M_17=0,0,Data!T51/M_17)</f>
        <v>0</v>
      </c>
      <c r="U52">
        <f>IF(M_18=0,0,Data!U51/M_18)</f>
        <v>0</v>
      </c>
      <c r="V52" cm="1">
        <f t="array" ref="V52">IF(M_19=0,0,Data!V51/M_19)</f>
        <v>0</v>
      </c>
      <c r="W52" cm="1">
        <f t="array" ref="W52">IF(M_20=0,0,Data!W51/M_20)</f>
        <v>0</v>
      </c>
    </row>
    <row r="53" spans="1:23" x14ac:dyDescent="0.25">
      <c r="A53">
        <f>Data!A52</f>
        <v>51</v>
      </c>
      <c r="B53">
        <v>0.51</v>
      </c>
      <c r="C53">
        <v>1</v>
      </c>
      <c r="D53">
        <f t="shared" si="1"/>
        <v>0.99</v>
      </c>
      <c r="E53" s="2" t="s">
        <v>57</v>
      </c>
      <c r="F53">
        <f>IF(M_3=0,0,Data!F52/M_3)</f>
        <v>0</v>
      </c>
      <c r="G53">
        <f>IF(M_4=0,0,Data!G52/M_4)</f>
        <v>0</v>
      </c>
      <c r="H53">
        <f>IF(M_5=0,0,Data!H52/M_5)</f>
        <v>0</v>
      </c>
      <c r="I53">
        <f>IF(M_6=0,0,Data!I52/M_6)</f>
        <v>0</v>
      </c>
      <c r="J53">
        <f>IF(M_7=0,0,Data!J52/M_7)</f>
        <v>0</v>
      </c>
      <c r="K53">
        <f>IF(M_8=0,0,Data!K52/M_8)</f>
        <v>0</v>
      </c>
      <c r="L53">
        <f>IF(M_9=0,0,Data!L52/M_9)</f>
        <v>0</v>
      </c>
      <c r="M53">
        <f>IF(M_10=0,0,Data!M52/M_10)</f>
        <v>0</v>
      </c>
      <c r="N53">
        <f>IF(M_11=0,0,Data!N52/M_11)</f>
        <v>0</v>
      </c>
      <c r="O53">
        <f>IF(M_12=0,0,Data!O52/M_12)</f>
        <v>0</v>
      </c>
      <c r="P53">
        <f>IF(M_13=0,0,Data!P52/M_13)</f>
        <v>0</v>
      </c>
      <c r="Q53">
        <f>IF(M_14=0,0,Data!Q52/M_14)</f>
        <v>0</v>
      </c>
      <c r="R53">
        <f>IF(M_15=0,0,Data!R52/M_15)</f>
        <v>0</v>
      </c>
      <c r="S53">
        <f>IF(M_16=0,0,Data!S52/M_16)</f>
        <v>0</v>
      </c>
      <c r="T53">
        <f>IF(M_17=0,0,Data!T52/M_17)</f>
        <v>0</v>
      </c>
      <c r="U53">
        <f>IF(M_18=0,0,Data!U52/M_18)</f>
        <v>0</v>
      </c>
      <c r="V53" cm="1">
        <f t="array" ref="V53">IF(M_19=0,0,Data!V52/M_19)</f>
        <v>0</v>
      </c>
      <c r="W53" cm="1">
        <f t="array" ref="W53">IF(M_20=0,0,Data!W52/M_20)</f>
        <v>0</v>
      </c>
    </row>
    <row r="54" spans="1:23" x14ac:dyDescent="0.25">
      <c r="A54">
        <f>Data!A53</f>
        <v>50</v>
      </c>
      <c r="B54">
        <v>0.5</v>
      </c>
      <c r="C54">
        <f>IF(M_1=0,0,Data!D53/M_1)</f>
        <v>1</v>
      </c>
      <c r="D54">
        <f t="shared" si="1"/>
        <v>1</v>
      </c>
      <c r="E54" s="2" t="s">
        <v>58</v>
      </c>
      <c r="F54">
        <f>IF(M_3=0,0,Data!F53/M_3)</f>
        <v>0</v>
      </c>
      <c r="G54">
        <f>IF(M_4=0,0,Data!G53/M_4)</f>
        <v>0</v>
      </c>
      <c r="H54">
        <f>IF(M_5=0,0,Data!H53/M_5)</f>
        <v>0</v>
      </c>
      <c r="I54">
        <f>IF(M_6=0,0,Data!I53/M_6)</f>
        <v>0</v>
      </c>
      <c r="J54">
        <f>IF(M_7=0,0,Data!J53/M_7)</f>
        <v>0</v>
      </c>
      <c r="K54">
        <f>IF(M_8=0,0,Data!K53/M_8)</f>
        <v>0</v>
      </c>
      <c r="L54">
        <f>IF(M_9=0,0,Data!L53/M_9)</f>
        <v>0</v>
      </c>
      <c r="M54">
        <f>IF(M_10=0,0,Data!M53/M_10)</f>
        <v>0</v>
      </c>
      <c r="N54">
        <f>IF(M_11=0,0,Data!N53/M_11)</f>
        <v>0</v>
      </c>
      <c r="O54">
        <f>IF(M_12=0,0,Data!O53/M_12)</f>
        <v>0</v>
      </c>
      <c r="P54">
        <f>IF(M_13=0,0,Data!P53/M_13)</f>
        <v>0</v>
      </c>
      <c r="Q54">
        <f>IF(M_14=0,0,Data!Q53/M_14)</f>
        <v>0</v>
      </c>
      <c r="R54">
        <f>IF(M_15=0,0,Data!R53/M_15)</f>
        <v>0</v>
      </c>
      <c r="S54">
        <f>IF(M_16=0,0,Data!S53/M_16)</f>
        <v>0</v>
      </c>
      <c r="T54">
        <f>IF(M_17=0,0,Data!T53/M_17)</f>
        <v>0</v>
      </c>
      <c r="U54">
        <f>IF(M_18=0,0,Data!U53/M_18)</f>
        <v>0</v>
      </c>
      <c r="V54" cm="1">
        <f t="array" ref="V54">IF(M_19=0,0,Data!V53/M_19)</f>
        <v>0</v>
      </c>
      <c r="W54" cm="1">
        <f t="array" ref="W54">IF(M_20=0,0,Data!W53/M_20)</f>
        <v>0</v>
      </c>
    </row>
    <row r="55" spans="1:23" x14ac:dyDescent="0.25">
      <c r="A55">
        <f>Data!A54</f>
        <v>49</v>
      </c>
      <c r="B55">
        <v>0.49</v>
      </c>
      <c r="C55">
        <f>IF(M_1=0,0,Data!D54/M_1)</f>
        <v>0.97538824664590329</v>
      </c>
      <c r="D55">
        <f>D54-0.02</f>
        <v>0.98</v>
      </c>
      <c r="E55" s="2" t="s">
        <v>59</v>
      </c>
      <c r="F55">
        <f>IF(M_3=0,0,Data!F54/M_3)</f>
        <v>0</v>
      </c>
      <c r="G55">
        <f>IF(M_4=0,0,Data!G54/M_4)</f>
        <v>0</v>
      </c>
      <c r="H55">
        <f>IF(M_5=0,0,Data!H54/M_5)</f>
        <v>0</v>
      </c>
      <c r="I55">
        <f>IF(M_6=0,0,Data!I54/M_6)</f>
        <v>0</v>
      </c>
      <c r="J55">
        <f>IF(M_7=0,0,Data!J54/M_7)</f>
        <v>0</v>
      </c>
      <c r="K55">
        <f>IF(M_8=0,0,Data!K54/M_8)</f>
        <v>0</v>
      </c>
      <c r="L55">
        <f>IF(M_9=0,0,Data!L54/M_9)</f>
        <v>0</v>
      </c>
      <c r="M55">
        <f>IF(M_10=0,0,Data!M54/M_10)</f>
        <v>0</v>
      </c>
      <c r="N55">
        <f>IF(M_11=0,0,Data!N54/M_11)</f>
        <v>0</v>
      </c>
      <c r="O55">
        <f>IF(M_12=0,0,Data!O54/M_12)</f>
        <v>0</v>
      </c>
      <c r="P55">
        <f>IF(M_13=0,0,Data!P54/M_13)</f>
        <v>0</v>
      </c>
      <c r="Q55">
        <f>IF(M_14=0,0,Data!Q54/M_14)</f>
        <v>0</v>
      </c>
      <c r="R55">
        <f>IF(M_15=0,0,Data!R54/M_15)</f>
        <v>0</v>
      </c>
      <c r="S55">
        <f>IF(M_16=0,0,Data!S54/M_16)</f>
        <v>0</v>
      </c>
      <c r="T55">
        <f>IF(M_17=0,0,Data!T54/M_17)</f>
        <v>0</v>
      </c>
      <c r="U55">
        <f>IF(M_18=0,0,Data!U54/M_18)</f>
        <v>0</v>
      </c>
      <c r="V55" cm="1">
        <f t="array" ref="V55">IF(M_19=0,0,Data!V54/M_19)</f>
        <v>0</v>
      </c>
      <c r="W55" cm="1">
        <f t="array" ref="W55">IF(M_20=0,0,Data!W54/M_20)</f>
        <v>0</v>
      </c>
    </row>
    <row r="56" spans="1:23" x14ac:dyDescent="0.25">
      <c r="A56">
        <f>Data!A55</f>
        <v>48</v>
      </c>
      <c r="B56">
        <v>0.48</v>
      </c>
      <c r="C56">
        <f>IF(M_1=0,0,Data!D55/M_1)</f>
        <v>0.97618702794899515</v>
      </c>
      <c r="D56">
        <f t="shared" ref="D56:D103" si="2">D55-0.02</f>
        <v>0.96</v>
      </c>
      <c r="E56" s="2" t="s">
        <v>60</v>
      </c>
      <c r="F56">
        <f>IF(M_3=0,0,Data!F55/M_3)</f>
        <v>0</v>
      </c>
      <c r="G56">
        <f>IF(M_4=0,0,Data!G55/M_4)</f>
        <v>0</v>
      </c>
      <c r="H56">
        <f>IF(M_5=0,0,Data!H55/M_5)</f>
        <v>0</v>
      </c>
      <c r="I56">
        <f>IF(M_6=0,0,Data!I55/M_6)</f>
        <v>0</v>
      </c>
      <c r="J56">
        <f>IF(M_7=0,0,Data!J55/M_7)</f>
        <v>0</v>
      </c>
      <c r="K56">
        <f>IF(M_8=0,0,Data!K55/M_8)</f>
        <v>0</v>
      </c>
      <c r="L56">
        <f>IF(M_9=0,0,Data!L55/M_9)</f>
        <v>0</v>
      </c>
      <c r="M56">
        <f>IF(M_10=0,0,Data!M55/M_10)</f>
        <v>0</v>
      </c>
      <c r="N56">
        <f>IF(M_11=0,0,Data!N55/M_11)</f>
        <v>0</v>
      </c>
      <c r="O56">
        <f>IF(M_12=0,0,Data!O55/M_12)</f>
        <v>0</v>
      </c>
      <c r="P56">
        <f>IF(M_13=0,0,Data!P55/M_13)</f>
        <v>0</v>
      </c>
      <c r="Q56">
        <f>IF(M_14=0,0,Data!Q55/M_14)</f>
        <v>0</v>
      </c>
      <c r="R56">
        <f>IF(M_15=0,0,Data!R55/M_15)</f>
        <v>0</v>
      </c>
      <c r="S56">
        <f>IF(M_16=0,0,Data!S55/M_16)</f>
        <v>0</v>
      </c>
      <c r="T56">
        <f>IF(M_17=0,0,Data!T55/M_17)</f>
        <v>0</v>
      </c>
      <c r="U56">
        <f>IF(M_18=0,0,Data!U55/M_18)</f>
        <v>0</v>
      </c>
      <c r="V56" cm="1">
        <f t="array" ref="V56">IF(M_19=0,0,Data!V55/M_19)</f>
        <v>0</v>
      </c>
      <c r="W56" cm="1">
        <f t="array" ref="W56">IF(M_20=0,0,Data!W55/M_20)</f>
        <v>0</v>
      </c>
    </row>
    <row r="57" spans="1:23" x14ac:dyDescent="0.25">
      <c r="A57">
        <f>Data!A56</f>
        <v>47</v>
      </c>
      <c r="B57">
        <v>0.47</v>
      </c>
      <c r="C57">
        <f>IF(M_1=0,0,Data!D56/M_1)</f>
        <v>0.95905102722899593</v>
      </c>
      <c r="D57">
        <f t="shared" si="2"/>
        <v>0.94</v>
      </c>
      <c r="E57" s="2" t="s">
        <v>61</v>
      </c>
      <c r="F57">
        <f>IF(M_3=0,0,Data!F56/M_3)</f>
        <v>0</v>
      </c>
      <c r="G57">
        <f>IF(M_4=0,0,Data!G56/M_4)</f>
        <v>0</v>
      </c>
      <c r="H57">
        <f>IF(M_5=0,0,Data!H56/M_5)</f>
        <v>0</v>
      </c>
      <c r="I57">
        <f>IF(M_6=0,0,Data!I56/M_6)</f>
        <v>0</v>
      </c>
      <c r="J57">
        <f>IF(M_7=0,0,Data!J56/M_7)</f>
        <v>0</v>
      </c>
      <c r="K57">
        <f>IF(M_8=0,0,Data!K56/M_8)</f>
        <v>0</v>
      </c>
      <c r="L57">
        <f>IF(M_9=0,0,Data!L56/M_9)</f>
        <v>0</v>
      </c>
      <c r="M57">
        <f>IF(M_10=0,0,Data!M56/M_10)</f>
        <v>0</v>
      </c>
      <c r="N57">
        <f>IF(M_11=0,0,Data!N56/M_11)</f>
        <v>0</v>
      </c>
      <c r="O57">
        <f>IF(M_12=0,0,Data!O56/M_12)</f>
        <v>0</v>
      </c>
      <c r="P57">
        <f>IF(M_13=0,0,Data!P56/M_13)</f>
        <v>0</v>
      </c>
      <c r="Q57">
        <f>IF(M_14=0,0,Data!Q56/M_14)</f>
        <v>0</v>
      </c>
      <c r="R57">
        <f>IF(M_15=0,0,Data!R56/M_15)</f>
        <v>0</v>
      </c>
      <c r="S57">
        <f>IF(M_16=0,0,Data!S56/M_16)</f>
        <v>0</v>
      </c>
      <c r="T57">
        <f>IF(M_17=0,0,Data!T56/M_17)</f>
        <v>0</v>
      </c>
      <c r="U57">
        <f>IF(M_18=0,0,Data!U56/M_18)</f>
        <v>0</v>
      </c>
      <c r="V57" cm="1">
        <f t="array" ref="V57">IF(M_19=0,0,Data!V56/M_19)</f>
        <v>0</v>
      </c>
      <c r="W57" cm="1">
        <f t="array" ref="W57">IF(M_20=0,0,Data!W56/M_20)</f>
        <v>0</v>
      </c>
    </row>
    <row r="58" spans="1:23" x14ac:dyDescent="0.25">
      <c r="A58">
        <f>Data!A57</f>
        <v>46</v>
      </c>
      <c r="B58">
        <v>0.46</v>
      </c>
      <c r="C58">
        <f>IF(M_1=0,0,Data!D57/M_1)</f>
        <v>0.91906818865415418</v>
      </c>
      <c r="D58">
        <f t="shared" si="2"/>
        <v>0.91999999999999993</v>
      </c>
      <c r="E58" s="2" t="s">
        <v>62</v>
      </c>
      <c r="F58">
        <f>IF(M_3=0,0,Data!F57/M_3)</f>
        <v>0</v>
      </c>
      <c r="G58">
        <f>IF(M_4=0,0,Data!G57/M_4)</f>
        <v>0</v>
      </c>
      <c r="H58">
        <f>IF(M_5=0,0,Data!H57/M_5)</f>
        <v>0</v>
      </c>
      <c r="I58">
        <f>IF(M_6=0,0,Data!I57/M_6)</f>
        <v>0</v>
      </c>
      <c r="J58">
        <f>IF(M_7=0,0,Data!J57/M_7)</f>
        <v>0</v>
      </c>
      <c r="K58">
        <f>IF(M_8=0,0,Data!K57/M_8)</f>
        <v>0</v>
      </c>
      <c r="L58">
        <f>IF(M_9=0,0,Data!L57/M_9)</f>
        <v>0</v>
      </c>
      <c r="M58">
        <f>IF(M_10=0,0,Data!M57/M_10)</f>
        <v>0</v>
      </c>
      <c r="N58">
        <f>IF(M_11=0,0,Data!N57/M_11)</f>
        <v>0</v>
      </c>
      <c r="O58">
        <f>IF(M_12=0,0,Data!O57/M_12)</f>
        <v>0</v>
      </c>
      <c r="P58">
        <f>IF(M_13=0,0,Data!P57/M_13)</f>
        <v>0</v>
      </c>
      <c r="Q58">
        <f>IF(M_14=0,0,Data!Q57/M_14)</f>
        <v>0</v>
      </c>
      <c r="R58">
        <f>IF(M_15=0,0,Data!R57/M_15)</f>
        <v>0</v>
      </c>
      <c r="S58">
        <f>IF(M_16=0,0,Data!S57/M_16)</f>
        <v>0</v>
      </c>
      <c r="T58">
        <f>IF(M_17=0,0,Data!T57/M_17)</f>
        <v>0</v>
      </c>
      <c r="U58">
        <f>IF(M_18=0,0,Data!U57/M_18)</f>
        <v>0</v>
      </c>
      <c r="V58" cm="1">
        <f t="array" ref="V58">IF(M_19=0,0,Data!V57/M_19)</f>
        <v>0</v>
      </c>
      <c r="W58" cm="1">
        <f t="array" ref="W58">IF(M_20=0,0,Data!W57/M_20)</f>
        <v>0</v>
      </c>
    </row>
    <row r="59" spans="1:23" x14ac:dyDescent="0.25">
      <c r="A59">
        <f>Data!A58</f>
        <v>45</v>
      </c>
      <c r="B59">
        <v>0.45</v>
      </c>
      <c r="C59">
        <f>IF(M_1=0,0,Data!D58/M_1)</f>
        <v>0.90883296820954607</v>
      </c>
      <c r="D59">
        <f t="shared" si="2"/>
        <v>0.89999999999999991</v>
      </c>
      <c r="E59" s="2" t="s">
        <v>63</v>
      </c>
      <c r="F59">
        <f>IF(M_3=0,0,Data!F58/M_3)</f>
        <v>0</v>
      </c>
      <c r="G59">
        <f>IF(M_4=0,0,Data!G58/M_4)</f>
        <v>0</v>
      </c>
      <c r="H59">
        <f>IF(M_5=0,0,Data!H58/M_5)</f>
        <v>0</v>
      </c>
      <c r="I59">
        <f>IF(M_6=0,0,Data!I58/M_6)</f>
        <v>0</v>
      </c>
      <c r="J59">
        <f>IF(M_7=0,0,Data!J58/M_7)</f>
        <v>0</v>
      </c>
      <c r="K59">
        <f>IF(M_8=0,0,Data!K58/M_8)</f>
        <v>0</v>
      </c>
      <c r="L59">
        <f>IF(M_9=0,0,Data!L58/M_9)</f>
        <v>0</v>
      </c>
      <c r="M59">
        <f>IF(M_10=0,0,Data!M58/M_10)</f>
        <v>0</v>
      </c>
      <c r="N59">
        <f>IF(M_11=0,0,Data!N58/M_11)</f>
        <v>0</v>
      </c>
      <c r="O59">
        <f>IF(M_12=0,0,Data!O58/M_12)</f>
        <v>0</v>
      </c>
      <c r="P59">
        <f>IF(M_13=0,0,Data!P58/M_13)</f>
        <v>0</v>
      </c>
      <c r="Q59">
        <f>IF(M_14=0,0,Data!Q58/M_14)</f>
        <v>0</v>
      </c>
      <c r="R59">
        <f>IF(M_15=0,0,Data!R58/M_15)</f>
        <v>0</v>
      </c>
      <c r="S59">
        <f>IF(M_16=0,0,Data!S58/M_16)</f>
        <v>0</v>
      </c>
      <c r="T59">
        <f>IF(M_17=0,0,Data!T58/M_17)</f>
        <v>0</v>
      </c>
      <c r="U59">
        <f>IF(M_18=0,0,Data!U58/M_18)</f>
        <v>0</v>
      </c>
      <c r="V59" cm="1">
        <f t="array" ref="V59">IF(M_19=0,0,Data!V58/M_19)</f>
        <v>0</v>
      </c>
      <c r="W59" cm="1">
        <f t="array" ref="W59">IF(M_20=0,0,Data!W58/M_20)</f>
        <v>0</v>
      </c>
    </row>
    <row r="60" spans="1:23" x14ac:dyDescent="0.25">
      <c r="A60">
        <f>Data!A59</f>
        <v>44</v>
      </c>
      <c r="B60">
        <v>0.44</v>
      </c>
      <c r="C60">
        <f>IF(M_1=0,0,Data!D59/M_1)</f>
        <v>0.90199381079940932</v>
      </c>
      <c r="D60">
        <f t="shared" si="2"/>
        <v>0.87999999999999989</v>
      </c>
      <c r="E60" s="2" t="s">
        <v>64</v>
      </c>
      <c r="F60">
        <f>IF(M_3=0,0,Data!F59/M_3)</f>
        <v>0</v>
      </c>
      <c r="G60">
        <f>IF(M_4=0,0,Data!G59/M_4)</f>
        <v>0</v>
      </c>
      <c r="H60">
        <f>IF(M_5=0,0,Data!H59/M_5)</f>
        <v>0</v>
      </c>
      <c r="I60">
        <f>IF(M_6=0,0,Data!I59/M_6)</f>
        <v>0</v>
      </c>
      <c r="J60">
        <f>IF(M_7=0,0,Data!J59/M_7)</f>
        <v>0</v>
      </c>
      <c r="K60">
        <f>IF(M_8=0,0,Data!K59/M_8)</f>
        <v>0</v>
      </c>
      <c r="L60">
        <f>IF(M_9=0,0,Data!L59/M_9)</f>
        <v>0</v>
      </c>
      <c r="M60">
        <f>IF(M_10=0,0,Data!M59/M_10)</f>
        <v>0</v>
      </c>
      <c r="N60">
        <f>IF(M_11=0,0,Data!N59/M_11)</f>
        <v>0</v>
      </c>
      <c r="O60">
        <f>IF(M_12=0,0,Data!O59/M_12)</f>
        <v>0</v>
      </c>
      <c r="P60">
        <f>IF(M_13=0,0,Data!P59/M_13)</f>
        <v>0</v>
      </c>
      <c r="Q60">
        <f>IF(M_14=0,0,Data!Q59/M_14)</f>
        <v>0</v>
      </c>
      <c r="R60">
        <f>IF(M_15=0,0,Data!R59/M_15)</f>
        <v>0</v>
      </c>
      <c r="S60">
        <f>IF(M_16=0,0,Data!S59/M_16)</f>
        <v>0</v>
      </c>
      <c r="T60">
        <f>IF(M_17=0,0,Data!T59/M_17)</f>
        <v>0</v>
      </c>
      <c r="U60">
        <f>IF(M_18=0,0,Data!U59/M_18)</f>
        <v>0</v>
      </c>
      <c r="V60" cm="1">
        <f t="array" ref="V60">IF(M_19=0,0,Data!V59/M_19)</f>
        <v>0</v>
      </c>
      <c r="W60" cm="1">
        <f t="array" ref="W60">IF(M_20=0,0,Data!W59/M_20)</f>
        <v>0</v>
      </c>
    </row>
    <row r="61" spans="1:23" x14ac:dyDescent="0.25">
      <c r="A61">
        <f>Data!A60</f>
        <v>43</v>
      </c>
      <c r="B61">
        <v>0.42999999999999899</v>
      </c>
      <c r="C61">
        <f>IF(M_1=0,0,Data!D60/M_1)</f>
        <v>0.8846857945929455</v>
      </c>
      <c r="D61">
        <f t="shared" si="2"/>
        <v>0.85999999999999988</v>
      </c>
      <c r="E61" s="2" t="s">
        <v>65</v>
      </c>
      <c r="F61">
        <f>IF(M_3=0,0,Data!F60/M_3)</f>
        <v>0</v>
      </c>
      <c r="G61">
        <f>IF(M_4=0,0,Data!G60/M_4)</f>
        <v>0</v>
      </c>
      <c r="H61">
        <f>IF(M_5=0,0,Data!H60/M_5)</f>
        <v>0</v>
      </c>
      <c r="I61">
        <f>IF(M_6=0,0,Data!I60/M_6)</f>
        <v>0</v>
      </c>
      <c r="J61">
        <f>IF(M_7=0,0,Data!J60/M_7)</f>
        <v>0</v>
      </c>
      <c r="K61">
        <f>IF(M_8=0,0,Data!K60/M_8)</f>
        <v>0</v>
      </c>
      <c r="L61">
        <f>IF(M_9=0,0,Data!L60/M_9)</f>
        <v>0</v>
      </c>
      <c r="M61">
        <f>IF(M_10=0,0,Data!M60/M_10)</f>
        <v>0</v>
      </c>
      <c r="N61">
        <f>IF(M_11=0,0,Data!N60/M_11)</f>
        <v>0</v>
      </c>
      <c r="O61">
        <f>IF(M_12=0,0,Data!O60/M_12)</f>
        <v>0</v>
      </c>
      <c r="P61">
        <f>IF(M_13=0,0,Data!P60/M_13)</f>
        <v>0</v>
      </c>
      <c r="Q61">
        <f>IF(M_14=0,0,Data!Q60/M_14)</f>
        <v>0</v>
      </c>
      <c r="R61">
        <f>IF(M_15=0,0,Data!R60/M_15)</f>
        <v>0</v>
      </c>
      <c r="S61">
        <f>IF(M_16=0,0,Data!S60/M_16)</f>
        <v>0</v>
      </c>
      <c r="T61">
        <f>IF(M_17=0,0,Data!T60/M_17)</f>
        <v>0</v>
      </c>
      <c r="U61">
        <f>IF(M_18=0,0,Data!U60/M_18)</f>
        <v>0</v>
      </c>
      <c r="V61" cm="1">
        <f t="array" ref="V61">IF(M_19=0,0,Data!V60/M_19)</f>
        <v>0</v>
      </c>
      <c r="W61" cm="1">
        <f t="array" ref="W61">IF(M_20=0,0,Data!W60/M_20)</f>
        <v>0</v>
      </c>
    </row>
    <row r="62" spans="1:23" x14ac:dyDescent="0.25">
      <c r="A62">
        <f>Data!A61</f>
        <v>42</v>
      </c>
      <c r="B62">
        <v>0.41999999999999899</v>
      </c>
      <c r="C62">
        <f>IF(M_1=0,0,Data!D61/M_1)</f>
        <v>0.86702228626059985</v>
      </c>
      <c r="D62">
        <f t="shared" si="2"/>
        <v>0.83999999999999986</v>
      </c>
      <c r="E62" s="2" t="s">
        <v>66</v>
      </c>
      <c r="F62">
        <f>IF(M_3=0,0,Data!F61/M_3)</f>
        <v>0</v>
      </c>
      <c r="G62">
        <f>IF(M_4=0,0,Data!G61/M_4)</f>
        <v>0</v>
      </c>
      <c r="H62">
        <f>IF(M_5=0,0,Data!H61/M_5)</f>
        <v>0</v>
      </c>
      <c r="I62">
        <f>IF(M_6=0,0,Data!I61/M_6)</f>
        <v>0</v>
      </c>
      <c r="J62">
        <f>IF(M_7=0,0,Data!J61/M_7)</f>
        <v>0</v>
      </c>
      <c r="K62">
        <f>IF(M_8=0,0,Data!K61/M_8)</f>
        <v>0</v>
      </c>
      <c r="L62">
        <f>IF(M_9=0,0,Data!L61/M_9)</f>
        <v>0</v>
      </c>
      <c r="M62">
        <f>IF(M_10=0,0,Data!M61/M_10)</f>
        <v>0</v>
      </c>
      <c r="N62">
        <f>IF(M_11=0,0,Data!N61/M_11)</f>
        <v>0</v>
      </c>
      <c r="O62">
        <f>IF(M_12=0,0,Data!O61/M_12)</f>
        <v>0</v>
      </c>
      <c r="P62">
        <f>IF(M_13=0,0,Data!P61/M_13)</f>
        <v>0</v>
      </c>
      <c r="Q62">
        <f>IF(M_14=0,0,Data!Q61/M_14)</f>
        <v>0</v>
      </c>
      <c r="R62">
        <f>IF(M_15=0,0,Data!R61/M_15)</f>
        <v>0</v>
      </c>
      <c r="S62">
        <f>IF(M_16=0,0,Data!S61/M_16)</f>
        <v>0</v>
      </c>
      <c r="T62">
        <f>IF(M_17=0,0,Data!T61/M_17)</f>
        <v>0</v>
      </c>
      <c r="U62">
        <f>IF(M_18=0,0,Data!U61/M_18)</f>
        <v>0</v>
      </c>
      <c r="V62" cm="1">
        <f t="array" ref="V62">IF(M_19=0,0,Data!V61/M_19)</f>
        <v>0</v>
      </c>
      <c r="W62" cm="1">
        <f t="array" ref="W62">IF(M_20=0,0,Data!W61/M_20)</f>
        <v>0</v>
      </c>
    </row>
    <row r="63" spans="1:23" x14ac:dyDescent="0.25">
      <c r="A63">
        <f>Data!A62</f>
        <v>41</v>
      </c>
      <c r="B63">
        <v>0.40999999999999898</v>
      </c>
      <c r="C63">
        <f>IF(M_1=0,0,Data!D62/M_1)</f>
        <v>0.85180429841874239</v>
      </c>
      <c r="D63">
        <f t="shared" si="2"/>
        <v>0.81999999999999984</v>
      </c>
      <c r="E63" s="2" t="s">
        <v>67</v>
      </c>
      <c r="F63">
        <f>IF(M_3=0,0,Data!F62/M_3)</f>
        <v>0</v>
      </c>
      <c r="G63">
        <f>IF(M_4=0,0,Data!G62/M_4)</f>
        <v>0</v>
      </c>
      <c r="H63">
        <f>IF(M_5=0,0,Data!H62/M_5)</f>
        <v>0</v>
      </c>
      <c r="I63">
        <f>IF(M_6=0,0,Data!I62/M_6)</f>
        <v>0</v>
      </c>
      <c r="J63">
        <f>IF(M_7=0,0,Data!J62/M_7)</f>
        <v>0</v>
      </c>
      <c r="K63">
        <f>IF(M_8=0,0,Data!K62/M_8)</f>
        <v>0</v>
      </c>
      <c r="L63">
        <f>IF(M_9=0,0,Data!L62/M_9)</f>
        <v>0</v>
      </c>
      <c r="M63">
        <f>IF(M_10=0,0,Data!M62/M_10)</f>
        <v>0</v>
      </c>
      <c r="N63">
        <f>IF(M_11=0,0,Data!N62/M_11)</f>
        <v>0</v>
      </c>
      <c r="O63">
        <f>IF(M_12=0,0,Data!O62/M_12)</f>
        <v>0</v>
      </c>
      <c r="P63">
        <f>IF(M_13=0,0,Data!P62/M_13)</f>
        <v>0</v>
      </c>
      <c r="Q63">
        <f>IF(M_14=0,0,Data!Q62/M_14)</f>
        <v>0</v>
      </c>
      <c r="R63">
        <f>IF(M_15=0,0,Data!R62/M_15)</f>
        <v>0</v>
      </c>
      <c r="S63">
        <f>IF(M_16=0,0,Data!S62/M_16)</f>
        <v>0</v>
      </c>
      <c r="T63">
        <f>IF(M_17=0,0,Data!T62/M_17)</f>
        <v>0</v>
      </c>
      <c r="U63">
        <f>IF(M_18=0,0,Data!U62/M_18)</f>
        <v>0</v>
      </c>
      <c r="V63" cm="1">
        <f t="array" ref="V63">IF(M_19=0,0,Data!V62/M_19)</f>
        <v>0</v>
      </c>
      <c r="W63" cm="1">
        <f t="array" ref="W63">IF(M_20=0,0,Data!W62/M_20)</f>
        <v>0</v>
      </c>
    </row>
    <row r="64" spans="1:23" x14ac:dyDescent="0.25">
      <c r="A64">
        <f>Data!A63</f>
        <v>40</v>
      </c>
      <c r="B64">
        <v>0.39999999999999902</v>
      </c>
      <c r="C64">
        <f>IF(M_1=0,0,Data!D63/M_1)</f>
        <v>0.83756364013394091</v>
      </c>
      <c r="D64">
        <f t="shared" si="2"/>
        <v>0.79999999999999982</v>
      </c>
      <c r="E64" s="2" t="s">
        <v>68</v>
      </c>
      <c r="F64">
        <f>IF(M_3=0,0,Data!F63/M_3)</f>
        <v>0</v>
      </c>
      <c r="G64">
        <f>IF(M_4=0,0,Data!G63/M_4)</f>
        <v>0</v>
      </c>
      <c r="H64">
        <f>IF(M_5=0,0,Data!H63/M_5)</f>
        <v>0</v>
      </c>
      <c r="I64">
        <f>IF(M_6=0,0,Data!I63/M_6)</f>
        <v>0</v>
      </c>
      <c r="J64">
        <f>IF(M_7=0,0,Data!J63/M_7)</f>
        <v>0</v>
      </c>
      <c r="K64">
        <f>IF(M_8=0,0,Data!K63/M_8)</f>
        <v>0</v>
      </c>
      <c r="L64">
        <f>IF(M_9=0,0,Data!L63/M_9)</f>
        <v>0</v>
      </c>
      <c r="M64">
        <f>IF(M_10=0,0,Data!M63/M_10)</f>
        <v>0</v>
      </c>
      <c r="N64">
        <f>IF(M_11=0,0,Data!N63/M_11)</f>
        <v>0</v>
      </c>
      <c r="O64">
        <f>IF(M_12=0,0,Data!O63/M_12)</f>
        <v>0</v>
      </c>
      <c r="P64">
        <f>IF(M_13=0,0,Data!P63/M_13)</f>
        <v>0</v>
      </c>
      <c r="Q64">
        <f>IF(M_14=0,0,Data!Q63/M_14)</f>
        <v>0</v>
      </c>
      <c r="R64">
        <f>IF(M_15=0,0,Data!R63/M_15)</f>
        <v>0</v>
      </c>
      <c r="S64">
        <f>IF(M_16=0,0,Data!S63/M_16)</f>
        <v>0</v>
      </c>
      <c r="T64">
        <f>IF(M_17=0,0,Data!T63/M_17)</f>
        <v>0</v>
      </c>
      <c r="U64">
        <f>IF(M_18=0,0,Data!U63/M_18)</f>
        <v>0</v>
      </c>
      <c r="V64" cm="1">
        <f t="array" ref="V64">IF(M_19=0,0,Data!V63/M_19)</f>
        <v>0</v>
      </c>
      <c r="W64" cm="1">
        <f t="array" ref="W64">IF(M_20=0,0,Data!W63/M_20)</f>
        <v>0</v>
      </c>
    </row>
    <row r="65" spans="1:23" x14ac:dyDescent="0.25">
      <c r="A65">
        <f>Data!A64</f>
        <v>39</v>
      </c>
      <c r="B65">
        <v>0.38999999999999901</v>
      </c>
      <c r="C65">
        <f>IF(M_1=0,0,Data!D64/M_1)</f>
        <v>0.82441594024069942</v>
      </c>
      <c r="D65">
        <f t="shared" si="2"/>
        <v>0.7799999999999998</v>
      </c>
      <c r="E65" s="2" t="s">
        <v>69</v>
      </c>
      <c r="F65">
        <f>IF(M_3=0,0,Data!F64/M_3)</f>
        <v>0</v>
      </c>
      <c r="G65">
        <f>IF(M_4=0,0,Data!G64/M_4)</f>
        <v>0</v>
      </c>
      <c r="H65">
        <f>IF(M_5=0,0,Data!H64/M_5)</f>
        <v>0</v>
      </c>
      <c r="I65">
        <f>IF(M_6=0,0,Data!I64/M_6)</f>
        <v>0</v>
      </c>
      <c r="J65">
        <f>IF(M_7=0,0,Data!J64/M_7)</f>
        <v>0</v>
      </c>
      <c r="K65">
        <f>IF(M_8=0,0,Data!K64/M_8)</f>
        <v>0</v>
      </c>
      <c r="L65">
        <f>IF(M_9=0,0,Data!L64/M_9)</f>
        <v>0</v>
      </c>
      <c r="M65">
        <f>IF(M_10=0,0,Data!M64/M_10)</f>
        <v>0</v>
      </c>
      <c r="N65">
        <f>IF(M_11=0,0,Data!N64/M_11)</f>
        <v>0</v>
      </c>
      <c r="O65">
        <f>IF(M_12=0,0,Data!O64/M_12)</f>
        <v>0</v>
      </c>
      <c r="P65">
        <f>IF(M_13=0,0,Data!P64/M_13)</f>
        <v>0</v>
      </c>
      <c r="Q65">
        <f>IF(M_14=0,0,Data!Q64/M_14)</f>
        <v>0</v>
      </c>
      <c r="R65">
        <f>IF(M_15=0,0,Data!R64/M_15)</f>
        <v>0</v>
      </c>
      <c r="S65">
        <f>IF(M_16=0,0,Data!S64/M_16)</f>
        <v>0</v>
      </c>
      <c r="T65">
        <f>IF(M_17=0,0,Data!T64/M_17)</f>
        <v>0</v>
      </c>
      <c r="U65">
        <f>IF(M_18=0,0,Data!U64/M_18)</f>
        <v>0</v>
      </c>
      <c r="V65" cm="1">
        <f t="array" ref="V65">IF(M_19=0,0,Data!V64/M_19)</f>
        <v>0</v>
      </c>
      <c r="W65" cm="1">
        <f t="array" ref="W65">IF(M_20=0,0,Data!W64/M_20)</f>
        <v>0</v>
      </c>
    </row>
    <row r="66" spans="1:23" x14ac:dyDescent="0.25">
      <c r="A66">
        <f>Data!A65</f>
        <v>38</v>
      </c>
      <c r="B66">
        <v>0.37999999999999901</v>
      </c>
      <c r="C66">
        <f>IF(M_1=0,0,Data!D65/M_1)</f>
        <v>0.79496021246151249</v>
      </c>
      <c r="D66">
        <f t="shared" si="2"/>
        <v>0.75999999999999979</v>
      </c>
      <c r="E66" s="2" t="s">
        <v>70</v>
      </c>
      <c r="F66">
        <f>IF(M_3=0,0,Data!F65/M_3)</f>
        <v>0</v>
      </c>
      <c r="G66">
        <f>IF(M_4=0,0,Data!G65/M_4)</f>
        <v>0</v>
      </c>
      <c r="H66">
        <f>IF(M_5=0,0,Data!H65/M_5)</f>
        <v>0</v>
      </c>
      <c r="I66">
        <f>IF(M_6=0,0,Data!I65/M_6)</f>
        <v>0</v>
      </c>
      <c r="J66">
        <f>IF(M_7=0,0,Data!J65/M_7)</f>
        <v>0</v>
      </c>
      <c r="K66">
        <f>IF(M_8=0,0,Data!K65/M_8)</f>
        <v>0</v>
      </c>
      <c r="L66">
        <f>IF(M_9=0,0,Data!L65/M_9)</f>
        <v>0</v>
      </c>
      <c r="M66">
        <f>IF(M_10=0,0,Data!M65/M_10)</f>
        <v>0</v>
      </c>
      <c r="N66">
        <f>IF(M_11=0,0,Data!N65/M_11)</f>
        <v>0</v>
      </c>
      <c r="O66">
        <f>IF(M_12=0,0,Data!O65/M_12)</f>
        <v>0</v>
      </c>
      <c r="P66">
        <f>IF(M_13=0,0,Data!P65/M_13)</f>
        <v>0</v>
      </c>
      <c r="Q66">
        <f>IF(M_14=0,0,Data!Q65/M_14)</f>
        <v>0</v>
      </c>
      <c r="R66">
        <f>IF(M_15=0,0,Data!R65/M_15)</f>
        <v>0</v>
      </c>
      <c r="S66">
        <f>IF(M_16=0,0,Data!S65/M_16)</f>
        <v>0</v>
      </c>
      <c r="T66">
        <f>IF(M_17=0,0,Data!T65/M_17)</f>
        <v>0</v>
      </c>
      <c r="U66">
        <f>IF(M_18=0,0,Data!U65/M_18)</f>
        <v>0</v>
      </c>
      <c r="V66" cm="1">
        <f t="array" ref="V66">IF(M_19=0,0,Data!V65/M_19)</f>
        <v>0</v>
      </c>
      <c r="W66" cm="1">
        <f t="array" ref="W66">IF(M_20=0,0,Data!W65/M_20)</f>
        <v>0</v>
      </c>
    </row>
    <row r="67" spans="1:23" x14ac:dyDescent="0.25">
      <c r="A67">
        <f>Data!A66</f>
        <v>37</v>
      </c>
      <c r="B67">
        <v>0.369999999999999</v>
      </c>
      <c r="C67">
        <f>IF(M_1=0,0,Data!D66/M_1)</f>
        <v>0.79623805181774998</v>
      </c>
      <c r="D67">
        <f t="shared" si="2"/>
        <v>0.73999999999999977</v>
      </c>
      <c r="E67" s="2" t="s">
        <v>71</v>
      </c>
      <c r="F67">
        <f>IF(M_3=0,0,Data!F66/M_3)</f>
        <v>0</v>
      </c>
      <c r="G67">
        <f>IF(M_4=0,0,Data!G66/M_4)</f>
        <v>0</v>
      </c>
      <c r="H67">
        <f>IF(M_5=0,0,Data!H66/M_5)</f>
        <v>0</v>
      </c>
      <c r="I67">
        <f>IF(M_6=0,0,Data!I66/M_6)</f>
        <v>0</v>
      </c>
      <c r="J67">
        <f>IF(M_7=0,0,Data!J66/M_7)</f>
        <v>0</v>
      </c>
      <c r="K67">
        <f>IF(M_8=0,0,Data!K66/M_8)</f>
        <v>0</v>
      </c>
      <c r="L67">
        <f>IF(M_9=0,0,Data!L66/M_9)</f>
        <v>0</v>
      </c>
      <c r="M67">
        <f>IF(M_10=0,0,Data!M66/M_10)</f>
        <v>0</v>
      </c>
      <c r="N67">
        <f>IF(M_11=0,0,Data!N66/M_11)</f>
        <v>0</v>
      </c>
      <c r="O67">
        <f>IF(M_12=0,0,Data!O66/M_12)</f>
        <v>0</v>
      </c>
      <c r="P67">
        <f>IF(M_13=0,0,Data!P66/M_13)</f>
        <v>0</v>
      </c>
      <c r="Q67">
        <f>IF(M_14=0,0,Data!Q66/M_14)</f>
        <v>0</v>
      </c>
      <c r="R67">
        <f>IF(M_15=0,0,Data!R66/M_15)</f>
        <v>0</v>
      </c>
      <c r="S67">
        <f>IF(M_16=0,0,Data!S66/M_16)</f>
        <v>0</v>
      </c>
      <c r="T67">
        <f>IF(M_17=0,0,Data!T66/M_17)</f>
        <v>0</v>
      </c>
      <c r="U67">
        <f>IF(M_18=0,0,Data!U66/M_18)</f>
        <v>0</v>
      </c>
      <c r="V67" cm="1">
        <f t="array" ref="V67">IF(M_19=0,0,Data!V66/M_19)</f>
        <v>0</v>
      </c>
      <c r="W67" cm="1">
        <f t="array" ref="W67">IF(M_20=0,0,Data!W66/M_20)</f>
        <v>0</v>
      </c>
    </row>
    <row r="68" spans="1:23" x14ac:dyDescent="0.25">
      <c r="A68">
        <f>Data!A67</f>
        <v>36</v>
      </c>
      <c r="B68">
        <v>0.35999999999999899</v>
      </c>
      <c r="C68">
        <f>IF(M_1=0,0,Data!D67/M_1)</f>
        <v>0.76061689003636135</v>
      </c>
      <c r="D68">
        <f t="shared" si="2"/>
        <v>0.71999999999999975</v>
      </c>
      <c r="E68" s="2" t="s">
        <v>72</v>
      </c>
      <c r="F68">
        <f>IF(M_3=0,0,Data!F67/M_3)</f>
        <v>0</v>
      </c>
      <c r="G68">
        <f>IF(M_4=0,0,Data!G67/M_4)</f>
        <v>0</v>
      </c>
      <c r="H68">
        <f>IF(M_5=0,0,Data!H67/M_5)</f>
        <v>0</v>
      </c>
      <c r="I68">
        <f>IF(M_6=0,0,Data!I67/M_6)</f>
        <v>0</v>
      </c>
      <c r="J68">
        <f>IF(M_7=0,0,Data!J67/M_7)</f>
        <v>0</v>
      </c>
      <c r="K68">
        <f>IF(M_8=0,0,Data!K67/M_8)</f>
        <v>0</v>
      </c>
      <c r="L68">
        <f>IF(M_9=0,0,Data!L67/M_9)</f>
        <v>0</v>
      </c>
      <c r="M68">
        <f>IF(M_10=0,0,Data!M67/M_10)</f>
        <v>0</v>
      </c>
      <c r="N68">
        <f>IF(M_11=0,0,Data!N67/M_11)</f>
        <v>0</v>
      </c>
      <c r="O68">
        <f>IF(M_12=0,0,Data!O67/M_12)</f>
        <v>0</v>
      </c>
      <c r="P68">
        <f>IF(M_13=0,0,Data!P67/M_13)</f>
        <v>0</v>
      </c>
      <c r="Q68">
        <f>IF(M_14=0,0,Data!Q67/M_14)</f>
        <v>0</v>
      </c>
      <c r="R68">
        <f>IF(M_15=0,0,Data!R67/M_15)</f>
        <v>0</v>
      </c>
      <c r="S68">
        <f>IF(M_16=0,0,Data!S67/M_16)</f>
        <v>0</v>
      </c>
      <c r="T68">
        <f>IF(M_17=0,0,Data!T67/M_17)</f>
        <v>0</v>
      </c>
      <c r="U68">
        <f>IF(M_18=0,0,Data!U67/M_18)</f>
        <v>0</v>
      </c>
      <c r="V68" cm="1">
        <f t="array" ref="V68">IF(M_19=0,0,Data!V67/M_19)</f>
        <v>0</v>
      </c>
      <c r="W68" cm="1">
        <f t="array" ref="W68">IF(M_20=0,0,Data!W67/M_20)</f>
        <v>0</v>
      </c>
    </row>
    <row r="69" spans="1:23" x14ac:dyDescent="0.25">
      <c r="A69">
        <f>Data!A68</f>
        <v>35</v>
      </c>
      <c r="B69">
        <v>0.34999999999999898</v>
      </c>
      <c r="C69">
        <f>IF(M_1=0,0,Data!D68/M_1)</f>
        <v>0.73514799464935965</v>
      </c>
      <c r="D69">
        <f t="shared" si="2"/>
        <v>0.69999999999999973</v>
      </c>
      <c r="E69" s="2" t="s">
        <v>73</v>
      </c>
      <c r="F69">
        <f>IF(M_3=0,0,Data!F68/M_3)</f>
        <v>0</v>
      </c>
      <c r="G69">
        <f>IF(M_4=0,0,Data!G68/M_4)</f>
        <v>0</v>
      </c>
      <c r="H69">
        <f>IF(M_5=0,0,Data!H68/M_5)</f>
        <v>0</v>
      </c>
      <c r="I69">
        <f>IF(M_6=0,0,Data!I68/M_6)</f>
        <v>0</v>
      </c>
      <c r="J69">
        <f>IF(M_7=0,0,Data!J68/M_7)</f>
        <v>0</v>
      </c>
      <c r="K69">
        <f>IF(M_8=0,0,Data!K68/M_8)</f>
        <v>0</v>
      </c>
      <c r="L69">
        <f>IF(M_9=0,0,Data!L68/M_9)</f>
        <v>0</v>
      </c>
      <c r="M69">
        <f>IF(M_10=0,0,Data!M68/M_10)</f>
        <v>0</v>
      </c>
      <c r="N69">
        <f>IF(M_11=0,0,Data!N68/M_11)</f>
        <v>0</v>
      </c>
      <c r="O69">
        <f>IF(M_12=0,0,Data!O68/M_12)</f>
        <v>0</v>
      </c>
      <c r="P69">
        <f>IF(M_13=0,0,Data!P68/M_13)</f>
        <v>0</v>
      </c>
      <c r="Q69">
        <f>IF(M_14=0,0,Data!Q68/M_14)</f>
        <v>0</v>
      </c>
      <c r="R69">
        <f>IF(M_15=0,0,Data!R68/M_15)</f>
        <v>0</v>
      </c>
      <c r="S69">
        <f>IF(M_16=0,0,Data!S68/M_16)</f>
        <v>0</v>
      </c>
      <c r="T69">
        <f>IF(M_17=0,0,Data!T68/M_17)</f>
        <v>0</v>
      </c>
      <c r="U69">
        <f>IF(M_18=0,0,Data!U68/M_18)</f>
        <v>0</v>
      </c>
      <c r="V69" cm="1">
        <f t="array" ref="V69">IF(M_19=0,0,Data!V68/M_19)</f>
        <v>0</v>
      </c>
      <c r="W69" cm="1">
        <f t="array" ref="W69">IF(M_20=0,0,Data!W68/M_20)</f>
        <v>0</v>
      </c>
    </row>
    <row r="70" spans="1:23" x14ac:dyDescent="0.25">
      <c r="A70">
        <f>Data!A69</f>
        <v>34</v>
      </c>
      <c r="B70">
        <v>0.33999999999999903</v>
      </c>
      <c r="C70">
        <f>IF(M_1=0,0,Data!D69/M_1)</f>
        <v>0.73560098936503115</v>
      </c>
      <c r="D70">
        <f t="shared" si="2"/>
        <v>0.67999999999999972</v>
      </c>
      <c r="E70" s="2" t="s">
        <v>74</v>
      </c>
      <c r="F70">
        <f>IF(M_3=0,0,Data!F69/M_3)</f>
        <v>0</v>
      </c>
      <c r="G70">
        <f>IF(M_4=0,0,Data!G69/M_4)</f>
        <v>0</v>
      </c>
      <c r="H70">
        <f>IF(M_5=0,0,Data!H69/M_5)</f>
        <v>0</v>
      </c>
      <c r="I70">
        <f>IF(M_6=0,0,Data!I69/M_6)</f>
        <v>0</v>
      </c>
      <c r="J70">
        <f>IF(M_7=0,0,Data!J69/M_7)</f>
        <v>0</v>
      </c>
      <c r="K70">
        <f>IF(M_8=0,0,Data!K69/M_8)</f>
        <v>0</v>
      </c>
      <c r="L70">
        <f>IF(M_9=0,0,Data!L69/M_9)</f>
        <v>0</v>
      </c>
      <c r="M70">
        <f>IF(M_10=0,0,Data!M69/M_10)</f>
        <v>0</v>
      </c>
      <c r="N70">
        <f>IF(M_11=0,0,Data!N69/M_11)</f>
        <v>0</v>
      </c>
      <c r="O70">
        <f>IF(M_12=0,0,Data!O69/M_12)</f>
        <v>0</v>
      </c>
      <c r="P70">
        <f>IF(M_13=0,0,Data!P69/M_13)</f>
        <v>0</v>
      </c>
      <c r="Q70">
        <f>IF(M_14=0,0,Data!Q69/M_14)</f>
        <v>0</v>
      </c>
      <c r="R70">
        <f>IF(M_15=0,0,Data!R69/M_15)</f>
        <v>0</v>
      </c>
      <c r="S70">
        <f>IF(M_16=0,0,Data!S69/M_16)</f>
        <v>0</v>
      </c>
      <c r="T70">
        <f>IF(M_17=0,0,Data!T69/M_17)</f>
        <v>0</v>
      </c>
      <c r="U70">
        <f>IF(M_18=0,0,Data!U69/M_18)</f>
        <v>0</v>
      </c>
      <c r="V70" cm="1">
        <f t="array" ref="V70">IF(M_19=0,0,Data!V69/M_19)</f>
        <v>0</v>
      </c>
      <c r="W70" cm="1">
        <f t="array" ref="W70">IF(M_20=0,0,Data!W69/M_20)</f>
        <v>0</v>
      </c>
    </row>
    <row r="71" spans="1:23" x14ac:dyDescent="0.25">
      <c r="A71">
        <f>Data!A70</f>
        <v>33</v>
      </c>
      <c r="B71">
        <v>0.32999999999999902</v>
      </c>
      <c r="C71">
        <f>IF(M_1=0,0,Data!D70/M_1)</f>
        <v>0.71412877857072021</v>
      </c>
      <c r="D71">
        <f t="shared" si="2"/>
        <v>0.6599999999999997</v>
      </c>
      <c r="E71" s="2" t="s">
        <v>75</v>
      </c>
      <c r="F71">
        <f>IF(M_3=0,0,Data!F70/M_3)</f>
        <v>0</v>
      </c>
      <c r="G71">
        <f>IF(M_4=0,0,Data!G70/M_4)</f>
        <v>0</v>
      </c>
      <c r="H71">
        <f>IF(M_5=0,0,Data!H70/M_5)</f>
        <v>0</v>
      </c>
      <c r="I71">
        <f>IF(M_6=0,0,Data!I70/M_6)</f>
        <v>0</v>
      </c>
      <c r="J71">
        <f>IF(M_7=0,0,Data!J70/M_7)</f>
        <v>0</v>
      </c>
      <c r="K71">
        <f>IF(M_8=0,0,Data!K70/M_8)</f>
        <v>0</v>
      </c>
      <c r="L71">
        <f>IF(M_9=0,0,Data!L70/M_9)</f>
        <v>0</v>
      </c>
      <c r="M71">
        <f>IF(M_10=0,0,Data!M70/M_10)</f>
        <v>0</v>
      </c>
      <c r="N71">
        <f>IF(M_11=0,0,Data!N70/M_11)</f>
        <v>0</v>
      </c>
      <c r="O71">
        <f>IF(M_12=0,0,Data!O70/M_12)</f>
        <v>0</v>
      </c>
      <c r="P71">
        <f>IF(M_13=0,0,Data!P70/M_13)</f>
        <v>0</v>
      </c>
      <c r="Q71">
        <f>IF(M_14=0,0,Data!Q70/M_14)</f>
        <v>0</v>
      </c>
      <c r="R71">
        <f>IF(M_15=0,0,Data!R70/M_15)</f>
        <v>0</v>
      </c>
      <c r="S71">
        <f>IF(M_16=0,0,Data!S70/M_16)</f>
        <v>0</v>
      </c>
      <c r="T71">
        <f>IF(M_17=0,0,Data!T70/M_17)</f>
        <v>0</v>
      </c>
      <c r="U71">
        <f>IF(M_18=0,0,Data!U70/M_18)</f>
        <v>0</v>
      </c>
      <c r="V71" cm="1">
        <f t="array" ref="V71">IF(M_19=0,0,Data!V70/M_19)</f>
        <v>0</v>
      </c>
      <c r="W71" cm="1">
        <f t="array" ref="W71">IF(M_20=0,0,Data!W70/M_20)</f>
        <v>0</v>
      </c>
    </row>
    <row r="72" spans="1:23" x14ac:dyDescent="0.25">
      <c r="A72">
        <f>Data!A71</f>
        <v>32</v>
      </c>
      <c r="B72">
        <v>0.31999999999999901</v>
      </c>
      <c r="C72">
        <f>IF(M_1=0,0,Data!D71/M_1)</f>
        <v>0.68969765314119902</v>
      </c>
      <c r="D72">
        <f t="shared" si="2"/>
        <v>0.63999999999999968</v>
      </c>
      <c r="E72" s="2" t="s">
        <v>76</v>
      </c>
      <c r="F72">
        <f>IF(M_3=0,0,Data!F71/M_3)</f>
        <v>0</v>
      </c>
      <c r="G72">
        <f>IF(M_4=0,0,Data!G71/M_4)</f>
        <v>0</v>
      </c>
      <c r="H72">
        <f>IF(M_5=0,0,Data!H71/M_5)</f>
        <v>0</v>
      </c>
      <c r="I72">
        <f>IF(M_6=0,0,Data!I71/M_6)</f>
        <v>0</v>
      </c>
      <c r="J72">
        <f>IF(M_7=0,0,Data!J71/M_7)</f>
        <v>0</v>
      </c>
      <c r="K72">
        <f>IF(M_8=0,0,Data!K71/M_8)</f>
        <v>0</v>
      </c>
      <c r="L72">
        <f>IF(M_9=0,0,Data!L71/M_9)</f>
        <v>0</v>
      </c>
      <c r="M72">
        <f>IF(M_10=0,0,Data!M71/M_10)</f>
        <v>0</v>
      </c>
      <c r="N72">
        <f>IF(M_11=0,0,Data!N71/M_11)</f>
        <v>0</v>
      </c>
      <c r="O72">
        <f>IF(M_12=0,0,Data!O71/M_12)</f>
        <v>0</v>
      </c>
      <c r="P72">
        <f>IF(M_13=0,0,Data!P71/M_13)</f>
        <v>0</v>
      </c>
      <c r="Q72">
        <f>IF(M_14=0,0,Data!Q71/M_14)</f>
        <v>0</v>
      </c>
      <c r="R72">
        <f>IF(M_15=0,0,Data!R71/M_15)</f>
        <v>0</v>
      </c>
      <c r="S72">
        <f>IF(M_16=0,0,Data!S71/M_16)</f>
        <v>0</v>
      </c>
      <c r="T72">
        <f>IF(M_17=0,0,Data!T71/M_17)</f>
        <v>0</v>
      </c>
      <c r="U72">
        <f>IF(M_18=0,0,Data!U71/M_18)</f>
        <v>0</v>
      </c>
      <c r="V72" cm="1">
        <f t="array" ref="V72">IF(M_19=0,0,Data!V71/M_19)</f>
        <v>0</v>
      </c>
      <c r="W72" cm="1">
        <f t="array" ref="W72">IF(M_20=0,0,Data!W71/M_20)</f>
        <v>0</v>
      </c>
    </row>
    <row r="73" spans="1:23" x14ac:dyDescent="0.25">
      <c r="A73">
        <f>Data!A72</f>
        <v>31</v>
      </c>
      <c r="B73">
        <v>0.309999999999999</v>
      </c>
      <c r="C73">
        <f>IF(M_1=0,0,Data!D72/M_1)</f>
        <v>0.6645156122157132</v>
      </c>
      <c r="D73">
        <f t="shared" si="2"/>
        <v>0.61999999999999966</v>
      </c>
      <c r="E73" s="2" t="s">
        <v>77</v>
      </c>
      <c r="F73">
        <f>IF(M_3=0,0,Data!F72/M_3)</f>
        <v>0</v>
      </c>
      <c r="G73">
        <f>IF(M_4=0,0,Data!G72/M_4)</f>
        <v>0</v>
      </c>
      <c r="H73">
        <f>IF(M_5=0,0,Data!H72/M_5)</f>
        <v>0</v>
      </c>
      <c r="I73">
        <f>IF(M_6=0,0,Data!I72/M_6)</f>
        <v>0</v>
      </c>
      <c r="J73">
        <f>IF(M_7=0,0,Data!J72/M_7)</f>
        <v>0</v>
      </c>
      <c r="K73">
        <f>IF(M_8=0,0,Data!K72/M_8)</f>
        <v>0</v>
      </c>
      <c r="L73">
        <f>IF(M_9=0,0,Data!L72/M_9)</f>
        <v>0</v>
      </c>
      <c r="M73">
        <f>IF(M_10=0,0,Data!M72/M_10)</f>
        <v>0</v>
      </c>
      <c r="N73">
        <f>IF(M_11=0,0,Data!N72/M_11)</f>
        <v>0</v>
      </c>
      <c r="O73">
        <f>IF(M_12=0,0,Data!O72/M_12)</f>
        <v>0</v>
      </c>
      <c r="P73">
        <f>IF(M_13=0,0,Data!P72/M_13)</f>
        <v>0</v>
      </c>
      <c r="Q73">
        <f>IF(M_14=0,0,Data!Q72/M_14)</f>
        <v>0</v>
      </c>
      <c r="R73">
        <f>IF(M_15=0,0,Data!R72/M_15)</f>
        <v>0</v>
      </c>
      <c r="S73">
        <f>IF(M_16=0,0,Data!S72/M_16)</f>
        <v>0</v>
      </c>
      <c r="T73">
        <f>IF(M_17=0,0,Data!T72/M_17)</f>
        <v>0</v>
      </c>
      <c r="U73">
        <f>IF(M_18=0,0,Data!U72/M_18)</f>
        <v>0</v>
      </c>
      <c r="V73" cm="1">
        <f t="array" ref="V73">IF(M_19=0,0,Data!V72/M_19)</f>
        <v>0</v>
      </c>
      <c r="W73" cm="1">
        <f t="array" ref="W73">IF(M_20=0,0,Data!W72/M_20)</f>
        <v>0</v>
      </c>
    </row>
    <row r="74" spans="1:23" x14ac:dyDescent="0.25">
      <c r="A74">
        <f>Data!A73</f>
        <v>30</v>
      </c>
      <c r="B74">
        <v>0.29999999999999899</v>
      </c>
      <c r="C74">
        <f>IF(M_1=0,0,Data!D73/M_1)</f>
        <v>0.65775164885928772</v>
      </c>
      <c r="D74">
        <f t="shared" si="2"/>
        <v>0.59999999999999964</v>
      </c>
      <c r="E74" s="2" t="s">
        <v>78</v>
      </c>
      <c r="F74">
        <f>IF(M_3=0,0,Data!F73/M_3)</f>
        <v>0</v>
      </c>
      <c r="G74">
        <f>IF(M_4=0,0,Data!G73/M_4)</f>
        <v>0</v>
      </c>
      <c r="H74">
        <f>IF(M_5=0,0,Data!H73/M_5)</f>
        <v>0</v>
      </c>
      <c r="I74">
        <f>IF(M_6=0,0,Data!I73/M_6)</f>
        <v>0</v>
      </c>
      <c r="J74">
        <f>IF(M_7=0,0,Data!J73/M_7)</f>
        <v>0</v>
      </c>
      <c r="K74">
        <f>IF(M_8=0,0,Data!K73/M_8)</f>
        <v>0</v>
      </c>
      <c r="L74">
        <f>IF(M_9=0,0,Data!L73/M_9)</f>
        <v>0</v>
      </c>
      <c r="M74">
        <f>IF(M_10=0,0,Data!M73/M_10)</f>
        <v>0</v>
      </c>
      <c r="N74">
        <f>IF(M_11=0,0,Data!N73/M_11)</f>
        <v>0</v>
      </c>
      <c r="O74">
        <f>IF(M_12=0,0,Data!O73/M_12)</f>
        <v>0</v>
      </c>
      <c r="P74">
        <f>IF(M_13=0,0,Data!P73/M_13)</f>
        <v>0</v>
      </c>
      <c r="Q74">
        <f>IF(M_14=0,0,Data!Q73/M_14)</f>
        <v>0</v>
      </c>
      <c r="R74">
        <f>IF(M_15=0,0,Data!R73/M_15)</f>
        <v>0</v>
      </c>
      <c r="S74">
        <f>IF(M_16=0,0,Data!S73/M_16)</f>
        <v>0</v>
      </c>
      <c r="T74">
        <f>IF(M_17=0,0,Data!T73/M_17)</f>
        <v>0</v>
      </c>
      <c r="U74">
        <f>IF(M_18=0,0,Data!U73/M_18)</f>
        <v>0</v>
      </c>
      <c r="V74" cm="1">
        <f t="array" ref="V74">IF(M_19=0,0,Data!V73/M_19)</f>
        <v>0</v>
      </c>
      <c r="W74" cm="1">
        <f t="array" ref="W74">IF(M_20=0,0,Data!W73/M_20)</f>
        <v>0</v>
      </c>
    </row>
    <row r="75" spans="1:23" x14ac:dyDescent="0.25">
      <c r="A75">
        <f>Data!A74</f>
        <v>29</v>
      </c>
      <c r="B75">
        <v>0.28999999999999898</v>
      </c>
      <c r="C75">
        <f>IF(M_1=0,0,Data!D74/M_1)</f>
        <v>0.63536103291898738</v>
      </c>
      <c r="D75">
        <f t="shared" si="2"/>
        <v>0.57999999999999963</v>
      </c>
      <c r="E75" s="2" t="s">
        <v>79</v>
      </c>
      <c r="F75">
        <f>IF(M_3=0,0,Data!F74/M_3)</f>
        <v>0</v>
      </c>
      <c r="G75">
        <f>IF(M_4=0,0,Data!G74/M_4)</f>
        <v>0</v>
      </c>
      <c r="H75">
        <f>IF(M_5=0,0,Data!H74/M_5)</f>
        <v>0</v>
      </c>
      <c r="I75">
        <f>IF(M_6=0,0,Data!I74/M_6)</f>
        <v>0</v>
      </c>
      <c r="J75">
        <f>IF(M_7=0,0,Data!J74/M_7)</f>
        <v>0</v>
      </c>
      <c r="K75">
        <f>IF(M_8=0,0,Data!K74/M_8)</f>
        <v>0</v>
      </c>
      <c r="L75">
        <f>IF(M_9=0,0,Data!L74/M_9)</f>
        <v>0</v>
      </c>
      <c r="M75">
        <f>IF(M_10=0,0,Data!M74/M_10)</f>
        <v>0</v>
      </c>
      <c r="N75">
        <f>IF(M_11=0,0,Data!N74/M_11)</f>
        <v>0</v>
      </c>
      <c r="O75">
        <f>IF(M_12=0,0,Data!O74/M_12)</f>
        <v>0</v>
      </c>
      <c r="P75">
        <f>IF(M_13=0,0,Data!P74/M_13)</f>
        <v>0</v>
      </c>
      <c r="Q75">
        <f>IF(M_14=0,0,Data!Q74/M_14)</f>
        <v>0</v>
      </c>
      <c r="R75">
        <f>IF(M_15=0,0,Data!R74/M_15)</f>
        <v>0</v>
      </c>
      <c r="S75">
        <f>IF(M_16=0,0,Data!S74/M_16)</f>
        <v>0</v>
      </c>
      <c r="T75">
        <f>IF(M_17=0,0,Data!T74/M_17)</f>
        <v>0</v>
      </c>
      <c r="U75">
        <f>IF(M_18=0,0,Data!U74/M_18)</f>
        <v>0</v>
      </c>
      <c r="V75" cm="1">
        <f t="array" ref="V75">IF(M_19=0,0,Data!V74/M_19)</f>
        <v>0</v>
      </c>
      <c r="W75" cm="1">
        <f t="array" ref="W75">IF(M_20=0,0,Data!W74/M_20)</f>
        <v>0</v>
      </c>
    </row>
    <row r="76" spans="1:23" x14ac:dyDescent="0.25">
      <c r="A76">
        <f>Data!A75</f>
        <v>28</v>
      </c>
      <c r="B76">
        <v>0.27999999999999903</v>
      </c>
      <c r="C76">
        <f>IF(M_1=0,0,Data!D75/M_1)</f>
        <v>0.6087433166686701</v>
      </c>
      <c r="D76">
        <f t="shared" si="2"/>
        <v>0.55999999999999961</v>
      </c>
      <c r="E76" s="2" t="s">
        <v>80</v>
      </c>
      <c r="F76">
        <f>IF(M_3=0,0,Data!F75/M_3)</f>
        <v>0</v>
      </c>
      <c r="G76">
        <f>IF(M_4=0,0,Data!G75/M_4)</f>
        <v>0</v>
      </c>
      <c r="H76">
        <f>IF(M_5=0,0,Data!H75/M_5)</f>
        <v>0</v>
      </c>
      <c r="I76">
        <f>IF(M_6=0,0,Data!I75/M_6)</f>
        <v>0</v>
      </c>
      <c r="J76">
        <f>IF(M_7=0,0,Data!J75/M_7)</f>
        <v>0</v>
      </c>
      <c r="K76">
        <f>IF(M_8=0,0,Data!K75/M_8)</f>
        <v>0</v>
      </c>
      <c r="L76">
        <f>IF(M_9=0,0,Data!L75/M_9)</f>
        <v>0</v>
      </c>
      <c r="M76">
        <f>IF(M_10=0,0,Data!M75/M_10)</f>
        <v>0</v>
      </c>
      <c r="N76">
        <f>IF(M_11=0,0,Data!N75/M_11)</f>
        <v>0</v>
      </c>
      <c r="O76">
        <f>IF(M_12=0,0,Data!O75/M_12)</f>
        <v>0</v>
      </c>
      <c r="P76">
        <f>IF(M_13=0,0,Data!P75/M_13)</f>
        <v>0</v>
      </c>
      <c r="Q76">
        <f>IF(M_14=0,0,Data!Q75/M_14)</f>
        <v>0</v>
      </c>
      <c r="R76">
        <f>IF(M_15=0,0,Data!R75/M_15)</f>
        <v>0</v>
      </c>
      <c r="S76">
        <f>IF(M_16=0,0,Data!S75/M_16)</f>
        <v>0</v>
      </c>
      <c r="T76">
        <f>IF(M_17=0,0,Data!T75/M_17)</f>
        <v>0</v>
      </c>
      <c r="U76">
        <f>IF(M_18=0,0,Data!U75/M_18)</f>
        <v>0</v>
      </c>
      <c r="V76" cm="1">
        <f t="array" ref="V76">IF(M_19=0,0,Data!V75/M_19)</f>
        <v>0</v>
      </c>
      <c r="W76" cm="1">
        <f t="array" ref="W76">IF(M_20=0,0,Data!W75/M_20)</f>
        <v>0</v>
      </c>
    </row>
    <row r="77" spans="1:23" x14ac:dyDescent="0.25">
      <c r="A77">
        <f>Data!A76</f>
        <v>27</v>
      </c>
      <c r="B77">
        <v>0.26999999999999902</v>
      </c>
      <c r="C77">
        <f>IF(M_1=0,0,Data!D76/M_1)</f>
        <v>0.59400209534203974</v>
      </c>
      <c r="D77">
        <f t="shared" si="2"/>
        <v>0.53999999999999959</v>
      </c>
      <c r="E77" s="2" t="s">
        <v>81</v>
      </c>
      <c r="F77">
        <f>IF(M_3=0,0,Data!F76/M_3)</f>
        <v>0</v>
      </c>
      <c r="G77">
        <f>IF(M_4=0,0,Data!G76/M_4)</f>
        <v>0</v>
      </c>
      <c r="H77">
        <f>IF(M_5=0,0,Data!H76/M_5)</f>
        <v>0</v>
      </c>
      <c r="I77">
        <f>IF(M_6=0,0,Data!I76/M_6)</f>
        <v>0</v>
      </c>
      <c r="J77">
        <f>IF(M_7=0,0,Data!J76/M_7)</f>
        <v>0</v>
      </c>
      <c r="K77">
        <f>IF(M_8=0,0,Data!K76/M_8)</f>
        <v>0</v>
      </c>
      <c r="L77">
        <f>IF(M_9=0,0,Data!L76/M_9)</f>
        <v>0</v>
      </c>
      <c r="M77">
        <f>IF(M_10=0,0,Data!M76/M_10)</f>
        <v>0</v>
      </c>
      <c r="N77">
        <f>IF(M_11=0,0,Data!N76/M_11)</f>
        <v>0</v>
      </c>
      <c r="O77">
        <f>IF(M_12=0,0,Data!O76/M_12)</f>
        <v>0</v>
      </c>
      <c r="P77">
        <f>IF(M_13=0,0,Data!P76/M_13)</f>
        <v>0</v>
      </c>
      <c r="Q77">
        <f>IF(M_14=0,0,Data!Q76/M_14)</f>
        <v>0</v>
      </c>
      <c r="R77">
        <f>IF(M_15=0,0,Data!R76/M_15)</f>
        <v>0</v>
      </c>
      <c r="S77">
        <f>IF(M_16=0,0,Data!S76/M_16)</f>
        <v>0</v>
      </c>
      <c r="T77">
        <f>IF(M_17=0,0,Data!T76/M_17)</f>
        <v>0</v>
      </c>
      <c r="U77">
        <f>IF(M_18=0,0,Data!U76/M_18)</f>
        <v>0</v>
      </c>
      <c r="V77" cm="1">
        <f t="array" ref="V77">IF(M_19=0,0,Data!V76/M_19)</f>
        <v>0</v>
      </c>
      <c r="W77" cm="1">
        <f t="array" ref="W77">IF(M_20=0,0,Data!W76/M_20)</f>
        <v>0</v>
      </c>
    </row>
    <row r="78" spans="1:23" x14ac:dyDescent="0.25">
      <c r="A78">
        <f>Data!A77</f>
        <v>26</v>
      </c>
      <c r="B78">
        <v>0.25999999999999901</v>
      </c>
      <c r="C78">
        <f>IF(M_1=0,0,Data!D77/M_1)</f>
        <v>0.57537091990583422</v>
      </c>
      <c r="D78">
        <f t="shared" si="2"/>
        <v>0.51999999999999957</v>
      </c>
      <c r="E78" s="2" t="s">
        <v>82</v>
      </c>
      <c r="F78">
        <f>IF(M_3=0,0,Data!F77/M_3)</f>
        <v>0</v>
      </c>
      <c r="G78">
        <f>IF(M_4=0,0,Data!G77/M_4)</f>
        <v>0</v>
      </c>
      <c r="H78">
        <f>IF(M_5=0,0,Data!H77/M_5)</f>
        <v>0</v>
      </c>
      <c r="I78">
        <f>IF(M_6=0,0,Data!I77/M_6)</f>
        <v>0</v>
      </c>
      <c r="J78">
        <f>IF(M_7=0,0,Data!J77/M_7)</f>
        <v>0</v>
      </c>
      <c r="K78">
        <f>IF(M_8=0,0,Data!K77/M_8)</f>
        <v>0</v>
      </c>
      <c r="L78">
        <f>IF(M_9=0,0,Data!L77/M_9)</f>
        <v>0</v>
      </c>
      <c r="M78">
        <f>IF(M_10=0,0,Data!M77/M_10)</f>
        <v>0</v>
      </c>
      <c r="N78">
        <f>IF(M_11=0,0,Data!N77/M_11)</f>
        <v>0</v>
      </c>
      <c r="O78">
        <f>IF(M_12=0,0,Data!O77/M_12)</f>
        <v>0</v>
      </c>
      <c r="P78">
        <f>IF(M_13=0,0,Data!P77/M_13)</f>
        <v>0</v>
      </c>
      <c r="Q78">
        <f>IF(M_14=0,0,Data!Q77/M_14)</f>
        <v>0</v>
      </c>
      <c r="R78">
        <f>IF(M_15=0,0,Data!R77/M_15)</f>
        <v>0</v>
      </c>
      <c r="S78">
        <f>IF(M_16=0,0,Data!S77/M_16)</f>
        <v>0</v>
      </c>
      <c r="T78">
        <f>IF(M_17=0,0,Data!T77/M_17)</f>
        <v>0</v>
      </c>
      <c r="U78">
        <f>IF(M_18=0,0,Data!U77/M_18)</f>
        <v>0</v>
      </c>
      <c r="V78" cm="1">
        <f t="array" ref="V78">IF(M_19=0,0,Data!V77/M_19)</f>
        <v>0</v>
      </c>
      <c r="W78" cm="1">
        <f t="array" ref="W78">IF(M_20=0,0,Data!W77/M_20)</f>
        <v>0</v>
      </c>
    </row>
    <row r="79" spans="1:23" x14ac:dyDescent="0.25">
      <c r="A79">
        <f>Data!A78</f>
        <v>25</v>
      </c>
      <c r="B79">
        <v>0.249999999999999</v>
      </c>
      <c r="C79">
        <f>IF(M_1=0,0,Data!D78/M_1)</f>
        <v>0.55806688584997732</v>
      </c>
      <c r="D79">
        <f t="shared" si="2"/>
        <v>0.49999999999999956</v>
      </c>
      <c r="E79" s="2" t="s">
        <v>83</v>
      </c>
      <c r="F79">
        <f>IF(M_3=0,0,Data!F78/M_3)</f>
        <v>0</v>
      </c>
      <c r="G79">
        <f>IF(M_4=0,0,Data!G78/M_4)</f>
        <v>0</v>
      </c>
      <c r="H79">
        <f>IF(M_5=0,0,Data!H78/M_5)</f>
        <v>0</v>
      </c>
      <c r="I79">
        <f>IF(M_6=0,0,Data!I78/M_6)</f>
        <v>0</v>
      </c>
      <c r="J79">
        <f>IF(M_7=0,0,Data!J78/M_7)</f>
        <v>0</v>
      </c>
      <c r="K79">
        <f>IF(M_8=0,0,Data!K78/M_8)</f>
        <v>0</v>
      </c>
      <c r="L79">
        <f>IF(M_9=0,0,Data!L78/M_9)</f>
        <v>0</v>
      </c>
      <c r="M79">
        <f>IF(M_10=0,0,Data!M78/M_10)</f>
        <v>0</v>
      </c>
      <c r="N79">
        <f>IF(M_11=0,0,Data!N78/M_11)</f>
        <v>0</v>
      </c>
      <c r="O79">
        <f>IF(M_12=0,0,Data!O78/M_12)</f>
        <v>0</v>
      </c>
      <c r="P79">
        <f>IF(M_13=0,0,Data!P78/M_13)</f>
        <v>0</v>
      </c>
      <c r="Q79">
        <f>IF(M_14=0,0,Data!Q78/M_14)</f>
        <v>0</v>
      </c>
      <c r="R79">
        <f>IF(M_15=0,0,Data!R78/M_15)</f>
        <v>0</v>
      </c>
      <c r="S79">
        <f>IF(M_16=0,0,Data!S78/M_16)</f>
        <v>0</v>
      </c>
      <c r="T79">
        <f>IF(M_17=0,0,Data!T78/M_17)</f>
        <v>0</v>
      </c>
      <c r="U79">
        <f>IF(M_18=0,0,Data!U78/M_18)</f>
        <v>0</v>
      </c>
      <c r="V79" cm="1">
        <f t="array" ref="V79">IF(M_19=0,0,Data!V78/M_19)</f>
        <v>0</v>
      </c>
      <c r="W79" cm="1">
        <f t="array" ref="W79">IF(M_20=0,0,Data!W78/M_20)</f>
        <v>0</v>
      </c>
    </row>
    <row r="80" spans="1:23" x14ac:dyDescent="0.25">
      <c r="A80">
        <f>Data!A79</f>
        <v>24</v>
      </c>
      <c r="B80">
        <v>0.23999999999999899</v>
      </c>
      <c r="C80">
        <f>IF(M_1=0,0,Data!D79/M_1)</f>
        <v>0.53869647069870685</v>
      </c>
      <c r="D80">
        <f t="shared" si="2"/>
        <v>0.47999999999999954</v>
      </c>
      <c r="E80" s="2" t="s">
        <v>84</v>
      </c>
      <c r="F80">
        <f>IF(M_3=0,0,Data!F79/M_3)</f>
        <v>0</v>
      </c>
      <c r="G80">
        <f>IF(M_4=0,0,Data!G79/M_4)</f>
        <v>0</v>
      </c>
      <c r="H80">
        <f>IF(M_5=0,0,Data!H79/M_5)</f>
        <v>0</v>
      </c>
      <c r="I80">
        <f>IF(M_6=0,0,Data!I79/M_6)</f>
        <v>0</v>
      </c>
      <c r="J80">
        <f>IF(M_7=0,0,Data!J79/M_7)</f>
        <v>0</v>
      </c>
      <c r="K80">
        <f>IF(M_8=0,0,Data!K79/M_8)</f>
        <v>0</v>
      </c>
      <c r="L80">
        <f>IF(M_9=0,0,Data!L79/M_9)</f>
        <v>0</v>
      </c>
      <c r="M80">
        <f>IF(M_10=0,0,Data!M79/M_10)</f>
        <v>0</v>
      </c>
      <c r="N80">
        <f>IF(M_11=0,0,Data!N79/M_11)</f>
        <v>0</v>
      </c>
      <c r="O80">
        <f>IF(M_12=0,0,Data!O79/M_12)</f>
        <v>0</v>
      </c>
      <c r="P80">
        <f>IF(M_13=0,0,Data!P79/M_13)</f>
        <v>0</v>
      </c>
      <c r="Q80">
        <f>IF(M_14=0,0,Data!Q79/M_14)</f>
        <v>0</v>
      </c>
      <c r="R80">
        <f>IF(M_15=0,0,Data!R79/M_15)</f>
        <v>0</v>
      </c>
      <c r="S80">
        <f>IF(M_16=0,0,Data!S79/M_16)</f>
        <v>0</v>
      </c>
      <c r="T80">
        <f>IF(M_17=0,0,Data!T79/M_17)</f>
        <v>0</v>
      </c>
      <c r="U80">
        <f>IF(M_18=0,0,Data!U79/M_18)</f>
        <v>0</v>
      </c>
      <c r="V80" cm="1">
        <f t="array" ref="V80">IF(M_19=0,0,Data!V79/M_19)</f>
        <v>0</v>
      </c>
      <c r="W80" cm="1">
        <f t="array" ref="W80">IF(M_20=0,0,Data!W79/M_20)</f>
        <v>0</v>
      </c>
    </row>
    <row r="81" spans="1:23" x14ac:dyDescent="0.25">
      <c r="A81">
        <f>Data!A80</f>
        <v>23</v>
      </c>
      <c r="B81">
        <v>0.22999999999999901</v>
      </c>
      <c r="C81">
        <f>IF(M_1=0,0,Data!D80/M_1)</f>
        <v>0.51582900180757885</v>
      </c>
      <c r="D81">
        <f t="shared" si="2"/>
        <v>0.45999999999999952</v>
      </c>
      <c r="E81" s="2" t="s">
        <v>85</v>
      </c>
      <c r="F81">
        <f>IF(M_3=0,0,Data!F80/M_3)</f>
        <v>0</v>
      </c>
      <c r="G81">
        <f>IF(M_4=0,0,Data!G80/M_4)</f>
        <v>0</v>
      </c>
      <c r="H81">
        <f>IF(M_5=0,0,Data!H80/M_5)</f>
        <v>0</v>
      </c>
      <c r="I81">
        <f>IF(M_6=0,0,Data!I80/M_6)</f>
        <v>0</v>
      </c>
      <c r="J81">
        <f>IF(M_7=0,0,Data!J80/M_7)</f>
        <v>0</v>
      </c>
      <c r="K81">
        <f>IF(M_8=0,0,Data!K80/M_8)</f>
        <v>0</v>
      </c>
      <c r="L81">
        <f>IF(M_9=0,0,Data!L80/M_9)</f>
        <v>0</v>
      </c>
      <c r="M81">
        <f>IF(M_10=0,0,Data!M80/M_10)</f>
        <v>0</v>
      </c>
      <c r="N81">
        <f>IF(M_11=0,0,Data!N80/M_11)</f>
        <v>0</v>
      </c>
      <c r="O81">
        <f>IF(M_12=0,0,Data!O80/M_12)</f>
        <v>0</v>
      </c>
      <c r="P81">
        <f>IF(M_13=0,0,Data!P80/M_13)</f>
        <v>0</v>
      </c>
      <c r="Q81">
        <f>IF(M_14=0,0,Data!Q80/M_14)</f>
        <v>0</v>
      </c>
      <c r="R81">
        <f>IF(M_15=0,0,Data!R80/M_15)</f>
        <v>0</v>
      </c>
      <c r="S81">
        <f>IF(M_16=0,0,Data!S80/M_16)</f>
        <v>0</v>
      </c>
      <c r="T81">
        <f>IF(M_17=0,0,Data!T80/M_17)</f>
        <v>0</v>
      </c>
      <c r="U81">
        <f>IF(M_18=0,0,Data!U80/M_18)</f>
        <v>0</v>
      </c>
      <c r="V81" cm="1">
        <f t="array" ref="V81">IF(M_19=0,0,Data!V80/M_19)</f>
        <v>0</v>
      </c>
      <c r="W81" cm="1">
        <f t="array" ref="W81">IF(M_20=0,0,Data!W80/M_20)</f>
        <v>0</v>
      </c>
    </row>
    <row r="82" spans="1:23" x14ac:dyDescent="0.25">
      <c r="A82">
        <f>Data!A81</f>
        <v>22</v>
      </c>
      <c r="B82">
        <v>0.219999999999999</v>
      </c>
      <c r="C82">
        <f>IF(M_1=0,0,Data!D81/M_1)</f>
        <v>0.51020863555455354</v>
      </c>
      <c r="D82">
        <f t="shared" si="2"/>
        <v>0.4399999999999995</v>
      </c>
      <c r="E82" s="2" t="s">
        <v>86</v>
      </c>
      <c r="F82">
        <f>IF(M_3=0,0,Data!F81/M_3)</f>
        <v>0</v>
      </c>
      <c r="G82">
        <f>IF(M_4=0,0,Data!G81/M_4)</f>
        <v>0</v>
      </c>
      <c r="H82">
        <f>IF(M_5=0,0,Data!H81/M_5)</f>
        <v>0</v>
      </c>
      <c r="I82">
        <f>IF(M_6=0,0,Data!I81/M_6)</f>
        <v>0</v>
      </c>
      <c r="J82">
        <f>IF(M_7=0,0,Data!J81/M_7)</f>
        <v>0</v>
      </c>
      <c r="K82">
        <f>IF(M_8=0,0,Data!K81/M_8)</f>
        <v>0</v>
      </c>
      <c r="L82">
        <f>IF(M_9=0,0,Data!L81/M_9)</f>
        <v>0</v>
      </c>
      <c r="M82">
        <f>IF(M_10=0,0,Data!M81/M_10)</f>
        <v>0</v>
      </c>
      <c r="N82">
        <f>IF(M_11=0,0,Data!N81/M_11)</f>
        <v>0</v>
      </c>
      <c r="O82">
        <f>IF(M_12=0,0,Data!O81/M_12)</f>
        <v>0</v>
      </c>
      <c r="P82">
        <f>IF(M_13=0,0,Data!P81/M_13)</f>
        <v>0</v>
      </c>
      <c r="Q82">
        <f>IF(M_14=0,0,Data!Q81/M_14)</f>
        <v>0</v>
      </c>
      <c r="R82">
        <f>IF(M_15=0,0,Data!R81/M_15)</f>
        <v>0</v>
      </c>
      <c r="S82">
        <f>IF(M_16=0,0,Data!S81/M_16)</f>
        <v>0</v>
      </c>
      <c r="T82">
        <f>IF(M_17=0,0,Data!T81/M_17)</f>
        <v>0</v>
      </c>
      <c r="U82">
        <f>IF(M_18=0,0,Data!U81/M_18)</f>
        <v>0</v>
      </c>
      <c r="V82" cm="1">
        <f t="array" ref="V82">IF(M_19=0,0,Data!V81/M_19)</f>
        <v>0</v>
      </c>
      <c r="W82" cm="1">
        <f t="array" ref="W82">IF(M_20=0,0,Data!W81/M_20)</f>
        <v>0</v>
      </c>
    </row>
    <row r="83" spans="1:23" x14ac:dyDescent="0.25">
      <c r="A83">
        <f>Data!A82</f>
        <v>21</v>
      </c>
      <c r="B83">
        <v>0.20999999999999899</v>
      </c>
      <c r="C83">
        <f>IF(M_1=0,0,Data!D82/M_1)</f>
        <v>0.47998343870753241</v>
      </c>
      <c r="D83">
        <f t="shared" si="2"/>
        <v>0.41999999999999948</v>
      </c>
      <c r="E83" s="2" t="s">
        <v>87</v>
      </c>
      <c r="F83">
        <f>IF(M_3=0,0,Data!F82/M_3)</f>
        <v>0</v>
      </c>
      <c r="G83">
        <f>IF(M_4=0,0,Data!G82/M_4)</f>
        <v>0</v>
      </c>
      <c r="H83">
        <f>IF(M_5=0,0,Data!H82/M_5)</f>
        <v>0</v>
      </c>
      <c r="I83">
        <f>IF(M_6=0,0,Data!I82/M_6)</f>
        <v>0</v>
      </c>
      <c r="J83">
        <f>IF(M_7=0,0,Data!J82/M_7)</f>
        <v>0</v>
      </c>
      <c r="K83">
        <f>IF(M_8=0,0,Data!K82/M_8)</f>
        <v>0</v>
      </c>
      <c r="L83">
        <f>IF(M_9=0,0,Data!L82/M_9)</f>
        <v>0</v>
      </c>
      <c r="M83">
        <f>IF(M_10=0,0,Data!M82/M_10)</f>
        <v>0</v>
      </c>
      <c r="N83">
        <f>IF(M_11=0,0,Data!N82/M_11)</f>
        <v>0</v>
      </c>
      <c r="O83">
        <f>IF(M_12=0,0,Data!O82/M_12)</f>
        <v>0</v>
      </c>
      <c r="P83">
        <f>IF(M_13=0,0,Data!P82/M_13)</f>
        <v>0</v>
      </c>
      <c r="Q83">
        <f>IF(M_14=0,0,Data!Q82/M_14)</f>
        <v>0</v>
      </c>
      <c r="R83">
        <f>IF(M_15=0,0,Data!R82/M_15)</f>
        <v>0</v>
      </c>
      <c r="S83">
        <f>IF(M_16=0,0,Data!S82/M_16)</f>
        <v>0</v>
      </c>
      <c r="T83">
        <f>IF(M_17=0,0,Data!T82/M_17)</f>
        <v>0</v>
      </c>
      <c r="U83">
        <f>IF(M_18=0,0,Data!U82/M_18)</f>
        <v>0</v>
      </c>
      <c r="V83" cm="1">
        <f t="array" ref="V83">IF(M_19=0,0,Data!V82/M_19)</f>
        <v>0</v>
      </c>
      <c r="W83" cm="1">
        <f t="array" ref="W83">IF(M_20=0,0,Data!W82/M_20)</f>
        <v>0</v>
      </c>
    </row>
    <row r="84" spans="1:23" x14ac:dyDescent="0.25">
      <c r="A84">
        <f>Data!A83</f>
        <v>20</v>
      </c>
      <c r="B84">
        <v>0.19999999999999901</v>
      </c>
      <c r="C84">
        <f>IF(M_1=0,0,Data!D83/M_1)</f>
        <v>0.45697403077113086</v>
      </c>
      <c r="D84">
        <f t="shared" si="2"/>
        <v>0.39999999999999947</v>
      </c>
      <c r="E84" s="2" t="s">
        <v>88</v>
      </c>
      <c r="F84">
        <f>IF(M_3=0,0,Data!F83/M_3)</f>
        <v>0</v>
      </c>
      <c r="G84">
        <f>IF(M_4=0,0,Data!G83/M_4)</f>
        <v>0</v>
      </c>
      <c r="H84">
        <f>IF(M_5=0,0,Data!H83/M_5)</f>
        <v>0</v>
      </c>
      <c r="I84">
        <f>IF(M_6=0,0,Data!I83/M_6)</f>
        <v>0</v>
      </c>
      <c r="J84">
        <f>IF(M_7=0,0,Data!J83/M_7)</f>
        <v>0</v>
      </c>
      <c r="K84">
        <f>IF(M_8=0,0,Data!K83/M_8)</f>
        <v>0</v>
      </c>
      <c r="L84">
        <f>IF(M_9=0,0,Data!L83/M_9)</f>
        <v>0</v>
      </c>
      <c r="M84">
        <f>IF(M_10=0,0,Data!M83/M_10)</f>
        <v>0</v>
      </c>
      <c r="N84">
        <f>IF(M_11=0,0,Data!N83/M_11)</f>
        <v>0</v>
      </c>
      <c r="O84">
        <f>IF(M_12=0,0,Data!O83/M_12)</f>
        <v>0</v>
      </c>
      <c r="P84">
        <f>IF(M_13=0,0,Data!P83/M_13)</f>
        <v>0</v>
      </c>
      <c r="Q84">
        <f>IF(M_14=0,0,Data!Q83/M_14)</f>
        <v>0</v>
      </c>
      <c r="R84">
        <f>IF(M_15=0,0,Data!R83/M_15)</f>
        <v>0</v>
      </c>
      <c r="S84">
        <f>IF(M_16=0,0,Data!S83/M_16)</f>
        <v>0</v>
      </c>
      <c r="T84">
        <f>IF(M_17=0,0,Data!T83/M_17)</f>
        <v>0</v>
      </c>
      <c r="U84">
        <f>IF(M_18=0,0,Data!U83/M_18)</f>
        <v>0</v>
      </c>
      <c r="V84" cm="1">
        <f t="array" ref="V84">IF(M_19=0,0,Data!V83/M_19)</f>
        <v>0</v>
      </c>
      <c r="W84" cm="1">
        <f t="array" ref="W84">IF(M_20=0,0,Data!W83/M_20)</f>
        <v>0</v>
      </c>
    </row>
    <row r="85" spans="1:23" x14ac:dyDescent="0.25">
      <c r="A85">
        <f>Data!A84</f>
        <v>19</v>
      </c>
      <c r="B85">
        <v>0.189999999999999</v>
      </c>
      <c r="C85">
        <f>IF(M_1=0,0,Data!D84/M_1)</f>
        <v>0.43258229222379085</v>
      </c>
      <c r="D85">
        <f t="shared" si="2"/>
        <v>0.37999999999999945</v>
      </c>
      <c r="E85" s="2" t="s">
        <v>89</v>
      </c>
      <c r="F85">
        <f>IF(M_3=0,0,Data!F84/M_3)</f>
        <v>0</v>
      </c>
      <c r="G85">
        <f>IF(M_4=0,0,Data!G84/M_4)</f>
        <v>0</v>
      </c>
      <c r="H85">
        <f>IF(M_5=0,0,Data!H84/M_5)</f>
        <v>0</v>
      </c>
      <c r="I85">
        <f>IF(M_6=0,0,Data!I84/M_6)</f>
        <v>0</v>
      </c>
      <c r="J85">
        <f>IF(M_7=0,0,Data!J84/M_7)</f>
        <v>0</v>
      </c>
      <c r="K85">
        <f>IF(M_8=0,0,Data!K84/M_8)</f>
        <v>0</v>
      </c>
      <c r="L85">
        <f>IF(M_9=0,0,Data!L84/M_9)</f>
        <v>0</v>
      </c>
      <c r="M85">
        <f>IF(M_10=0,0,Data!M84/M_10)</f>
        <v>0</v>
      </c>
      <c r="N85">
        <f>IF(M_11=0,0,Data!N84/M_11)</f>
        <v>0</v>
      </c>
      <c r="O85">
        <f>IF(M_12=0,0,Data!O84/M_12)</f>
        <v>0</v>
      </c>
      <c r="P85">
        <f>IF(M_13=0,0,Data!P84/M_13)</f>
        <v>0</v>
      </c>
      <c r="Q85">
        <f>IF(M_14=0,0,Data!Q84/M_14)</f>
        <v>0</v>
      </c>
      <c r="R85">
        <f>IF(M_15=0,0,Data!R84/M_15)</f>
        <v>0</v>
      </c>
      <c r="S85">
        <f>IF(M_16=0,0,Data!S84/M_16)</f>
        <v>0</v>
      </c>
      <c r="T85">
        <f>IF(M_17=0,0,Data!T84/M_17)</f>
        <v>0</v>
      </c>
      <c r="U85">
        <f>IF(M_18=0,0,Data!U84/M_18)</f>
        <v>0</v>
      </c>
      <c r="V85" cm="1">
        <f t="array" ref="V85">IF(M_19=0,0,Data!V84/M_19)</f>
        <v>0</v>
      </c>
      <c r="W85" cm="1">
        <f t="array" ref="W85">IF(M_20=0,0,Data!W84/M_20)</f>
        <v>0</v>
      </c>
    </row>
    <row r="86" spans="1:23" x14ac:dyDescent="0.25">
      <c r="A86">
        <f>Data!A85</f>
        <v>18</v>
      </c>
      <c r="B86">
        <v>0.17999999999999899</v>
      </c>
      <c r="C86">
        <f>IF(M_1=0,0,Data!D85/M_1)</f>
        <v>0.41684629969561304</v>
      </c>
      <c r="D86">
        <f t="shared" si="2"/>
        <v>0.35999999999999943</v>
      </c>
      <c r="E86" s="2" t="s">
        <v>90</v>
      </c>
      <c r="F86">
        <f>IF(M_3=0,0,Data!F85/M_3)</f>
        <v>0</v>
      </c>
      <c r="G86">
        <f>IF(M_4=0,0,Data!G85/M_4)</f>
        <v>0</v>
      </c>
      <c r="H86">
        <f>IF(M_5=0,0,Data!H85/M_5)</f>
        <v>0</v>
      </c>
      <c r="I86">
        <f>IF(M_6=0,0,Data!I85/M_6)</f>
        <v>0</v>
      </c>
      <c r="J86">
        <f>IF(M_7=0,0,Data!J85/M_7)</f>
        <v>0</v>
      </c>
      <c r="K86">
        <f>IF(M_8=0,0,Data!K85/M_8)</f>
        <v>0</v>
      </c>
      <c r="L86">
        <f>IF(M_9=0,0,Data!L85/M_9)</f>
        <v>0</v>
      </c>
      <c r="M86">
        <f>IF(M_10=0,0,Data!M85/M_10)</f>
        <v>0</v>
      </c>
      <c r="N86">
        <f>IF(M_11=0,0,Data!N85/M_11)</f>
        <v>0</v>
      </c>
      <c r="O86">
        <f>IF(M_12=0,0,Data!O85/M_12)</f>
        <v>0</v>
      </c>
      <c r="P86">
        <f>IF(M_13=0,0,Data!P85/M_13)</f>
        <v>0</v>
      </c>
      <c r="Q86">
        <f>IF(M_14=0,0,Data!Q85/M_14)</f>
        <v>0</v>
      </c>
      <c r="R86">
        <f>IF(M_15=0,0,Data!R85/M_15)</f>
        <v>0</v>
      </c>
      <c r="S86">
        <f>IF(M_16=0,0,Data!S85/M_16)</f>
        <v>0</v>
      </c>
      <c r="T86">
        <f>IF(M_17=0,0,Data!T85/M_17)</f>
        <v>0</v>
      </c>
      <c r="U86">
        <f>IF(M_18=0,0,Data!U85/M_18)</f>
        <v>0</v>
      </c>
      <c r="V86" cm="1">
        <f t="array" ref="V86">IF(M_19=0,0,Data!V85/M_19)</f>
        <v>0</v>
      </c>
      <c r="W86" cm="1">
        <f t="array" ref="W86">IF(M_20=0,0,Data!W85/M_20)</f>
        <v>0</v>
      </c>
    </row>
    <row r="87" spans="1:23" x14ac:dyDescent="0.25">
      <c r="A87">
        <f>Data!A86</f>
        <v>17</v>
      </c>
      <c r="B87">
        <v>0.16999999999999901</v>
      </c>
      <c r="C87">
        <f>IF(M_1=0,0,Data!D86/M_1)</f>
        <v>0.4007239574316217</v>
      </c>
      <c r="D87">
        <f t="shared" si="2"/>
        <v>0.33999999999999941</v>
      </c>
      <c r="E87" s="2" t="s">
        <v>91</v>
      </c>
      <c r="F87">
        <f>IF(M_3=0,0,Data!F86/M_3)</f>
        <v>0</v>
      </c>
      <c r="G87">
        <f>IF(M_4=0,0,Data!G86/M_4)</f>
        <v>0</v>
      </c>
      <c r="H87">
        <f>IF(M_5=0,0,Data!H86/M_5)</f>
        <v>0</v>
      </c>
      <c r="I87">
        <f>IF(M_6=0,0,Data!I86/M_6)</f>
        <v>0</v>
      </c>
      <c r="J87">
        <f>IF(M_7=0,0,Data!J86/M_7)</f>
        <v>0</v>
      </c>
      <c r="K87">
        <f>IF(M_8=0,0,Data!K86/M_8)</f>
        <v>0</v>
      </c>
      <c r="L87">
        <f>IF(M_9=0,0,Data!L86/M_9)</f>
        <v>0</v>
      </c>
      <c r="M87">
        <f>IF(M_10=0,0,Data!M86/M_10)</f>
        <v>0</v>
      </c>
      <c r="N87">
        <f>IF(M_11=0,0,Data!N86/M_11)</f>
        <v>0</v>
      </c>
      <c r="O87">
        <f>IF(M_12=0,0,Data!O86/M_12)</f>
        <v>0</v>
      </c>
      <c r="P87">
        <f>IF(M_13=0,0,Data!P86/M_13)</f>
        <v>0</v>
      </c>
      <c r="Q87">
        <f>IF(M_14=0,0,Data!Q86/M_14)</f>
        <v>0</v>
      </c>
      <c r="R87">
        <f>IF(M_15=0,0,Data!R86/M_15)</f>
        <v>0</v>
      </c>
      <c r="S87">
        <f>IF(M_16=0,0,Data!S86/M_16)</f>
        <v>0</v>
      </c>
      <c r="T87">
        <f>IF(M_17=0,0,Data!T86/M_17)</f>
        <v>0</v>
      </c>
      <c r="U87">
        <f>IF(M_18=0,0,Data!U86/M_18)</f>
        <v>0</v>
      </c>
      <c r="V87" cm="1">
        <f t="array" ref="V87">IF(M_19=0,0,Data!V86/M_19)</f>
        <v>0</v>
      </c>
      <c r="W87" cm="1">
        <f t="array" ref="W87">IF(M_20=0,0,Data!W86/M_20)</f>
        <v>0</v>
      </c>
    </row>
    <row r="88" spans="1:23" x14ac:dyDescent="0.25">
      <c r="A88">
        <f>Data!A87</f>
        <v>16</v>
      </c>
      <c r="B88">
        <v>0.159999999999999</v>
      </c>
      <c r="C88">
        <f>IF(M_1=0,0,Data!D87/M_1)</f>
        <v>0.37324938125475032</v>
      </c>
      <c r="D88">
        <f t="shared" si="2"/>
        <v>0.3199999999999994</v>
      </c>
      <c r="E88" s="2" t="s">
        <v>92</v>
      </c>
      <c r="F88">
        <f>IF(M_3=0,0,Data!F87/M_3)</f>
        <v>0</v>
      </c>
      <c r="G88">
        <f>IF(M_4=0,0,Data!G87/M_4)</f>
        <v>0</v>
      </c>
      <c r="H88">
        <f>IF(M_5=0,0,Data!H87/M_5)</f>
        <v>0</v>
      </c>
      <c r="I88">
        <f>IF(M_6=0,0,Data!I87/M_6)</f>
        <v>0</v>
      </c>
      <c r="J88">
        <f>IF(M_7=0,0,Data!J87/M_7)</f>
        <v>0</v>
      </c>
      <c r="K88">
        <f>IF(M_8=0,0,Data!K87/M_8)</f>
        <v>0</v>
      </c>
      <c r="L88">
        <f>IF(M_9=0,0,Data!L87/M_9)</f>
        <v>0</v>
      </c>
      <c r="M88">
        <f>IF(M_10=0,0,Data!M87/M_10)</f>
        <v>0</v>
      </c>
      <c r="N88">
        <f>IF(M_11=0,0,Data!N87/M_11)</f>
        <v>0</v>
      </c>
      <c r="O88">
        <f>IF(M_12=0,0,Data!O87/M_12)</f>
        <v>0</v>
      </c>
      <c r="P88">
        <f>IF(M_13=0,0,Data!P87/M_13)</f>
        <v>0</v>
      </c>
      <c r="Q88">
        <f>IF(M_14=0,0,Data!Q87/M_14)</f>
        <v>0</v>
      </c>
      <c r="R88">
        <f>IF(M_15=0,0,Data!R87/M_15)</f>
        <v>0</v>
      </c>
      <c r="S88">
        <f>IF(M_16=0,0,Data!S87/M_16)</f>
        <v>0</v>
      </c>
      <c r="T88">
        <f>IF(M_17=0,0,Data!T87/M_17)</f>
        <v>0</v>
      </c>
      <c r="U88">
        <f>IF(M_18=0,0,Data!U87/M_18)</f>
        <v>0</v>
      </c>
      <c r="V88" cm="1">
        <f t="array" ref="V88">IF(M_19=0,0,Data!V87/M_19)</f>
        <v>0</v>
      </c>
      <c r="W88" cm="1">
        <f t="array" ref="W88">IF(M_20=0,0,Data!W87/M_20)</f>
        <v>0</v>
      </c>
    </row>
    <row r="89" spans="1:23" x14ac:dyDescent="0.25">
      <c r="A89">
        <f>Data!A88</f>
        <v>15</v>
      </c>
      <c r="B89">
        <v>0.149999999999999</v>
      </c>
      <c r="C89">
        <f>IF(M_1=0,0,Data!D88/M_1)</f>
        <v>0.35489410050138581</v>
      </c>
      <c r="D89">
        <f t="shared" si="2"/>
        <v>0.29999999999999938</v>
      </c>
      <c r="E89" s="2" t="s">
        <v>93</v>
      </c>
      <c r="F89">
        <f>IF(M_3=0,0,Data!F88/M_3)</f>
        <v>0</v>
      </c>
      <c r="G89">
        <f>IF(M_4=0,0,Data!G88/M_4)</f>
        <v>0</v>
      </c>
      <c r="H89">
        <f>IF(M_5=0,0,Data!H88/M_5)</f>
        <v>0</v>
      </c>
      <c r="I89">
        <f>IF(M_6=0,0,Data!I88/M_6)</f>
        <v>0</v>
      </c>
      <c r="J89">
        <f>IF(M_7=0,0,Data!J88/M_7)</f>
        <v>0</v>
      </c>
      <c r="K89">
        <f>IF(M_8=0,0,Data!K88/M_8)</f>
        <v>0</v>
      </c>
      <c r="L89">
        <f>IF(M_9=0,0,Data!L88/M_9)</f>
        <v>0</v>
      </c>
      <c r="M89">
        <f>IF(M_10=0,0,Data!M88/M_10)</f>
        <v>0</v>
      </c>
      <c r="N89">
        <f>IF(M_11=0,0,Data!N88/M_11)</f>
        <v>0</v>
      </c>
      <c r="O89">
        <f>IF(M_12=0,0,Data!O88/M_12)</f>
        <v>0</v>
      </c>
      <c r="P89">
        <f>IF(M_13=0,0,Data!P88/M_13)</f>
        <v>0</v>
      </c>
      <c r="Q89">
        <f>IF(M_14=0,0,Data!Q88/M_14)</f>
        <v>0</v>
      </c>
      <c r="R89">
        <f>IF(M_15=0,0,Data!R88/M_15)</f>
        <v>0</v>
      </c>
      <c r="S89">
        <f>IF(M_16=0,0,Data!S88/M_16)</f>
        <v>0</v>
      </c>
      <c r="T89">
        <f>IF(M_17=0,0,Data!T88/M_17)</f>
        <v>0</v>
      </c>
      <c r="U89">
        <f>IF(M_18=0,0,Data!U88/M_18)</f>
        <v>0</v>
      </c>
      <c r="V89" cm="1">
        <f t="array" ref="V89">IF(M_19=0,0,Data!V88/M_19)</f>
        <v>0</v>
      </c>
      <c r="W89" cm="1">
        <f t="array" ref="W89">IF(M_20=0,0,Data!W88/M_20)</f>
        <v>0</v>
      </c>
    </row>
    <row r="90" spans="1:23" x14ac:dyDescent="0.25">
      <c r="A90">
        <f>Data!A89</f>
        <v>14</v>
      </c>
      <c r="B90">
        <v>0.13999999999999899</v>
      </c>
      <c r="C90">
        <f>IF(M_1=0,0,Data!D89/M_1)</f>
        <v>0.3308813492615425</v>
      </c>
      <c r="D90">
        <f t="shared" si="2"/>
        <v>0.27999999999999936</v>
      </c>
      <c r="E90" s="2" t="s">
        <v>94</v>
      </c>
      <c r="F90">
        <f>IF(M_3=0,0,Data!F89/M_3)</f>
        <v>0</v>
      </c>
      <c r="G90">
        <f>IF(M_4=0,0,Data!G89/M_4)</f>
        <v>0</v>
      </c>
      <c r="H90">
        <f>IF(M_5=0,0,Data!H89/M_5)</f>
        <v>0</v>
      </c>
      <c r="I90">
        <f>IF(M_6=0,0,Data!I89/M_6)</f>
        <v>0</v>
      </c>
      <c r="J90">
        <f>IF(M_7=0,0,Data!J89/M_7)</f>
        <v>0</v>
      </c>
      <c r="K90">
        <f>IF(M_8=0,0,Data!K89/M_8)</f>
        <v>0</v>
      </c>
      <c r="L90">
        <f>IF(M_9=0,0,Data!L89/M_9)</f>
        <v>0</v>
      </c>
      <c r="M90">
        <f>IF(M_10=0,0,Data!M89/M_10)</f>
        <v>0</v>
      </c>
      <c r="N90">
        <f>IF(M_11=0,0,Data!N89/M_11)</f>
        <v>0</v>
      </c>
      <c r="O90">
        <f>IF(M_12=0,0,Data!O89/M_12)</f>
        <v>0</v>
      </c>
      <c r="P90">
        <f>IF(M_13=0,0,Data!P89/M_13)</f>
        <v>0</v>
      </c>
      <c r="Q90">
        <f>IF(M_14=0,0,Data!Q89/M_14)</f>
        <v>0</v>
      </c>
      <c r="R90">
        <f>IF(M_15=0,0,Data!R89/M_15)</f>
        <v>0</v>
      </c>
      <c r="S90">
        <f>IF(M_16=0,0,Data!S89/M_16)</f>
        <v>0</v>
      </c>
      <c r="T90">
        <f>IF(M_17=0,0,Data!T89/M_17)</f>
        <v>0</v>
      </c>
      <c r="U90">
        <f>IF(M_18=0,0,Data!U89/M_18)</f>
        <v>0</v>
      </c>
      <c r="V90" cm="1">
        <f t="array" ref="V90">IF(M_19=0,0,Data!V89/M_19)</f>
        <v>0</v>
      </c>
      <c r="W90" cm="1">
        <f t="array" ref="W90">IF(M_20=0,0,Data!W89/M_20)</f>
        <v>0</v>
      </c>
    </row>
    <row r="91" spans="1:23" x14ac:dyDescent="0.25">
      <c r="A91">
        <f>Data!A90</f>
        <v>13</v>
      </c>
      <c r="B91">
        <v>0.12999999999999901</v>
      </c>
      <c r="C91">
        <f>IF(M_1=0,0,Data!D90/M_1)</f>
        <v>0.31138642873182792</v>
      </c>
      <c r="D91">
        <f t="shared" si="2"/>
        <v>0.25999999999999934</v>
      </c>
      <c r="E91" s="2" t="s">
        <v>95</v>
      </c>
      <c r="F91">
        <f>IF(M_3=0,0,Data!F90/M_3)</f>
        <v>0</v>
      </c>
      <c r="G91">
        <f>IF(M_4=0,0,Data!G90/M_4)</f>
        <v>0</v>
      </c>
      <c r="H91">
        <f>IF(M_5=0,0,Data!H90/M_5)</f>
        <v>0</v>
      </c>
      <c r="I91">
        <f>IF(M_6=0,0,Data!I90/M_6)</f>
        <v>0</v>
      </c>
      <c r="J91">
        <f>IF(M_7=0,0,Data!J90/M_7)</f>
        <v>0</v>
      </c>
      <c r="K91">
        <f>IF(M_8=0,0,Data!K90/M_8)</f>
        <v>0</v>
      </c>
      <c r="L91">
        <f>IF(M_9=0,0,Data!L90/M_9)</f>
        <v>0</v>
      </c>
      <c r="M91">
        <f>IF(M_10=0,0,Data!M90/M_10)</f>
        <v>0</v>
      </c>
      <c r="N91">
        <f>IF(M_11=0,0,Data!N90/M_11)</f>
        <v>0</v>
      </c>
      <c r="O91">
        <f>IF(M_12=0,0,Data!O90/M_12)</f>
        <v>0</v>
      </c>
      <c r="P91">
        <f>IF(M_13=0,0,Data!P90/M_13)</f>
        <v>0</v>
      </c>
      <c r="Q91">
        <f>IF(M_14=0,0,Data!Q90/M_14)</f>
        <v>0</v>
      </c>
      <c r="R91">
        <f>IF(M_15=0,0,Data!R90/M_15)</f>
        <v>0</v>
      </c>
      <c r="S91">
        <f>IF(M_16=0,0,Data!S90/M_16)</f>
        <v>0</v>
      </c>
      <c r="T91">
        <f>IF(M_17=0,0,Data!T90/M_17)</f>
        <v>0</v>
      </c>
      <c r="U91">
        <f>IF(M_18=0,0,Data!U90/M_18)</f>
        <v>0</v>
      </c>
      <c r="V91" cm="1">
        <f t="array" ref="V91">IF(M_19=0,0,Data!V90/M_19)</f>
        <v>0</v>
      </c>
      <c r="W91" cm="1">
        <f t="array" ref="W91">IF(M_20=0,0,Data!W90/M_20)</f>
        <v>0</v>
      </c>
    </row>
    <row r="92" spans="1:23" x14ac:dyDescent="0.25">
      <c r="A92">
        <f>Data!A91</f>
        <v>12</v>
      </c>
      <c r="B92">
        <v>0.119999999999999</v>
      </c>
      <c r="C92">
        <f>IF(M_1=0,0,Data!D91/M_1)</f>
        <v>0.28932765876225069</v>
      </c>
      <c r="D92">
        <f t="shared" si="2"/>
        <v>0.23999999999999935</v>
      </c>
      <c r="E92" s="2" t="s">
        <v>96</v>
      </c>
      <c r="F92">
        <f>IF(M_3=0,0,Data!F91/M_3)</f>
        <v>0</v>
      </c>
      <c r="G92">
        <f>IF(M_4=0,0,Data!G91/M_4)</f>
        <v>0</v>
      </c>
      <c r="H92">
        <f>IF(M_5=0,0,Data!H91/M_5)</f>
        <v>0</v>
      </c>
      <c r="I92">
        <f>IF(M_6=0,0,Data!I91/M_6)</f>
        <v>0</v>
      </c>
      <c r="J92">
        <f>IF(M_7=0,0,Data!J91/M_7)</f>
        <v>0</v>
      </c>
      <c r="K92">
        <f>IF(M_8=0,0,Data!K91/M_8)</f>
        <v>0</v>
      </c>
      <c r="L92">
        <f>IF(M_9=0,0,Data!L91/M_9)</f>
        <v>0</v>
      </c>
      <c r="M92">
        <f>IF(M_10=0,0,Data!M91/M_10)</f>
        <v>0</v>
      </c>
      <c r="N92">
        <f>IF(M_11=0,0,Data!N91/M_11)</f>
        <v>0</v>
      </c>
      <c r="O92">
        <f>IF(M_12=0,0,Data!O91/M_12)</f>
        <v>0</v>
      </c>
      <c r="P92">
        <f>IF(M_13=0,0,Data!P91/M_13)</f>
        <v>0</v>
      </c>
      <c r="Q92">
        <f>IF(M_14=0,0,Data!Q91/M_14)</f>
        <v>0</v>
      </c>
      <c r="R92">
        <f>IF(M_15=0,0,Data!R91/M_15)</f>
        <v>0</v>
      </c>
      <c r="S92">
        <f>IF(M_16=0,0,Data!S91/M_16)</f>
        <v>0</v>
      </c>
      <c r="T92">
        <f>IF(M_17=0,0,Data!T91/M_17)</f>
        <v>0</v>
      </c>
      <c r="U92">
        <f>IF(M_18=0,0,Data!U91/M_18)</f>
        <v>0</v>
      </c>
      <c r="V92" cm="1">
        <f t="array" ref="V92">IF(M_19=0,0,Data!V91/M_19)</f>
        <v>0</v>
      </c>
      <c r="W92" cm="1">
        <f t="array" ref="W92">IF(M_20=0,0,Data!W91/M_20)</f>
        <v>0</v>
      </c>
    </row>
    <row r="93" spans="1:23" x14ac:dyDescent="0.25">
      <c r="A93">
        <f>Data!A92</f>
        <v>11</v>
      </c>
      <c r="B93">
        <v>0.109999999999999</v>
      </c>
      <c r="C93">
        <f>IF(M_1=0,0,Data!D92/M_1)</f>
        <v>0.26497238853393601</v>
      </c>
      <c r="D93">
        <f t="shared" si="2"/>
        <v>0.21999999999999936</v>
      </c>
      <c r="E93" s="2" t="s">
        <v>97</v>
      </c>
      <c r="F93">
        <f>IF(M_3=0,0,Data!F92/M_3)</f>
        <v>0</v>
      </c>
      <c r="G93">
        <f>IF(M_4=0,0,Data!G92/M_4)</f>
        <v>0</v>
      </c>
      <c r="H93">
        <f>IF(M_5=0,0,Data!H92/M_5)</f>
        <v>0</v>
      </c>
      <c r="I93">
        <f>IF(M_6=0,0,Data!I92/M_6)</f>
        <v>0</v>
      </c>
      <c r="J93">
        <f>IF(M_7=0,0,Data!J92/M_7)</f>
        <v>0</v>
      </c>
      <c r="K93">
        <f>IF(M_8=0,0,Data!K92/M_8)</f>
        <v>0</v>
      </c>
      <c r="L93">
        <f>IF(M_9=0,0,Data!L92/M_9)</f>
        <v>0</v>
      </c>
      <c r="M93">
        <f>IF(M_10=0,0,Data!M92/M_10)</f>
        <v>0</v>
      </c>
      <c r="N93">
        <f>IF(M_11=0,0,Data!N92/M_11)</f>
        <v>0</v>
      </c>
      <c r="O93">
        <f>IF(M_12=0,0,Data!O92/M_12)</f>
        <v>0</v>
      </c>
      <c r="P93">
        <f>IF(M_13=0,0,Data!P92/M_13)</f>
        <v>0</v>
      </c>
      <c r="Q93">
        <f>IF(M_14=0,0,Data!Q92/M_14)</f>
        <v>0</v>
      </c>
      <c r="R93">
        <f>IF(M_15=0,0,Data!R92/M_15)</f>
        <v>0</v>
      </c>
      <c r="S93">
        <f>IF(M_16=0,0,Data!S92/M_16)</f>
        <v>0</v>
      </c>
      <c r="T93">
        <f>IF(M_17=0,0,Data!T92/M_17)</f>
        <v>0</v>
      </c>
      <c r="U93">
        <f>IF(M_18=0,0,Data!U92/M_18)</f>
        <v>0</v>
      </c>
      <c r="V93" cm="1">
        <f t="array" ref="V93">IF(M_19=0,0,Data!V92/M_19)</f>
        <v>0</v>
      </c>
      <c r="W93" cm="1">
        <f t="array" ref="W93">IF(M_20=0,0,Data!W92/M_20)</f>
        <v>0</v>
      </c>
    </row>
    <row r="94" spans="1:23" x14ac:dyDescent="0.25">
      <c r="A94">
        <f>Data!A93</f>
        <v>10</v>
      </c>
      <c r="B94">
        <v>9.9999999999999006E-2</v>
      </c>
      <c r="C94">
        <f>IF(M_1=0,0,Data!D93/M_1)</f>
        <v>0.24515877828347238</v>
      </c>
      <c r="D94">
        <f t="shared" si="2"/>
        <v>0.19999999999999937</v>
      </c>
      <c r="E94" s="2" t="s">
        <v>98</v>
      </c>
      <c r="F94">
        <f>IF(M_3=0,0,Data!F93/M_3)</f>
        <v>0</v>
      </c>
      <c r="G94">
        <f>IF(M_4=0,0,Data!G93/M_4)</f>
        <v>0</v>
      </c>
      <c r="H94">
        <f>IF(M_5=0,0,Data!H93/M_5)</f>
        <v>0</v>
      </c>
      <c r="I94">
        <f>IF(M_6=0,0,Data!I93/M_6)</f>
        <v>0</v>
      </c>
      <c r="J94">
        <f>IF(M_7=0,0,Data!J93/M_7)</f>
        <v>0</v>
      </c>
      <c r="K94">
        <f>IF(M_8=0,0,Data!K93/M_8)</f>
        <v>0</v>
      </c>
      <c r="L94">
        <f>IF(M_9=0,0,Data!L93/M_9)</f>
        <v>0</v>
      </c>
      <c r="M94">
        <f>IF(M_10=0,0,Data!M93/M_10)</f>
        <v>0</v>
      </c>
      <c r="N94">
        <f>IF(M_11=0,0,Data!N93/M_11)</f>
        <v>0</v>
      </c>
      <c r="O94">
        <f>IF(M_12=0,0,Data!O93/M_12)</f>
        <v>0</v>
      </c>
      <c r="P94">
        <f>IF(M_13=0,0,Data!P93/M_13)</f>
        <v>0</v>
      </c>
      <c r="Q94">
        <f>IF(M_14=0,0,Data!Q93/M_14)</f>
        <v>0</v>
      </c>
      <c r="R94">
        <f>IF(M_15=0,0,Data!R93/M_15)</f>
        <v>0</v>
      </c>
      <c r="S94">
        <f>IF(M_16=0,0,Data!S93/M_16)</f>
        <v>0</v>
      </c>
      <c r="T94">
        <f>IF(M_17=0,0,Data!T93/M_17)</f>
        <v>0</v>
      </c>
      <c r="U94">
        <f>IF(M_18=0,0,Data!U93/M_18)</f>
        <v>0</v>
      </c>
      <c r="V94" cm="1">
        <f t="array" ref="V94">IF(M_19=0,0,Data!V93/M_19)</f>
        <v>0</v>
      </c>
      <c r="W94" cm="1">
        <f t="array" ref="W94">IF(M_20=0,0,Data!W93/M_20)</f>
        <v>0</v>
      </c>
    </row>
    <row r="95" spans="1:23" x14ac:dyDescent="0.25">
      <c r="A95">
        <f>Data!A94</f>
        <v>9</v>
      </c>
      <c r="B95">
        <v>8.9999999999998997E-2</v>
      </c>
      <c r="C95">
        <f>IF(M_1=0,0,Data!D94/M_1)</f>
        <v>0.22031160351471707</v>
      </c>
      <c r="D95">
        <f t="shared" si="2"/>
        <v>0.17999999999999938</v>
      </c>
      <c r="E95" s="2" t="s">
        <v>99</v>
      </c>
      <c r="F95">
        <f>IF(M_3=0,0,Data!F94/M_3)</f>
        <v>0</v>
      </c>
      <c r="G95">
        <f>IF(M_4=0,0,Data!G94/M_4)</f>
        <v>0</v>
      </c>
      <c r="H95">
        <f>IF(M_5=0,0,Data!H94/M_5)</f>
        <v>0</v>
      </c>
      <c r="I95">
        <f>IF(M_6=0,0,Data!I94/M_6)</f>
        <v>0</v>
      </c>
      <c r="J95">
        <f>IF(M_7=0,0,Data!J94/M_7)</f>
        <v>0</v>
      </c>
      <c r="K95">
        <f>IF(M_8=0,0,Data!K94/M_8)</f>
        <v>0</v>
      </c>
      <c r="L95">
        <f>IF(M_9=0,0,Data!L94/M_9)</f>
        <v>0</v>
      </c>
      <c r="M95">
        <f>IF(M_10=0,0,Data!M94/M_10)</f>
        <v>0</v>
      </c>
      <c r="N95">
        <f>IF(M_11=0,0,Data!N94/M_11)</f>
        <v>0</v>
      </c>
      <c r="O95">
        <f>IF(M_12=0,0,Data!O94/M_12)</f>
        <v>0</v>
      </c>
      <c r="P95">
        <f>IF(M_13=0,0,Data!P94/M_13)</f>
        <v>0</v>
      </c>
      <c r="Q95">
        <f>IF(M_14=0,0,Data!Q94/M_14)</f>
        <v>0</v>
      </c>
      <c r="R95">
        <f>IF(M_15=0,0,Data!R94/M_15)</f>
        <v>0</v>
      </c>
      <c r="S95">
        <f>IF(M_16=0,0,Data!S94/M_16)</f>
        <v>0</v>
      </c>
      <c r="T95">
        <f>IF(M_17=0,0,Data!T94/M_17)</f>
        <v>0</v>
      </c>
      <c r="U95">
        <f>IF(M_18=0,0,Data!U94/M_18)</f>
        <v>0</v>
      </c>
      <c r="V95" cm="1">
        <f t="array" ref="V95">IF(M_19=0,0,Data!V94/M_19)</f>
        <v>0</v>
      </c>
      <c r="W95" cm="1">
        <f t="array" ref="W95">IF(M_20=0,0,Data!W94/M_20)</f>
        <v>0</v>
      </c>
    </row>
    <row r="96" spans="1:23" x14ac:dyDescent="0.25">
      <c r="A96">
        <f>Data!A95</f>
        <v>8</v>
      </c>
      <c r="B96">
        <v>7.9999999999999002E-2</v>
      </c>
      <c r="C96">
        <f>IF(M_1=0,0,Data!D95/M_1)</f>
        <v>0.19749626807323883</v>
      </c>
      <c r="D96">
        <f t="shared" si="2"/>
        <v>0.15999999999999939</v>
      </c>
      <c r="E96" s="2" t="s">
        <v>100</v>
      </c>
      <c r="F96">
        <f>IF(M_3=0,0,Data!F95/M_3)</f>
        <v>0</v>
      </c>
      <c r="G96">
        <f>IF(M_4=0,0,Data!G95/M_4)</f>
        <v>0</v>
      </c>
      <c r="H96">
        <f>IF(M_5=0,0,Data!H95/M_5)</f>
        <v>0</v>
      </c>
      <c r="I96">
        <f>IF(M_6=0,0,Data!I95/M_6)</f>
        <v>0</v>
      </c>
      <c r="J96">
        <f>IF(M_7=0,0,Data!J95/M_7)</f>
        <v>0</v>
      </c>
      <c r="K96">
        <f>IF(M_8=0,0,Data!K95/M_8)</f>
        <v>0</v>
      </c>
      <c r="L96">
        <f>IF(M_9=0,0,Data!L95/M_9)</f>
        <v>0</v>
      </c>
      <c r="M96">
        <f>IF(M_10=0,0,Data!M95/M_10)</f>
        <v>0</v>
      </c>
      <c r="N96">
        <f>IF(M_11=0,0,Data!N95/M_11)</f>
        <v>0</v>
      </c>
      <c r="O96">
        <f>IF(M_12=0,0,Data!O95/M_12)</f>
        <v>0</v>
      </c>
      <c r="P96">
        <f>IF(M_13=0,0,Data!P95/M_13)</f>
        <v>0</v>
      </c>
      <c r="Q96">
        <f>IF(M_14=0,0,Data!Q95/M_14)</f>
        <v>0</v>
      </c>
      <c r="R96">
        <f>IF(M_15=0,0,Data!R95/M_15)</f>
        <v>0</v>
      </c>
      <c r="S96">
        <f>IF(M_16=0,0,Data!S95/M_16)</f>
        <v>0</v>
      </c>
      <c r="T96">
        <f>IF(M_17=0,0,Data!T95/M_17)</f>
        <v>0</v>
      </c>
      <c r="U96">
        <f>IF(M_18=0,0,Data!U95/M_18)</f>
        <v>0</v>
      </c>
      <c r="V96" cm="1">
        <f t="array" ref="V96">IF(M_19=0,0,Data!V95/M_19)</f>
        <v>0</v>
      </c>
      <c r="W96" cm="1">
        <f t="array" ref="W96">IF(M_20=0,0,Data!W95/M_20)</f>
        <v>0</v>
      </c>
    </row>
    <row r="97" spans="1:23" x14ac:dyDescent="0.25">
      <c r="A97">
        <f>Data!A96</f>
        <v>7</v>
      </c>
      <c r="B97">
        <v>6.9999999999998994E-2</v>
      </c>
      <c r="C97">
        <f>IF(M_1=0,0,Data!D96/M_1)</f>
        <v>0.17252764017641137</v>
      </c>
      <c r="D97">
        <f t="shared" si="2"/>
        <v>0.1399999999999994</v>
      </c>
      <c r="E97" s="2" t="s">
        <v>101</v>
      </c>
      <c r="F97">
        <f>IF(M_3=0,0,Data!F96/M_3)</f>
        <v>0</v>
      </c>
      <c r="G97">
        <f>IF(M_4=0,0,Data!G96/M_4)</f>
        <v>0</v>
      </c>
      <c r="H97">
        <f>IF(M_5=0,0,Data!H96/M_5)</f>
        <v>0</v>
      </c>
      <c r="I97">
        <f>IF(M_6=0,0,Data!I96/M_6)</f>
        <v>0</v>
      </c>
      <c r="J97">
        <f>IF(M_7=0,0,Data!J96/M_7)</f>
        <v>0</v>
      </c>
      <c r="K97">
        <f>IF(M_8=0,0,Data!K96/M_8)</f>
        <v>0</v>
      </c>
      <c r="L97">
        <f>IF(M_9=0,0,Data!L96/M_9)</f>
        <v>0</v>
      </c>
      <c r="M97">
        <f>IF(M_10=0,0,Data!M96/M_10)</f>
        <v>0</v>
      </c>
      <c r="N97">
        <f>IF(M_11=0,0,Data!N96/M_11)</f>
        <v>0</v>
      </c>
      <c r="O97">
        <f>IF(M_12=0,0,Data!O96/M_12)</f>
        <v>0</v>
      </c>
      <c r="P97">
        <f>IF(M_13=0,0,Data!P96/M_13)</f>
        <v>0</v>
      </c>
      <c r="Q97">
        <f>IF(M_14=0,0,Data!Q96/M_14)</f>
        <v>0</v>
      </c>
      <c r="R97">
        <f>IF(M_15=0,0,Data!R96/M_15)</f>
        <v>0</v>
      </c>
      <c r="S97">
        <f>IF(M_16=0,0,Data!S96/M_16)</f>
        <v>0</v>
      </c>
      <c r="T97">
        <f>IF(M_17=0,0,Data!T96/M_17)</f>
        <v>0</v>
      </c>
      <c r="U97">
        <f>IF(M_18=0,0,Data!U96/M_18)</f>
        <v>0</v>
      </c>
      <c r="V97" cm="1">
        <f t="array" ref="V97">IF(M_19=0,0,Data!V96/M_19)</f>
        <v>0</v>
      </c>
      <c r="W97" cm="1">
        <f t="array" ref="W97">IF(M_20=0,0,Data!W96/M_20)</f>
        <v>0</v>
      </c>
    </row>
    <row r="98" spans="1:23" x14ac:dyDescent="0.25">
      <c r="A98">
        <f>Data!A97</f>
        <v>6</v>
      </c>
      <c r="B98">
        <v>5.9999999999999103E-2</v>
      </c>
      <c r="C98">
        <f>IF(M_1=0,0,Data!D97/M_1)</f>
        <v>0.15509715753636366</v>
      </c>
      <c r="D98">
        <f t="shared" si="2"/>
        <v>0.1199999999999994</v>
      </c>
      <c r="E98" s="2" t="s">
        <v>102</v>
      </c>
      <c r="F98">
        <f>IF(M_3=0,0,Data!F97/M_3)</f>
        <v>0</v>
      </c>
      <c r="G98">
        <f>IF(M_4=0,0,Data!G97/M_4)</f>
        <v>0</v>
      </c>
      <c r="H98">
        <f>IF(M_5=0,0,Data!H97/M_5)</f>
        <v>0</v>
      </c>
      <c r="I98">
        <f>IF(M_6=0,0,Data!I97/M_6)</f>
        <v>0</v>
      </c>
      <c r="J98">
        <f>IF(M_7=0,0,Data!J97/M_7)</f>
        <v>0</v>
      </c>
      <c r="K98">
        <f>IF(M_8=0,0,Data!K97/M_8)</f>
        <v>0</v>
      </c>
      <c r="L98">
        <f>IF(M_9=0,0,Data!L97/M_9)</f>
        <v>0</v>
      </c>
      <c r="M98">
        <f>IF(M_10=0,0,Data!M97/M_10)</f>
        <v>0</v>
      </c>
      <c r="N98">
        <f>IF(M_11=0,0,Data!N97/M_11)</f>
        <v>0</v>
      </c>
      <c r="O98">
        <f>IF(M_12=0,0,Data!O97/M_12)</f>
        <v>0</v>
      </c>
      <c r="P98">
        <f>IF(M_13=0,0,Data!P97/M_13)</f>
        <v>0</v>
      </c>
      <c r="Q98">
        <f>IF(M_14=0,0,Data!Q97/M_14)</f>
        <v>0</v>
      </c>
      <c r="R98">
        <f>IF(M_15=0,0,Data!R97/M_15)</f>
        <v>0</v>
      </c>
      <c r="S98">
        <f>IF(M_16=0,0,Data!S97/M_16)</f>
        <v>0</v>
      </c>
      <c r="T98">
        <f>IF(M_17=0,0,Data!T97/M_17)</f>
        <v>0</v>
      </c>
      <c r="U98">
        <f>IF(M_18=0,0,Data!U97/M_18)</f>
        <v>0</v>
      </c>
      <c r="V98" cm="1">
        <f t="array" ref="V98">IF(M_19=0,0,Data!V97/M_19)</f>
        <v>0</v>
      </c>
      <c r="W98" cm="1">
        <f t="array" ref="W98">IF(M_20=0,0,Data!W97/M_20)</f>
        <v>0</v>
      </c>
    </row>
    <row r="99" spans="1:23" x14ac:dyDescent="0.25">
      <c r="A99">
        <f>Data!A98</f>
        <v>5</v>
      </c>
      <c r="B99">
        <v>4.9999999999998997E-2</v>
      </c>
      <c r="C99">
        <f>IF(M_1=0,0,Data!D98/M_1)</f>
        <v>0.12647185369901351</v>
      </c>
      <c r="D99">
        <f t="shared" si="2"/>
        <v>9.9999999999999395E-2</v>
      </c>
      <c r="E99" s="2" t="s">
        <v>103</v>
      </c>
      <c r="F99">
        <f>IF(M_3=0,0,Data!F98/M_3)</f>
        <v>0</v>
      </c>
      <c r="G99">
        <f>IF(M_4=0,0,Data!G98/M_4)</f>
        <v>0</v>
      </c>
      <c r="H99">
        <f>IF(M_5=0,0,Data!H98/M_5)</f>
        <v>0</v>
      </c>
      <c r="I99">
        <f>IF(M_6=0,0,Data!I98/M_6)</f>
        <v>0</v>
      </c>
      <c r="J99">
        <f>IF(M_7=0,0,Data!J98/M_7)</f>
        <v>0</v>
      </c>
      <c r="K99">
        <f>IF(M_8=0,0,Data!K98/M_8)</f>
        <v>0</v>
      </c>
      <c r="L99">
        <f>IF(M_9=0,0,Data!L98/M_9)</f>
        <v>0</v>
      </c>
      <c r="M99">
        <f>IF(M_10=0,0,Data!M98/M_10)</f>
        <v>0</v>
      </c>
      <c r="N99">
        <f>IF(M_11=0,0,Data!N98/M_11)</f>
        <v>0</v>
      </c>
      <c r="O99">
        <f>IF(M_12=0,0,Data!O98/M_12)</f>
        <v>0</v>
      </c>
      <c r="P99">
        <f>IF(M_13=0,0,Data!P98/M_13)</f>
        <v>0</v>
      </c>
      <c r="Q99">
        <f>IF(M_14=0,0,Data!Q98/M_14)</f>
        <v>0</v>
      </c>
      <c r="R99">
        <f>IF(M_15=0,0,Data!R98/M_15)</f>
        <v>0</v>
      </c>
      <c r="S99">
        <f>IF(M_16=0,0,Data!S98/M_16)</f>
        <v>0</v>
      </c>
      <c r="T99">
        <f>IF(M_17=0,0,Data!T98/M_17)</f>
        <v>0</v>
      </c>
      <c r="U99">
        <f>IF(M_18=0,0,Data!U98/M_18)</f>
        <v>0</v>
      </c>
      <c r="V99" cm="1">
        <f t="array" ref="V99">IF(M_19=0,0,Data!V98/M_19)</f>
        <v>0</v>
      </c>
      <c r="W99" cm="1">
        <f t="array" ref="W99">IF(M_20=0,0,Data!W98/M_20)</f>
        <v>0</v>
      </c>
    </row>
    <row r="100" spans="1:23" x14ac:dyDescent="0.25">
      <c r="A100">
        <f>Data!A99</f>
        <v>4</v>
      </c>
      <c r="B100">
        <v>3.9999999999999002E-2</v>
      </c>
      <c r="C100">
        <f>IF(M_1=0,0,Data!D99/M_1)</f>
        <v>0.10114129567189493</v>
      </c>
      <c r="D100">
        <f t="shared" si="2"/>
        <v>7.9999999999999391E-2</v>
      </c>
      <c r="E100" s="2" t="s">
        <v>104</v>
      </c>
      <c r="F100">
        <f>IF(M_3=0,0,Data!F99/M_3)</f>
        <v>0</v>
      </c>
      <c r="G100">
        <f>IF(M_4=0,0,Data!G99/M_4)</f>
        <v>0</v>
      </c>
      <c r="H100">
        <f>IF(M_5=0,0,Data!H99/M_5)</f>
        <v>0</v>
      </c>
      <c r="I100">
        <f>IF(M_6=0,0,Data!I99/M_6)</f>
        <v>0</v>
      </c>
      <c r="J100">
        <f>IF(M_7=0,0,Data!J99/M_7)</f>
        <v>0</v>
      </c>
      <c r="K100">
        <f>IF(M_8=0,0,Data!K99/M_8)</f>
        <v>0</v>
      </c>
      <c r="L100">
        <f>IF(M_9=0,0,Data!L99/M_9)</f>
        <v>0</v>
      </c>
      <c r="M100">
        <f>IF(M_10=0,0,Data!M99/M_10)</f>
        <v>0</v>
      </c>
      <c r="N100">
        <f>IF(M_11=0,0,Data!N99/M_11)</f>
        <v>0</v>
      </c>
      <c r="O100">
        <f>IF(M_12=0,0,Data!O99/M_12)</f>
        <v>0</v>
      </c>
      <c r="P100">
        <f>IF(M_13=0,0,Data!P99/M_13)</f>
        <v>0</v>
      </c>
      <c r="Q100">
        <f>IF(M_14=0,0,Data!Q99/M_14)</f>
        <v>0</v>
      </c>
      <c r="R100">
        <f>IF(M_15=0,0,Data!R99/M_15)</f>
        <v>0</v>
      </c>
      <c r="S100">
        <f>IF(M_16=0,0,Data!S99/M_16)</f>
        <v>0</v>
      </c>
      <c r="T100">
        <f>IF(M_17=0,0,Data!T99/M_17)</f>
        <v>0</v>
      </c>
      <c r="U100">
        <f>IF(M_18=0,0,Data!U99/M_18)</f>
        <v>0</v>
      </c>
      <c r="V100" cm="1">
        <f t="array" ref="V100">IF(M_19=0,0,Data!V99/M_19)</f>
        <v>0</v>
      </c>
      <c r="W100" cm="1">
        <f t="array" ref="W100">IF(M_20=0,0,Data!W99/M_20)</f>
        <v>0</v>
      </c>
    </row>
    <row r="101" spans="1:23" x14ac:dyDescent="0.25">
      <c r="A101">
        <f>Data!A100</f>
        <v>3</v>
      </c>
      <c r="B101">
        <v>2.9999999999999E-2</v>
      </c>
      <c r="C101">
        <f>IF(M_1=0,0,Data!D100/M_1)</f>
        <v>0.11441945052127145</v>
      </c>
      <c r="D101">
        <f t="shared" si="2"/>
        <v>5.9999999999999387E-2</v>
      </c>
      <c r="E101" s="2" t="s">
        <v>105</v>
      </c>
      <c r="F101">
        <f>IF(M_3=0,0,Data!F100/M_3)</f>
        <v>0</v>
      </c>
      <c r="G101">
        <f>IF(M_4=0,0,Data!G100/M_4)</f>
        <v>0</v>
      </c>
      <c r="H101">
        <f>IF(M_5=0,0,Data!H100/M_5)</f>
        <v>0</v>
      </c>
      <c r="I101">
        <f>IF(M_6=0,0,Data!I100/M_6)</f>
        <v>0</v>
      </c>
      <c r="J101">
        <f>IF(M_7=0,0,Data!J100/M_7)</f>
        <v>0</v>
      </c>
      <c r="K101">
        <f>IF(M_8=0,0,Data!K100/M_8)</f>
        <v>0</v>
      </c>
      <c r="L101">
        <f>IF(M_9=0,0,Data!L100/M_9)</f>
        <v>0</v>
      </c>
      <c r="M101">
        <f>IF(M_10=0,0,Data!M100/M_10)</f>
        <v>0</v>
      </c>
      <c r="N101">
        <f>IF(M_11=0,0,Data!N100/M_11)</f>
        <v>0</v>
      </c>
      <c r="O101">
        <f>IF(M_12=0,0,Data!O100/M_12)</f>
        <v>0</v>
      </c>
      <c r="P101">
        <f>IF(M_13=0,0,Data!P100/M_13)</f>
        <v>0</v>
      </c>
      <c r="Q101">
        <f>IF(M_14=0,0,Data!Q100/M_14)</f>
        <v>0</v>
      </c>
      <c r="R101">
        <f>IF(M_15=0,0,Data!R100/M_15)</f>
        <v>0</v>
      </c>
      <c r="S101">
        <f>IF(M_16=0,0,Data!S100/M_16)</f>
        <v>0</v>
      </c>
      <c r="T101">
        <f>IF(M_17=0,0,Data!T100/M_17)</f>
        <v>0</v>
      </c>
      <c r="U101">
        <f>IF(M_18=0,0,Data!U100/M_18)</f>
        <v>0</v>
      </c>
      <c r="V101" cm="1">
        <f t="array" ref="V101">IF(M_19=0,0,Data!V100/M_19)</f>
        <v>0</v>
      </c>
      <c r="W101" cm="1">
        <f t="array" ref="W101">IF(M_20=0,0,Data!W100/M_20)</f>
        <v>0</v>
      </c>
    </row>
    <row r="102" spans="1:23" x14ac:dyDescent="0.25">
      <c r="A102">
        <f>Data!A101</f>
        <v>2</v>
      </c>
      <c r="B102">
        <v>1.9999999999999001E-2</v>
      </c>
      <c r="C102">
        <f>IF(M_1=0,0,Data!D101/M_1)</f>
        <v>0.11441945052127145</v>
      </c>
      <c r="D102">
        <f t="shared" si="2"/>
        <v>3.9999999999999383E-2</v>
      </c>
      <c r="E102" s="2" t="s">
        <v>106</v>
      </c>
      <c r="F102">
        <f>IF(M_3=0,0,Data!F101/M_3)</f>
        <v>0</v>
      </c>
      <c r="G102">
        <f>IF(M_4=0,0,Data!G101/M_4)</f>
        <v>0</v>
      </c>
      <c r="H102">
        <f>IF(M_5=0,0,Data!H101/M_5)</f>
        <v>0</v>
      </c>
      <c r="I102">
        <f>IF(M_6=0,0,Data!I101/M_6)</f>
        <v>0</v>
      </c>
      <c r="J102">
        <f>IF(M_7=0,0,Data!J101/M_7)</f>
        <v>0</v>
      </c>
      <c r="K102">
        <f>IF(M_8=0,0,Data!K101/M_8)</f>
        <v>0</v>
      </c>
      <c r="L102">
        <f>IF(M_9=0,0,Data!L101/M_9)</f>
        <v>0</v>
      </c>
      <c r="M102">
        <f>IF(M_10=0,0,Data!M101/M_10)</f>
        <v>0</v>
      </c>
      <c r="N102">
        <f>IF(M_11=0,0,Data!N101/M_11)</f>
        <v>0</v>
      </c>
      <c r="O102">
        <f>IF(M_12=0,0,Data!O101/M_12)</f>
        <v>0</v>
      </c>
      <c r="P102">
        <f>IF(M_13=0,0,Data!P101/M_13)</f>
        <v>0</v>
      </c>
      <c r="Q102">
        <f>IF(M_14=0,0,Data!Q101/M_14)</f>
        <v>0</v>
      </c>
      <c r="R102">
        <f>IF(M_15=0,0,Data!R101/M_15)</f>
        <v>0</v>
      </c>
      <c r="S102">
        <f>IF(M_16=0,0,Data!S101/M_16)</f>
        <v>0</v>
      </c>
      <c r="T102">
        <f>IF(M_17=0,0,Data!T101/M_17)</f>
        <v>0</v>
      </c>
      <c r="U102">
        <f>IF(M_18=0,0,Data!U101/M_18)</f>
        <v>0</v>
      </c>
      <c r="V102" cm="1">
        <f t="array" ref="V102">IF(M_19=0,0,Data!V101/M_19)</f>
        <v>0</v>
      </c>
      <c r="W102" cm="1">
        <f t="array" ref="W102">IF(M_20=0,0,Data!W101/M_20)</f>
        <v>0</v>
      </c>
    </row>
    <row r="103" spans="1:23" x14ac:dyDescent="0.25">
      <c r="A103">
        <f>Data!A102</f>
        <v>1</v>
      </c>
      <c r="B103">
        <v>9.9999999999990097E-3</v>
      </c>
      <c r="C103">
        <v>0.1</v>
      </c>
      <c r="D103">
        <f t="shared" si="2"/>
        <v>1.9999999999999383E-2</v>
      </c>
      <c r="E103" s="2" t="s">
        <v>107</v>
      </c>
      <c r="F103">
        <f>IF(M_3=0,0,Data!F102/M_3)</f>
        <v>0</v>
      </c>
      <c r="G103">
        <f>IF(M_4=0,0,Data!G102/M_4)</f>
        <v>0</v>
      </c>
      <c r="H103">
        <f>IF(M_5=0,0,Data!H102/M_5)</f>
        <v>0</v>
      </c>
      <c r="I103">
        <f>IF(M_6=0,0,Data!I102/M_6)</f>
        <v>0</v>
      </c>
      <c r="J103">
        <f>IF(M_7=0,0,Data!J102/M_7)</f>
        <v>0</v>
      </c>
      <c r="K103">
        <f>IF(M_8=0,0,Data!K102/M_8)</f>
        <v>0</v>
      </c>
      <c r="L103">
        <f>IF(M_9=0,0,Data!L102/M_9)</f>
        <v>0</v>
      </c>
      <c r="M103">
        <f>IF(M_10=0,0,Data!M102/M_10)</f>
        <v>0</v>
      </c>
      <c r="N103">
        <f>IF(M_11=0,0,Data!N102/M_11)</f>
        <v>0</v>
      </c>
      <c r="O103">
        <f>IF(M_12=0,0,Data!O102/M_12)</f>
        <v>0</v>
      </c>
      <c r="P103">
        <f>IF(M_13=0,0,Data!P102/M_13)</f>
        <v>0</v>
      </c>
      <c r="Q103">
        <f>IF(M_14=0,0,Data!Q102/M_14)</f>
        <v>0</v>
      </c>
      <c r="R103">
        <f>IF(M_15=0,0,Data!R102/M_15)</f>
        <v>0</v>
      </c>
      <c r="S103">
        <f>IF(M_16=0,0,Data!S102/M_16)</f>
        <v>0</v>
      </c>
      <c r="T103">
        <f>IF(M_17=0,0,Data!T102/M_17)</f>
        <v>0</v>
      </c>
      <c r="U103">
        <f>IF(M_18=0,0,Data!U102/M_18)</f>
        <v>0</v>
      </c>
      <c r="V103" cm="1">
        <f t="array" ref="V103">IF(M_19=0,0,Data!V102/M_19)</f>
        <v>0</v>
      </c>
      <c r="W103" cm="1">
        <f t="array" ref="W103">IF(M_20=0,0,Data!W102/M_20)</f>
        <v>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2C47-C77C-4454-AE27-FFD5477C6456}">
  <dimension ref="A1:F102"/>
  <sheetViews>
    <sheetView topLeftCell="C19" workbookViewId="0">
      <selection activeCell="F28" sqref="F28"/>
    </sheetView>
  </sheetViews>
  <sheetFormatPr defaultRowHeight="15" x14ac:dyDescent="0.25"/>
  <sheetData>
    <row r="1" spans="1:6" x14ac:dyDescent="0.25">
      <c r="A1" t="s">
        <v>2</v>
      </c>
      <c r="B1">
        <v>1</v>
      </c>
      <c r="C1">
        <v>719</v>
      </c>
    </row>
    <row r="2" spans="1:6" x14ac:dyDescent="0.25">
      <c r="A2" t="s">
        <v>3</v>
      </c>
      <c r="B2" t="s">
        <v>4</v>
      </c>
      <c r="C2" t="s">
        <v>5</v>
      </c>
      <c r="D2" t="s">
        <v>6</v>
      </c>
    </row>
    <row r="3" spans="1:6" x14ac:dyDescent="0.25">
      <c r="A3">
        <v>100</v>
      </c>
      <c r="B3">
        <v>720</v>
      </c>
      <c r="C3">
        <v>100</v>
      </c>
      <c r="D3">
        <v>3.82115978310636E-2</v>
      </c>
      <c r="F3">
        <v>1</v>
      </c>
    </row>
    <row r="4" spans="1:6" x14ac:dyDescent="0.25">
      <c r="A4">
        <v>99</v>
      </c>
      <c r="B4">
        <v>712.8</v>
      </c>
      <c r="C4">
        <v>99</v>
      </c>
      <c r="D4">
        <v>3.84411647632832E-2</v>
      </c>
    </row>
    <row r="5" spans="1:6" x14ac:dyDescent="0.25">
      <c r="A5">
        <v>98</v>
      </c>
      <c r="B5">
        <v>705.6</v>
      </c>
      <c r="C5">
        <v>98</v>
      </c>
      <c r="D5">
        <v>3.7665324145258701E-2</v>
      </c>
    </row>
    <row r="6" spans="1:6" x14ac:dyDescent="0.25">
      <c r="A6">
        <v>97</v>
      </c>
      <c r="B6">
        <v>698.4</v>
      </c>
      <c r="C6">
        <v>97</v>
      </c>
      <c r="D6">
        <v>3.70629952051615E-2</v>
      </c>
    </row>
    <row r="7" spans="1:6" x14ac:dyDescent="0.25">
      <c r="A7">
        <v>96</v>
      </c>
      <c r="B7">
        <v>691.2</v>
      </c>
      <c r="C7">
        <v>96</v>
      </c>
      <c r="D7">
        <v>3.6999822950844197E-2</v>
      </c>
    </row>
    <row r="8" spans="1:6" x14ac:dyDescent="0.25">
      <c r="A8">
        <v>95</v>
      </c>
      <c r="B8">
        <v>684</v>
      </c>
      <c r="C8">
        <v>95</v>
      </c>
      <c r="D8">
        <v>3.6421727876209301E-2</v>
      </c>
    </row>
    <row r="9" spans="1:6" x14ac:dyDescent="0.25">
      <c r="A9">
        <v>94</v>
      </c>
      <c r="B9">
        <v>676.8</v>
      </c>
      <c r="C9">
        <v>94</v>
      </c>
      <c r="D9">
        <v>3.6174444345411998E-2</v>
      </c>
    </row>
    <row r="10" spans="1:6" x14ac:dyDescent="0.25">
      <c r="A10">
        <v>93</v>
      </c>
      <c r="B10">
        <v>669.6</v>
      </c>
      <c r="C10">
        <v>93</v>
      </c>
      <c r="D10">
        <v>3.5999339546865697E-2</v>
      </c>
    </row>
    <row r="11" spans="1:6" x14ac:dyDescent="0.25">
      <c r="A11">
        <v>92</v>
      </c>
      <c r="B11">
        <v>662.4</v>
      </c>
      <c r="C11">
        <v>92</v>
      </c>
      <c r="D11">
        <v>3.4938659875984997E-2</v>
      </c>
    </row>
    <row r="12" spans="1:6" x14ac:dyDescent="0.25">
      <c r="A12">
        <v>91</v>
      </c>
      <c r="B12">
        <v>655.20000000000005</v>
      </c>
      <c r="C12">
        <v>91</v>
      </c>
      <c r="D12">
        <v>3.4769121160257502E-2</v>
      </c>
    </row>
    <row r="13" spans="1:6" x14ac:dyDescent="0.25">
      <c r="A13">
        <v>90</v>
      </c>
      <c r="B13">
        <v>648</v>
      </c>
      <c r="C13">
        <v>90</v>
      </c>
      <c r="D13">
        <v>3.4704277202648501E-2</v>
      </c>
    </row>
    <row r="14" spans="1:6" x14ac:dyDescent="0.25">
      <c r="A14">
        <v>89</v>
      </c>
      <c r="B14">
        <v>640.79999999999995</v>
      </c>
      <c r="C14">
        <v>89</v>
      </c>
      <c r="D14">
        <v>3.4281690314000697E-2</v>
      </c>
    </row>
    <row r="15" spans="1:6" x14ac:dyDescent="0.25">
      <c r="A15">
        <v>88</v>
      </c>
      <c r="B15">
        <v>633.6</v>
      </c>
      <c r="C15">
        <v>88</v>
      </c>
      <c r="D15">
        <v>3.4075757356501798E-2</v>
      </c>
    </row>
    <row r="16" spans="1:6" x14ac:dyDescent="0.25">
      <c r="A16">
        <v>87</v>
      </c>
      <c r="B16">
        <v>626.4</v>
      </c>
      <c r="C16">
        <v>87</v>
      </c>
      <c r="D16">
        <v>3.4010583551794898E-2</v>
      </c>
    </row>
    <row r="17" spans="1:4" x14ac:dyDescent="0.25">
      <c r="A17">
        <v>86</v>
      </c>
      <c r="B17">
        <v>619.20000000000005</v>
      </c>
      <c r="C17">
        <v>86</v>
      </c>
      <c r="D17">
        <v>3.3374208555752502E-2</v>
      </c>
    </row>
    <row r="18" spans="1:4" x14ac:dyDescent="0.25">
      <c r="A18">
        <v>85</v>
      </c>
      <c r="B18">
        <v>612</v>
      </c>
      <c r="C18">
        <v>85</v>
      </c>
      <c r="D18">
        <v>3.2604643776199101E-2</v>
      </c>
    </row>
    <row r="19" spans="1:4" x14ac:dyDescent="0.25">
      <c r="A19">
        <v>84</v>
      </c>
      <c r="B19">
        <v>604.79999999999995</v>
      </c>
      <c r="C19">
        <v>84</v>
      </c>
      <c r="D19">
        <v>3.1987057089052202E-2</v>
      </c>
    </row>
    <row r="20" spans="1:4" x14ac:dyDescent="0.25">
      <c r="A20">
        <v>83</v>
      </c>
      <c r="B20">
        <v>597.6</v>
      </c>
      <c r="C20">
        <v>83</v>
      </c>
      <c r="D20">
        <v>3.1899721938628799E-2</v>
      </c>
    </row>
    <row r="21" spans="1:4" x14ac:dyDescent="0.25">
      <c r="A21">
        <v>82</v>
      </c>
      <c r="B21">
        <v>590.4</v>
      </c>
      <c r="C21">
        <v>82</v>
      </c>
      <c r="D21">
        <v>3.14010905153519E-2</v>
      </c>
    </row>
    <row r="22" spans="1:4" x14ac:dyDescent="0.25">
      <c r="A22">
        <v>81</v>
      </c>
      <c r="B22">
        <v>583.20000000000005</v>
      </c>
      <c r="C22">
        <v>81</v>
      </c>
      <c r="D22">
        <v>3.1354395912554997E-2</v>
      </c>
    </row>
    <row r="23" spans="1:4" x14ac:dyDescent="0.25">
      <c r="A23">
        <v>80</v>
      </c>
      <c r="B23">
        <v>576</v>
      </c>
      <c r="C23">
        <v>80</v>
      </c>
      <c r="D23">
        <v>3.0744709759090699E-2</v>
      </c>
    </row>
    <row r="24" spans="1:4" x14ac:dyDescent="0.25">
      <c r="A24">
        <v>79</v>
      </c>
      <c r="B24">
        <v>568.79999999999995</v>
      </c>
      <c r="C24">
        <v>79</v>
      </c>
      <c r="D24">
        <v>3.0069395995039501E-2</v>
      </c>
    </row>
    <row r="25" spans="1:4" x14ac:dyDescent="0.25">
      <c r="A25">
        <v>78</v>
      </c>
      <c r="B25">
        <v>561.6</v>
      </c>
      <c r="C25">
        <v>78</v>
      </c>
      <c r="D25">
        <v>3.0020515175139099E-2</v>
      </c>
    </row>
    <row r="26" spans="1:4" x14ac:dyDescent="0.25">
      <c r="A26">
        <v>77</v>
      </c>
      <c r="B26">
        <v>554.4</v>
      </c>
      <c r="C26">
        <v>77</v>
      </c>
      <c r="D26">
        <v>2.9934323177431402E-2</v>
      </c>
    </row>
    <row r="27" spans="1:4" x14ac:dyDescent="0.25">
      <c r="A27">
        <v>76</v>
      </c>
      <c r="B27">
        <v>547.20000000000005</v>
      </c>
      <c r="C27">
        <v>76</v>
      </c>
      <c r="D27">
        <v>2.9548895716920699E-2</v>
      </c>
    </row>
    <row r="28" spans="1:4" x14ac:dyDescent="0.25">
      <c r="A28">
        <v>75</v>
      </c>
      <c r="B28">
        <v>540</v>
      </c>
      <c r="C28">
        <v>75</v>
      </c>
      <c r="D28">
        <v>2.9121406585531199E-2</v>
      </c>
    </row>
    <row r="29" spans="1:4" x14ac:dyDescent="0.25">
      <c r="A29">
        <v>74</v>
      </c>
      <c r="B29">
        <v>532.79999999999995</v>
      </c>
      <c r="C29">
        <v>74</v>
      </c>
      <c r="D29">
        <v>2.89127939097008E-2</v>
      </c>
    </row>
    <row r="30" spans="1:4" x14ac:dyDescent="0.25">
      <c r="A30">
        <v>73</v>
      </c>
      <c r="B30">
        <v>525.6</v>
      </c>
      <c r="C30">
        <v>73</v>
      </c>
      <c r="D30">
        <v>2.80656004517028E-2</v>
      </c>
    </row>
    <row r="31" spans="1:4" x14ac:dyDescent="0.25">
      <c r="A31">
        <v>72</v>
      </c>
      <c r="B31">
        <v>518.4</v>
      </c>
      <c r="C31">
        <v>72</v>
      </c>
      <c r="D31">
        <v>2.7888446759292699E-2</v>
      </c>
    </row>
    <row r="32" spans="1:4" x14ac:dyDescent="0.25">
      <c r="A32">
        <v>71</v>
      </c>
      <c r="B32">
        <v>511.2</v>
      </c>
      <c r="C32">
        <v>71</v>
      </c>
      <c r="D32">
        <v>2.79890433594173E-2</v>
      </c>
    </row>
    <row r="33" spans="1:4" x14ac:dyDescent="0.25">
      <c r="A33">
        <v>70</v>
      </c>
      <c r="B33">
        <v>504</v>
      </c>
      <c r="C33">
        <v>70</v>
      </c>
      <c r="D33">
        <v>2.7848901335754499E-2</v>
      </c>
    </row>
    <row r="34" spans="1:4" x14ac:dyDescent="0.25">
      <c r="A34">
        <v>69</v>
      </c>
      <c r="B34">
        <v>496.8</v>
      </c>
      <c r="C34">
        <v>69</v>
      </c>
      <c r="D34">
        <v>2.78042399043389E-2</v>
      </c>
    </row>
    <row r="35" spans="1:4" x14ac:dyDescent="0.25">
      <c r="A35">
        <v>68</v>
      </c>
      <c r="B35">
        <v>489.6</v>
      </c>
      <c r="C35">
        <v>68</v>
      </c>
      <c r="D35">
        <v>2.69316225216557E-2</v>
      </c>
    </row>
    <row r="36" spans="1:4" x14ac:dyDescent="0.25">
      <c r="A36">
        <v>67</v>
      </c>
      <c r="B36">
        <v>482.4</v>
      </c>
      <c r="C36">
        <v>67</v>
      </c>
      <c r="D36">
        <v>2.66535586070521E-2</v>
      </c>
    </row>
    <row r="37" spans="1:4" x14ac:dyDescent="0.25">
      <c r="A37">
        <v>66</v>
      </c>
      <c r="B37">
        <v>475.2</v>
      </c>
      <c r="C37">
        <v>66</v>
      </c>
      <c r="D37">
        <v>2.6609971176589101E-2</v>
      </c>
    </row>
    <row r="38" spans="1:4" x14ac:dyDescent="0.25">
      <c r="A38">
        <v>65</v>
      </c>
      <c r="B38">
        <v>468</v>
      </c>
      <c r="C38">
        <v>65</v>
      </c>
      <c r="D38">
        <v>2.66727476082586E-2</v>
      </c>
    </row>
    <row r="39" spans="1:4" x14ac:dyDescent="0.25">
      <c r="A39">
        <v>64</v>
      </c>
      <c r="B39">
        <v>460.8</v>
      </c>
      <c r="C39">
        <v>64</v>
      </c>
      <c r="D39">
        <v>2.5955181673493099E-2</v>
      </c>
    </row>
    <row r="40" spans="1:4" x14ac:dyDescent="0.25">
      <c r="A40">
        <v>63</v>
      </c>
      <c r="B40">
        <v>453.6</v>
      </c>
      <c r="C40">
        <v>63</v>
      </c>
      <c r="D40">
        <v>2.5865653363765499E-2</v>
      </c>
    </row>
    <row r="41" spans="1:4" x14ac:dyDescent="0.25">
      <c r="A41">
        <v>62</v>
      </c>
      <c r="B41">
        <v>446.4</v>
      </c>
      <c r="C41">
        <v>62</v>
      </c>
      <c r="D41">
        <v>2.56390389342738E-2</v>
      </c>
    </row>
    <row r="42" spans="1:4" x14ac:dyDescent="0.25">
      <c r="A42">
        <v>61</v>
      </c>
      <c r="B42">
        <v>439.2</v>
      </c>
      <c r="C42">
        <v>61</v>
      </c>
      <c r="D42">
        <v>2.5715177731437101E-2</v>
      </c>
    </row>
    <row r="43" spans="1:4" x14ac:dyDescent="0.25">
      <c r="A43">
        <v>60</v>
      </c>
      <c r="B43">
        <v>432</v>
      </c>
      <c r="C43">
        <v>60</v>
      </c>
      <c r="D43">
        <v>2.5097492732917601E-2</v>
      </c>
    </row>
    <row r="44" spans="1:4" x14ac:dyDescent="0.25">
      <c r="A44">
        <v>59</v>
      </c>
      <c r="B44">
        <v>424.8</v>
      </c>
      <c r="C44">
        <v>59</v>
      </c>
      <c r="D44">
        <v>2.5599917286414899E-2</v>
      </c>
    </row>
    <row r="45" spans="1:4" x14ac:dyDescent="0.25">
      <c r="A45">
        <v>58</v>
      </c>
      <c r="B45">
        <v>417.6</v>
      </c>
      <c r="C45">
        <v>58</v>
      </c>
      <c r="D45">
        <v>2.5166200788662E-2</v>
      </c>
    </row>
    <row r="46" spans="1:4" x14ac:dyDescent="0.25">
      <c r="A46">
        <v>57</v>
      </c>
      <c r="B46">
        <v>410.4</v>
      </c>
      <c r="C46">
        <v>57</v>
      </c>
      <c r="D46">
        <v>2.4679301139442899E-2</v>
      </c>
    </row>
    <row r="47" spans="1:4" x14ac:dyDescent="0.25">
      <c r="A47">
        <v>56</v>
      </c>
      <c r="B47">
        <v>403.2</v>
      </c>
      <c r="C47">
        <v>56</v>
      </c>
      <c r="D47">
        <v>2.5050332656729402E-2</v>
      </c>
    </row>
    <row r="48" spans="1:4" x14ac:dyDescent="0.25">
      <c r="A48">
        <v>55</v>
      </c>
      <c r="B48">
        <v>396</v>
      </c>
      <c r="C48">
        <v>55</v>
      </c>
      <c r="D48">
        <v>2.5477891590445199E-2</v>
      </c>
    </row>
    <row r="49" spans="1:4" x14ac:dyDescent="0.25">
      <c r="A49">
        <v>54</v>
      </c>
      <c r="B49">
        <v>388.8</v>
      </c>
      <c r="C49">
        <v>54</v>
      </c>
      <c r="D49">
        <v>2.4940200824673499E-2</v>
      </c>
    </row>
    <row r="50" spans="1:4" x14ac:dyDescent="0.25">
      <c r="A50">
        <v>53</v>
      </c>
      <c r="B50">
        <v>381.6</v>
      </c>
      <c r="C50">
        <v>53</v>
      </c>
      <c r="D50">
        <v>2.5925927595862201E-2</v>
      </c>
    </row>
    <row r="51" spans="1:4" x14ac:dyDescent="0.25">
      <c r="A51">
        <v>52</v>
      </c>
      <c r="B51">
        <v>374.4</v>
      </c>
      <c r="C51">
        <v>52</v>
      </c>
      <c r="D51">
        <v>3.1282188074049498E-2</v>
      </c>
    </row>
    <row r="52" spans="1:4" x14ac:dyDescent="0.25">
      <c r="A52">
        <v>51</v>
      </c>
      <c r="B52">
        <v>367.2</v>
      </c>
      <c r="C52">
        <v>51</v>
      </c>
      <c r="D52">
        <v>3.7113898172666901E-2</v>
      </c>
    </row>
    <row r="53" spans="1:4" x14ac:dyDescent="0.25">
      <c r="A53">
        <v>50</v>
      </c>
      <c r="B53">
        <v>360</v>
      </c>
      <c r="C53">
        <v>50</v>
      </c>
      <c r="D53">
        <v>3.8843434610081301E-2</v>
      </c>
    </row>
    <row r="54" spans="1:4" x14ac:dyDescent="0.25">
      <c r="A54">
        <v>49</v>
      </c>
      <c r="B54">
        <v>352.8</v>
      </c>
      <c r="C54">
        <v>49</v>
      </c>
      <c r="D54">
        <v>3.7887429578031998E-2</v>
      </c>
    </row>
    <row r="55" spans="1:4" x14ac:dyDescent="0.25">
      <c r="A55">
        <v>48</v>
      </c>
      <c r="B55">
        <v>345.6</v>
      </c>
      <c r="C55">
        <v>48</v>
      </c>
      <c r="D55">
        <v>3.7918456987346402E-2</v>
      </c>
    </row>
    <row r="56" spans="1:4" x14ac:dyDescent="0.25">
      <c r="A56">
        <v>47</v>
      </c>
      <c r="B56">
        <v>338.4</v>
      </c>
      <c r="C56">
        <v>47</v>
      </c>
      <c r="D56">
        <v>3.7252835863900803E-2</v>
      </c>
    </row>
    <row r="57" spans="1:4" x14ac:dyDescent="0.25">
      <c r="A57">
        <v>46</v>
      </c>
      <c r="B57">
        <v>331.2</v>
      </c>
      <c r="C57">
        <v>46</v>
      </c>
      <c r="D57">
        <v>3.5699765088193502E-2</v>
      </c>
    </row>
    <row r="58" spans="1:4" x14ac:dyDescent="0.25">
      <c r="A58">
        <v>45</v>
      </c>
      <c r="B58">
        <v>324</v>
      </c>
      <c r="C58">
        <v>45</v>
      </c>
      <c r="D58">
        <v>3.5302193972133598E-2</v>
      </c>
    </row>
    <row r="59" spans="1:4" x14ac:dyDescent="0.25">
      <c r="A59">
        <v>44</v>
      </c>
      <c r="B59">
        <v>316.8</v>
      </c>
      <c r="C59">
        <v>44</v>
      </c>
      <c r="D59">
        <v>3.5036537608484901E-2</v>
      </c>
    </row>
    <row r="60" spans="1:4" x14ac:dyDescent="0.25">
      <c r="A60">
        <v>43</v>
      </c>
      <c r="B60">
        <v>309.60000000000002</v>
      </c>
      <c r="C60">
        <v>43</v>
      </c>
      <c r="D60">
        <v>3.4364234812738897E-2</v>
      </c>
    </row>
    <row r="61" spans="1:4" x14ac:dyDescent="0.25">
      <c r="A61">
        <v>42</v>
      </c>
      <c r="B61">
        <v>302.39999999999998</v>
      </c>
      <c r="C61">
        <v>42</v>
      </c>
      <c r="D61">
        <v>3.3678123481846803E-2</v>
      </c>
    </row>
    <row r="62" spans="1:4" x14ac:dyDescent="0.25">
      <c r="A62">
        <v>41</v>
      </c>
      <c r="B62">
        <v>295.2</v>
      </c>
      <c r="C62">
        <v>41</v>
      </c>
      <c r="D62">
        <v>3.3087004566214599E-2</v>
      </c>
    </row>
    <row r="63" spans="1:4" x14ac:dyDescent="0.25">
      <c r="A63">
        <v>40</v>
      </c>
      <c r="B63">
        <v>288</v>
      </c>
      <c r="C63">
        <v>40</v>
      </c>
      <c r="D63">
        <v>3.25338484873244E-2</v>
      </c>
    </row>
    <row r="64" spans="1:4" x14ac:dyDescent="0.25">
      <c r="A64">
        <v>39</v>
      </c>
      <c r="B64">
        <v>280.8</v>
      </c>
      <c r="C64">
        <v>39</v>
      </c>
      <c r="D64">
        <v>3.2023146666248302E-2</v>
      </c>
    </row>
    <row r="65" spans="1:4" x14ac:dyDescent="0.25">
      <c r="A65">
        <v>38</v>
      </c>
      <c r="B65">
        <v>273.60000000000002</v>
      </c>
      <c r="C65">
        <v>38</v>
      </c>
      <c r="D65">
        <v>3.08789850303651E-2</v>
      </c>
    </row>
    <row r="66" spans="1:4" x14ac:dyDescent="0.25">
      <c r="A66">
        <v>37</v>
      </c>
      <c r="B66">
        <v>266.39999999999998</v>
      </c>
      <c r="C66">
        <v>37</v>
      </c>
      <c r="D66">
        <v>3.09286206998413E-2</v>
      </c>
    </row>
    <row r="67" spans="1:4" x14ac:dyDescent="0.25">
      <c r="A67">
        <v>36</v>
      </c>
      <c r="B67">
        <v>259.2</v>
      </c>
      <c r="C67">
        <v>36</v>
      </c>
      <c r="D67">
        <v>2.9544972431450801E-2</v>
      </c>
    </row>
    <row r="68" spans="1:4" x14ac:dyDescent="0.25">
      <c r="A68">
        <v>35</v>
      </c>
      <c r="B68">
        <v>252</v>
      </c>
      <c r="C68">
        <v>35</v>
      </c>
      <c r="D68">
        <v>2.8555673058894799E-2</v>
      </c>
    </row>
    <row r="69" spans="1:4" x14ac:dyDescent="0.25">
      <c r="A69">
        <v>34</v>
      </c>
      <c r="B69">
        <v>244.8</v>
      </c>
      <c r="C69">
        <v>34</v>
      </c>
      <c r="D69">
        <v>2.8573268929511699E-2</v>
      </c>
    </row>
    <row r="70" spans="1:4" x14ac:dyDescent="0.25">
      <c r="A70">
        <v>33</v>
      </c>
      <c r="B70">
        <v>237.6</v>
      </c>
      <c r="C70">
        <v>33</v>
      </c>
      <c r="D70">
        <v>2.7739214513588999E-2</v>
      </c>
    </row>
    <row r="71" spans="1:4" x14ac:dyDescent="0.25">
      <c r="A71">
        <v>32</v>
      </c>
      <c r="B71">
        <v>230.4</v>
      </c>
      <c r="C71">
        <v>32</v>
      </c>
      <c r="D71">
        <v>2.67902256905167E-2</v>
      </c>
    </row>
    <row r="72" spans="1:4" x14ac:dyDescent="0.25">
      <c r="A72">
        <v>31</v>
      </c>
      <c r="B72">
        <v>223.2</v>
      </c>
      <c r="C72">
        <v>31</v>
      </c>
      <c r="D72">
        <v>2.5812068730479198E-2</v>
      </c>
    </row>
    <row r="73" spans="1:4" x14ac:dyDescent="0.25">
      <c r="A73">
        <v>30</v>
      </c>
      <c r="B73">
        <v>216</v>
      </c>
      <c r="C73">
        <v>30</v>
      </c>
      <c r="D73">
        <v>2.55493331621389E-2</v>
      </c>
    </row>
    <row r="74" spans="1:4" x14ac:dyDescent="0.25">
      <c r="A74">
        <v>29</v>
      </c>
      <c r="B74">
        <v>208.8</v>
      </c>
      <c r="C74">
        <v>29</v>
      </c>
      <c r="D74">
        <v>2.4679604735982401E-2</v>
      </c>
    </row>
    <row r="75" spans="1:4" x14ac:dyDescent="0.25">
      <c r="A75">
        <v>28</v>
      </c>
      <c r="B75">
        <v>201.6</v>
      </c>
      <c r="C75">
        <v>28</v>
      </c>
      <c r="D75">
        <v>2.3645681215343502E-2</v>
      </c>
    </row>
    <row r="76" spans="1:4" x14ac:dyDescent="0.25">
      <c r="A76">
        <v>27</v>
      </c>
      <c r="B76">
        <v>194.4</v>
      </c>
      <c r="C76">
        <v>27</v>
      </c>
      <c r="D76">
        <v>2.3073081548669799E-2</v>
      </c>
    </row>
    <row r="77" spans="1:4" x14ac:dyDescent="0.25">
      <c r="A77">
        <v>26</v>
      </c>
      <c r="B77">
        <v>187.2</v>
      </c>
      <c r="C77">
        <v>26</v>
      </c>
      <c r="D77">
        <v>2.2349382703904599E-2</v>
      </c>
    </row>
    <row r="78" spans="1:4" x14ac:dyDescent="0.25">
      <c r="A78">
        <v>25</v>
      </c>
      <c r="B78">
        <v>180</v>
      </c>
      <c r="C78">
        <v>25</v>
      </c>
      <c r="D78">
        <v>2.1677234588565301E-2</v>
      </c>
    </row>
    <row r="79" spans="1:4" x14ac:dyDescent="0.25">
      <c r="A79">
        <v>24</v>
      </c>
      <c r="B79">
        <v>172.8</v>
      </c>
      <c r="C79">
        <v>24</v>
      </c>
      <c r="D79">
        <v>2.0924821134266799E-2</v>
      </c>
    </row>
    <row r="80" spans="1:4" x14ac:dyDescent="0.25">
      <c r="A80">
        <v>23</v>
      </c>
      <c r="B80">
        <v>165.6</v>
      </c>
      <c r="C80">
        <v>23</v>
      </c>
      <c r="D80">
        <v>2.00365701016962E-2</v>
      </c>
    </row>
    <row r="81" spans="1:4" x14ac:dyDescent="0.25">
      <c r="A81">
        <v>22</v>
      </c>
      <c r="B81">
        <v>158.4</v>
      </c>
      <c r="C81">
        <v>22</v>
      </c>
      <c r="D81">
        <v>1.9818255772662101E-2</v>
      </c>
    </row>
    <row r="82" spans="1:4" x14ac:dyDescent="0.25">
      <c r="A82">
        <v>21</v>
      </c>
      <c r="B82">
        <v>151.19999999999999</v>
      </c>
      <c r="C82">
        <v>21</v>
      </c>
      <c r="D82">
        <v>1.8644205315358001E-2</v>
      </c>
    </row>
    <row r="83" spans="1:4" x14ac:dyDescent="0.25">
      <c r="A83">
        <v>20</v>
      </c>
      <c r="B83">
        <v>144</v>
      </c>
      <c r="C83">
        <v>20</v>
      </c>
      <c r="D83">
        <v>1.7750440882763702E-2</v>
      </c>
    </row>
    <row r="84" spans="1:4" x14ac:dyDescent="0.25">
      <c r="A84">
        <v>19</v>
      </c>
      <c r="B84">
        <v>136.80000000000001</v>
      </c>
      <c r="C84">
        <v>19</v>
      </c>
      <c r="D84">
        <v>1.68029819814739E-2</v>
      </c>
    </row>
    <row r="85" spans="1:4" x14ac:dyDescent="0.25">
      <c r="A85">
        <v>18</v>
      </c>
      <c r="B85">
        <v>129.6</v>
      </c>
      <c r="C85">
        <v>18</v>
      </c>
      <c r="D85">
        <v>1.6191741984680898E-2</v>
      </c>
    </row>
    <row r="86" spans="1:4" x14ac:dyDescent="0.25">
      <c r="A86">
        <v>17</v>
      </c>
      <c r="B86">
        <v>122.4</v>
      </c>
      <c r="C86">
        <v>17</v>
      </c>
      <c r="D86">
        <v>1.55654948371882E-2</v>
      </c>
    </row>
    <row r="87" spans="1:4" x14ac:dyDescent="0.25">
      <c r="A87">
        <v>16</v>
      </c>
      <c r="B87">
        <v>115.2</v>
      </c>
      <c r="C87">
        <v>16</v>
      </c>
      <c r="D87">
        <v>1.44982879340222E-2</v>
      </c>
    </row>
    <row r="88" spans="1:4" x14ac:dyDescent="0.25">
      <c r="A88">
        <v>15</v>
      </c>
      <c r="B88">
        <v>108</v>
      </c>
      <c r="C88">
        <v>15</v>
      </c>
      <c r="D88">
        <v>1.3785305786329201E-2</v>
      </c>
    </row>
    <row r="89" spans="1:4" x14ac:dyDescent="0.25">
      <c r="A89">
        <v>14</v>
      </c>
      <c r="B89">
        <v>100.8</v>
      </c>
      <c r="C89">
        <v>14</v>
      </c>
      <c r="D89">
        <v>1.2852568053736199E-2</v>
      </c>
    </row>
    <row r="90" spans="1:4" x14ac:dyDescent="0.25">
      <c r="A90">
        <v>13</v>
      </c>
      <c r="B90">
        <v>93.6</v>
      </c>
      <c r="C90">
        <v>13</v>
      </c>
      <c r="D90">
        <v>1.20953183829115E-2</v>
      </c>
    </row>
    <row r="91" spans="1:4" x14ac:dyDescent="0.25">
      <c r="A91">
        <v>12</v>
      </c>
      <c r="B91">
        <v>86.4</v>
      </c>
      <c r="C91">
        <v>12</v>
      </c>
      <c r="D91">
        <v>1.1238479994019401E-2</v>
      </c>
    </row>
    <row r="92" spans="1:4" x14ac:dyDescent="0.25">
      <c r="A92">
        <v>11</v>
      </c>
      <c r="B92">
        <v>79.2</v>
      </c>
      <c r="C92">
        <v>11</v>
      </c>
      <c r="D92">
        <v>1.0292437647495E-2</v>
      </c>
    </row>
    <row r="93" spans="1:4" x14ac:dyDescent="0.25">
      <c r="A93">
        <v>10</v>
      </c>
      <c r="B93">
        <v>72</v>
      </c>
      <c r="C93">
        <v>10</v>
      </c>
      <c r="D93">
        <v>9.5228089733414793E-3</v>
      </c>
    </row>
    <row r="94" spans="1:4" x14ac:dyDescent="0.25">
      <c r="A94">
        <v>9</v>
      </c>
      <c r="B94">
        <v>64.8</v>
      </c>
      <c r="C94">
        <v>9</v>
      </c>
      <c r="D94">
        <v>8.55765936496607E-3</v>
      </c>
    </row>
    <row r="95" spans="1:4" x14ac:dyDescent="0.25">
      <c r="A95">
        <v>8</v>
      </c>
      <c r="B95">
        <v>57.6</v>
      </c>
      <c r="C95">
        <v>8</v>
      </c>
      <c r="D95">
        <v>7.6714333746379397E-3</v>
      </c>
    </row>
    <row r="96" spans="1:4" x14ac:dyDescent="0.25">
      <c r="A96">
        <v>7</v>
      </c>
      <c r="B96">
        <v>50.4</v>
      </c>
      <c r="C96">
        <v>7</v>
      </c>
      <c r="D96">
        <v>6.7015661096240702E-3</v>
      </c>
    </row>
    <row r="97" spans="1:4" x14ac:dyDescent="0.25">
      <c r="A97">
        <v>6</v>
      </c>
      <c r="B97">
        <v>43.2</v>
      </c>
      <c r="C97">
        <v>6</v>
      </c>
      <c r="D97">
        <v>6.0245062969732201E-3</v>
      </c>
    </row>
    <row r="98" spans="1:4" x14ac:dyDescent="0.25">
      <c r="A98">
        <v>5</v>
      </c>
      <c r="B98">
        <v>36</v>
      </c>
      <c r="C98">
        <v>5</v>
      </c>
      <c r="D98">
        <v>4.9126011791734E-3</v>
      </c>
    </row>
    <row r="99" spans="1:4" x14ac:dyDescent="0.25">
      <c r="A99">
        <v>4</v>
      </c>
      <c r="B99">
        <v>28.8</v>
      </c>
      <c r="C99">
        <v>4</v>
      </c>
      <c r="D99">
        <v>3.9286753048101497E-3</v>
      </c>
    </row>
    <row r="100" spans="1:4" x14ac:dyDescent="0.25">
      <c r="A100">
        <v>3</v>
      </c>
      <c r="B100">
        <v>21.6</v>
      </c>
      <c r="C100">
        <v>3</v>
      </c>
      <c r="D100">
        <v>4.4444444444444401E-3</v>
      </c>
    </row>
    <row r="101" spans="1:4" x14ac:dyDescent="0.25">
      <c r="A101">
        <v>2</v>
      </c>
      <c r="B101">
        <v>14.4</v>
      </c>
      <c r="C101">
        <v>2</v>
      </c>
      <c r="D101">
        <v>4.4444444444444401E-3</v>
      </c>
    </row>
    <row r="102" spans="1:4" x14ac:dyDescent="0.25">
      <c r="A102">
        <v>1</v>
      </c>
      <c r="B102">
        <v>7.2</v>
      </c>
      <c r="C102">
        <v>1</v>
      </c>
      <c r="D102">
        <v>4.4444444444444401E-3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F5E5-1805-470E-BE1B-35FD18D1C6D8}">
  <dimension ref="A1:A100"/>
  <sheetViews>
    <sheetView tabSelected="1" workbookViewId="0">
      <selection sqref="A1:A10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f>A1-0.01</f>
        <v>0.99</v>
      </c>
    </row>
    <row r="3" spans="1:1" x14ac:dyDescent="0.25">
      <c r="A3">
        <f t="shared" ref="A3:A26" si="0">A2-0.01</f>
        <v>0.98</v>
      </c>
    </row>
    <row r="4" spans="1:1" x14ac:dyDescent="0.25">
      <c r="A4">
        <f t="shared" si="0"/>
        <v>0.97</v>
      </c>
    </row>
    <row r="5" spans="1:1" x14ac:dyDescent="0.25">
      <c r="A5">
        <f t="shared" si="0"/>
        <v>0.96</v>
      </c>
    </row>
    <row r="6" spans="1:1" x14ac:dyDescent="0.25">
      <c r="A6">
        <f t="shared" si="0"/>
        <v>0.95</v>
      </c>
    </row>
    <row r="7" spans="1:1" x14ac:dyDescent="0.25">
      <c r="A7">
        <f t="shared" si="0"/>
        <v>0.94</v>
      </c>
    </row>
    <row r="8" spans="1:1" x14ac:dyDescent="0.25">
      <c r="A8">
        <f t="shared" si="0"/>
        <v>0.92999999999999994</v>
      </c>
    </row>
    <row r="9" spans="1:1" x14ac:dyDescent="0.25">
      <c r="A9">
        <f t="shared" si="0"/>
        <v>0.91999999999999993</v>
      </c>
    </row>
    <row r="10" spans="1:1" x14ac:dyDescent="0.25">
      <c r="A10">
        <f t="shared" si="0"/>
        <v>0.90999999999999992</v>
      </c>
    </row>
    <row r="11" spans="1:1" x14ac:dyDescent="0.25">
      <c r="A11">
        <f t="shared" si="0"/>
        <v>0.89999999999999991</v>
      </c>
    </row>
    <row r="12" spans="1:1" x14ac:dyDescent="0.25">
      <c r="A12">
        <f t="shared" si="0"/>
        <v>0.8899999999999999</v>
      </c>
    </row>
    <row r="13" spans="1:1" x14ac:dyDescent="0.25">
      <c r="A13">
        <f t="shared" si="0"/>
        <v>0.87999999999999989</v>
      </c>
    </row>
    <row r="14" spans="1:1" x14ac:dyDescent="0.25">
      <c r="A14">
        <f t="shared" si="0"/>
        <v>0.86999999999999988</v>
      </c>
    </row>
    <row r="15" spans="1:1" x14ac:dyDescent="0.25">
      <c r="A15">
        <f t="shared" si="0"/>
        <v>0.85999999999999988</v>
      </c>
    </row>
    <row r="16" spans="1:1" x14ac:dyDescent="0.25">
      <c r="A16">
        <f t="shared" si="0"/>
        <v>0.84999999999999987</v>
      </c>
    </row>
    <row r="17" spans="1:1" x14ac:dyDescent="0.25">
      <c r="A17">
        <f t="shared" si="0"/>
        <v>0.83999999999999986</v>
      </c>
    </row>
    <row r="18" spans="1:1" x14ac:dyDescent="0.25">
      <c r="A18">
        <f t="shared" si="0"/>
        <v>0.82999999999999985</v>
      </c>
    </row>
    <row r="19" spans="1:1" x14ac:dyDescent="0.25">
      <c r="A19">
        <f t="shared" si="0"/>
        <v>0.81999999999999984</v>
      </c>
    </row>
    <row r="20" spans="1:1" x14ac:dyDescent="0.25">
      <c r="A20">
        <f t="shared" si="0"/>
        <v>0.80999999999999983</v>
      </c>
    </row>
    <row r="21" spans="1:1" x14ac:dyDescent="0.25">
      <c r="A21">
        <f t="shared" si="0"/>
        <v>0.79999999999999982</v>
      </c>
    </row>
    <row r="22" spans="1:1" x14ac:dyDescent="0.25">
      <c r="A22">
        <f t="shared" si="0"/>
        <v>0.78999999999999981</v>
      </c>
    </row>
    <row r="23" spans="1:1" x14ac:dyDescent="0.25">
      <c r="A23">
        <f t="shared" si="0"/>
        <v>0.7799999999999998</v>
      </c>
    </row>
    <row r="24" spans="1:1" x14ac:dyDescent="0.25">
      <c r="A24">
        <f t="shared" si="0"/>
        <v>0.7699999999999998</v>
      </c>
    </row>
    <row r="25" spans="1:1" x14ac:dyDescent="0.25">
      <c r="A25">
        <f t="shared" si="0"/>
        <v>0.75999999999999979</v>
      </c>
    </row>
    <row r="26" spans="1:1" x14ac:dyDescent="0.25">
      <c r="A26">
        <f t="shared" si="0"/>
        <v>0.74999999999999978</v>
      </c>
    </row>
    <row r="27" spans="1:1" x14ac:dyDescent="0.25">
      <c r="A27">
        <f>A26+0.01</f>
        <v>0.75999999999999979</v>
      </c>
    </row>
    <row r="28" spans="1:1" x14ac:dyDescent="0.25">
      <c r="A28">
        <f t="shared" ref="A28:A51" si="1">A27+0.01</f>
        <v>0.7699999999999998</v>
      </c>
    </row>
    <row r="29" spans="1:1" x14ac:dyDescent="0.25">
      <c r="A29">
        <f t="shared" si="1"/>
        <v>0.7799999999999998</v>
      </c>
    </row>
    <row r="30" spans="1:1" x14ac:dyDescent="0.25">
      <c r="A30">
        <f t="shared" si="1"/>
        <v>0.78999999999999981</v>
      </c>
    </row>
    <row r="31" spans="1:1" x14ac:dyDescent="0.25">
      <c r="A31">
        <f t="shared" si="1"/>
        <v>0.79999999999999982</v>
      </c>
    </row>
    <row r="32" spans="1:1" x14ac:dyDescent="0.25">
      <c r="A32">
        <f t="shared" si="1"/>
        <v>0.80999999999999983</v>
      </c>
    </row>
    <row r="33" spans="1:1" x14ac:dyDescent="0.25">
      <c r="A33">
        <f t="shared" si="1"/>
        <v>0.81999999999999984</v>
      </c>
    </row>
    <row r="34" spans="1:1" x14ac:dyDescent="0.25">
      <c r="A34">
        <f t="shared" si="1"/>
        <v>0.82999999999999985</v>
      </c>
    </row>
    <row r="35" spans="1:1" x14ac:dyDescent="0.25">
      <c r="A35">
        <f t="shared" si="1"/>
        <v>0.83999999999999986</v>
      </c>
    </row>
    <row r="36" spans="1:1" x14ac:dyDescent="0.25">
      <c r="A36">
        <f t="shared" si="1"/>
        <v>0.84999999999999987</v>
      </c>
    </row>
    <row r="37" spans="1:1" x14ac:dyDescent="0.25">
      <c r="A37">
        <f t="shared" si="1"/>
        <v>0.85999999999999988</v>
      </c>
    </row>
    <row r="38" spans="1:1" x14ac:dyDescent="0.25">
      <c r="A38">
        <f t="shared" si="1"/>
        <v>0.86999999999999988</v>
      </c>
    </row>
    <row r="39" spans="1:1" x14ac:dyDescent="0.25">
      <c r="A39">
        <f t="shared" si="1"/>
        <v>0.87999999999999989</v>
      </c>
    </row>
    <row r="40" spans="1:1" x14ac:dyDescent="0.25">
      <c r="A40">
        <f t="shared" si="1"/>
        <v>0.8899999999999999</v>
      </c>
    </row>
    <row r="41" spans="1:1" x14ac:dyDescent="0.25">
      <c r="A41">
        <f t="shared" si="1"/>
        <v>0.89999999999999991</v>
      </c>
    </row>
    <row r="42" spans="1:1" x14ac:dyDescent="0.25">
      <c r="A42">
        <f t="shared" si="1"/>
        <v>0.90999999999999992</v>
      </c>
    </row>
    <row r="43" spans="1:1" x14ac:dyDescent="0.25">
      <c r="A43">
        <f t="shared" si="1"/>
        <v>0.91999999999999993</v>
      </c>
    </row>
    <row r="44" spans="1:1" x14ac:dyDescent="0.25">
      <c r="A44">
        <f t="shared" si="1"/>
        <v>0.92999999999999994</v>
      </c>
    </row>
    <row r="45" spans="1:1" x14ac:dyDescent="0.25">
      <c r="A45">
        <f t="shared" si="1"/>
        <v>0.94</v>
      </c>
    </row>
    <row r="46" spans="1:1" x14ac:dyDescent="0.25">
      <c r="A46">
        <f t="shared" si="1"/>
        <v>0.95</v>
      </c>
    </row>
    <row r="47" spans="1:1" x14ac:dyDescent="0.25">
      <c r="A47">
        <f t="shared" si="1"/>
        <v>0.96</v>
      </c>
    </row>
    <row r="48" spans="1:1" x14ac:dyDescent="0.25">
      <c r="A48">
        <f t="shared" si="1"/>
        <v>0.97</v>
      </c>
    </row>
    <row r="49" spans="1:1" x14ac:dyDescent="0.25">
      <c r="A49">
        <f t="shared" si="1"/>
        <v>0.98</v>
      </c>
    </row>
    <row r="50" spans="1:1" x14ac:dyDescent="0.25">
      <c r="A50">
        <f t="shared" si="1"/>
        <v>0.99</v>
      </c>
    </row>
    <row r="51" spans="1:1" x14ac:dyDescent="0.25">
      <c r="A51">
        <f t="shared" si="1"/>
        <v>1</v>
      </c>
    </row>
    <row r="52" spans="1:1" x14ac:dyDescent="0.25">
      <c r="A52">
        <f>A51-0.02</f>
        <v>0.98</v>
      </c>
    </row>
    <row r="53" spans="1:1" x14ac:dyDescent="0.25">
      <c r="A53">
        <f t="shared" ref="A53:A100" si="2">A52-0.02</f>
        <v>0.96</v>
      </c>
    </row>
    <row r="54" spans="1:1" x14ac:dyDescent="0.25">
      <c r="A54">
        <f t="shared" si="2"/>
        <v>0.94</v>
      </c>
    </row>
    <row r="55" spans="1:1" x14ac:dyDescent="0.25">
      <c r="A55">
        <f t="shared" si="2"/>
        <v>0.91999999999999993</v>
      </c>
    </row>
    <row r="56" spans="1:1" x14ac:dyDescent="0.25">
      <c r="A56">
        <f t="shared" si="2"/>
        <v>0.89999999999999991</v>
      </c>
    </row>
    <row r="57" spans="1:1" x14ac:dyDescent="0.25">
      <c r="A57">
        <f t="shared" si="2"/>
        <v>0.87999999999999989</v>
      </c>
    </row>
    <row r="58" spans="1:1" x14ac:dyDescent="0.25">
      <c r="A58">
        <f t="shared" si="2"/>
        <v>0.85999999999999988</v>
      </c>
    </row>
    <row r="59" spans="1:1" x14ac:dyDescent="0.25">
      <c r="A59">
        <f t="shared" si="2"/>
        <v>0.83999999999999986</v>
      </c>
    </row>
    <row r="60" spans="1:1" x14ac:dyDescent="0.25">
      <c r="A60">
        <f t="shared" si="2"/>
        <v>0.81999999999999984</v>
      </c>
    </row>
    <row r="61" spans="1:1" x14ac:dyDescent="0.25">
      <c r="A61">
        <f t="shared" si="2"/>
        <v>0.79999999999999982</v>
      </c>
    </row>
    <row r="62" spans="1:1" x14ac:dyDescent="0.25">
      <c r="A62">
        <f t="shared" si="2"/>
        <v>0.7799999999999998</v>
      </c>
    </row>
    <row r="63" spans="1:1" x14ac:dyDescent="0.25">
      <c r="A63">
        <f t="shared" si="2"/>
        <v>0.75999999999999979</v>
      </c>
    </row>
    <row r="64" spans="1:1" x14ac:dyDescent="0.25">
      <c r="A64">
        <f t="shared" si="2"/>
        <v>0.73999999999999977</v>
      </c>
    </row>
    <row r="65" spans="1:1" x14ac:dyDescent="0.25">
      <c r="A65">
        <f t="shared" si="2"/>
        <v>0.71999999999999975</v>
      </c>
    </row>
    <row r="66" spans="1:1" x14ac:dyDescent="0.25">
      <c r="A66">
        <f t="shared" si="2"/>
        <v>0.69999999999999973</v>
      </c>
    </row>
    <row r="67" spans="1:1" x14ac:dyDescent="0.25">
      <c r="A67">
        <f t="shared" si="2"/>
        <v>0.67999999999999972</v>
      </c>
    </row>
    <row r="68" spans="1:1" x14ac:dyDescent="0.25">
      <c r="A68">
        <f t="shared" si="2"/>
        <v>0.6599999999999997</v>
      </c>
    </row>
    <row r="69" spans="1:1" x14ac:dyDescent="0.25">
      <c r="A69">
        <f t="shared" si="2"/>
        <v>0.63999999999999968</v>
      </c>
    </row>
    <row r="70" spans="1:1" x14ac:dyDescent="0.25">
      <c r="A70">
        <f t="shared" si="2"/>
        <v>0.61999999999999966</v>
      </c>
    </row>
    <row r="71" spans="1:1" x14ac:dyDescent="0.25">
      <c r="A71">
        <f t="shared" si="2"/>
        <v>0.59999999999999964</v>
      </c>
    </row>
    <row r="72" spans="1:1" x14ac:dyDescent="0.25">
      <c r="A72">
        <f t="shared" si="2"/>
        <v>0.57999999999999963</v>
      </c>
    </row>
    <row r="73" spans="1:1" x14ac:dyDescent="0.25">
      <c r="A73">
        <f t="shared" si="2"/>
        <v>0.55999999999999961</v>
      </c>
    </row>
    <row r="74" spans="1:1" x14ac:dyDescent="0.25">
      <c r="A74">
        <f t="shared" si="2"/>
        <v>0.53999999999999959</v>
      </c>
    </row>
    <row r="75" spans="1:1" x14ac:dyDescent="0.25">
      <c r="A75">
        <f t="shared" si="2"/>
        <v>0.51999999999999957</v>
      </c>
    </row>
    <row r="76" spans="1:1" x14ac:dyDescent="0.25">
      <c r="A76">
        <f t="shared" si="2"/>
        <v>0.49999999999999956</v>
      </c>
    </row>
    <row r="77" spans="1:1" x14ac:dyDescent="0.25">
      <c r="A77">
        <f t="shared" si="2"/>
        <v>0.47999999999999954</v>
      </c>
    </row>
    <row r="78" spans="1:1" x14ac:dyDescent="0.25">
      <c r="A78">
        <f t="shared" si="2"/>
        <v>0.45999999999999952</v>
      </c>
    </row>
    <row r="79" spans="1:1" x14ac:dyDescent="0.25">
      <c r="A79">
        <f t="shared" si="2"/>
        <v>0.4399999999999995</v>
      </c>
    </row>
    <row r="80" spans="1:1" x14ac:dyDescent="0.25">
      <c r="A80">
        <f t="shared" si="2"/>
        <v>0.41999999999999948</v>
      </c>
    </row>
    <row r="81" spans="1:1" x14ac:dyDescent="0.25">
      <c r="A81">
        <f t="shared" si="2"/>
        <v>0.39999999999999947</v>
      </c>
    </row>
    <row r="82" spans="1:1" x14ac:dyDescent="0.25">
      <c r="A82">
        <f t="shared" si="2"/>
        <v>0.37999999999999945</v>
      </c>
    </row>
    <row r="83" spans="1:1" x14ac:dyDescent="0.25">
      <c r="A83">
        <f t="shared" si="2"/>
        <v>0.35999999999999943</v>
      </c>
    </row>
    <row r="84" spans="1:1" x14ac:dyDescent="0.25">
      <c r="A84">
        <f t="shared" si="2"/>
        <v>0.33999999999999941</v>
      </c>
    </row>
    <row r="85" spans="1:1" x14ac:dyDescent="0.25">
      <c r="A85">
        <f t="shared" si="2"/>
        <v>0.3199999999999994</v>
      </c>
    </row>
    <row r="86" spans="1:1" x14ac:dyDescent="0.25">
      <c r="A86">
        <f t="shared" si="2"/>
        <v>0.29999999999999938</v>
      </c>
    </row>
    <row r="87" spans="1:1" x14ac:dyDescent="0.25">
      <c r="A87">
        <f t="shared" si="2"/>
        <v>0.27999999999999936</v>
      </c>
    </row>
    <row r="88" spans="1:1" x14ac:dyDescent="0.25">
      <c r="A88">
        <f t="shared" si="2"/>
        <v>0.25999999999999934</v>
      </c>
    </row>
    <row r="89" spans="1:1" x14ac:dyDescent="0.25">
      <c r="A89">
        <f t="shared" si="2"/>
        <v>0.23999999999999935</v>
      </c>
    </row>
    <row r="90" spans="1:1" x14ac:dyDescent="0.25">
      <c r="A90">
        <f t="shared" si="2"/>
        <v>0.21999999999999936</v>
      </c>
    </row>
    <row r="91" spans="1:1" x14ac:dyDescent="0.25">
      <c r="A91">
        <f t="shared" si="2"/>
        <v>0.19999999999999937</v>
      </c>
    </row>
    <row r="92" spans="1:1" x14ac:dyDescent="0.25">
      <c r="A92">
        <f t="shared" si="2"/>
        <v>0.17999999999999938</v>
      </c>
    </row>
    <row r="93" spans="1:1" x14ac:dyDescent="0.25">
      <c r="A93">
        <f t="shared" si="2"/>
        <v>0.15999999999999939</v>
      </c>
    </row>
    <row r="94" spans="1:1" x14ac:dyDescent="0.25">
      <c r="A94">
        <f t="shared" si="2"/>
        <v>0.1399999999999994</v>
      </c>
    </row>
    <row r="95" spans="1:1" x14ac:dyDescent="0.25">
      <c r="A95">
        <f t="shared" si="2"/>
        <v>0.1199999999999994</v>
      </c>
    </row>
    <row r="96" spans="1:1" x14ac:dyDescent="0.25">
      <c r="A96">
        <f t="shared" si="2"/>
        <v>9.9999999999999395E-2</v>
      </c>
    </row>
    <row r="97" spans="1:1" x14ac:dyDescent="0.25">
      <c r="A97">
        <f t="shared" si="2"/>
        <v>7.9999999999999391E-2</v>
      </c>
    </row>
    <row r="98" spans="1:1" x14ac:dyDescent="0.25">
      <c r="A98">
        <f t="shared" si="2"/>
        <v>5.9999999999999387E-2</v>
      </c>
    </row>
    <row r="99" spans="1:1" x14ac:dyDescent="0.25">
      <c r="A99">
        <f t="shared" si="2"/>
        <v>3.9999999999999383E-2</v>
      </c>
    </row>
    <row r="100" spans="1:1" x14ac:dyDescent="0.25">
      <c r="A100">
        <f t="shared" si="2"/>
        <v>1.9999999999999383E-2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AB1D-94FE-40EE-9842-9DF6D2309F87}">
  <dimension ref="A1"/>
  <sheetViews>
    <sheetView workbookViewId="0">
      <selection activeCell="B1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C5BB-B0B4-46B5-9BE0-FDD1FCCD9C01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C0D4-9769-4695-9B3F-6DE92059F96A}">
  <dimension ref="A1"/>
  <sheetViews>
    <sheetView workbookViewId="0">
      <selection activeCell="A5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4ED5-25D9-4DD5-BEC2-1099A3B0791A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20</vt:i4>
      </vt:variant>
    </vt:vector>
  </HeadingPairs>
  <TitlesOfParts>
    <vt:vector size="35" baseType="lpstr">
      <vt:lpstr>Chart</vt:lpstr>
      <vt:lpstr>Chart-Time</vt:lpstr>
      <vt:lpstr>Chart-100%</vt:lpstr>
      <vt:lpstr>Chart-70%</vt:lpstr>
      <vt:lpstr>Chart-40%</vt:lpstr>
      <vt:lpstr>Chart-10%</vt:lpstr>
      <vt:lpstr>Chart-2%</vt:lpstr>
      <vt:lpstr>Data-Normalized</vt:lpstr>
      <vt:lpstr>Data</vt:lpstr>
      <vt:lpstr>Time</vt:lpstr>
      <vt:lpstr>Data-100%</vt:lpstr>
      <vt:lpstr>Data-70%</vt:lpstr>
      <vt:lpstr>Data-40%</vt:lpstr>
      <vt:lpstr>Data-10%</vt:lpstr>
      <vt:lpstr>Data-2%</vt:lpstr>
      <vt:lpstr>M_1</vt:lpstr>
      <vt:lpstr>M_10</vt:lpstr>
      <vt:lpstr>M_11</vt:lpstr>
      <vt:lpstr>M_12</vt:lpstr>
      <vt:lpstr>M_13</vt:lpstr>
      <vt:lpstr>M_14</vt:lpstr>
      <vt:lpstr>M_15</vt:lpstr>
      <vt:lpstr>M_16</vt:lpstr>
      <vt:lpstr>M_17</vt:lpstr>
      <vt:lpstr>M_18</vt:lpstr>
      <vt:lpstr>M_19</vt:lpstr>
      <vt:lpstr>M_2</vt:lpstr>
      <vt:lpstr>M_20</vt:lpstr>
      <vt:lpstr>M_3</vt:lpstr>
      <vt:lpstr>M_4</vt:lpstr>
      <vt:lpstr>M_5</vt:lpstr>
      <vt:lpstr>M_6</vt:lpstr>
      <vt:lpstr>M_7</vt:lpstr>
      <vt:lpstr>M_8</vt:lpstr>
      <vt:lpstr>M_9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Majid</cp:lastModifiedBy>
  <dcterms:created xsi:type="dcterms:W3CDTF">2022-09-27T19:39:47Z</dcterms:created>
  <dcterms:modified xsi:type="dcterms:W3CDTF">2022-12-23T11:15:56Z</dcterms:modified>
</cp:coreProperties>
</file>