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ests\T16-7!\221226120556.471, T16-7!, Mod 10, PpO 40, α 100\"/>
    </mc:Choice>
  </mc:AlternateContent>
  <xr:revisionPtr revIDLastSave="0" documentId="13_ncr:1_{DE1019D9-D327-450B-B756-E9EFCD6D2CD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" sheetId="4" r:id="rId1"/>
    <sheet name="Chart-Time" sheetId="16" r:id="rId2"/>
    <sheet name="Chart-Time(50us)" sheetId="19" r:id="rId3"/>
    <sheet name="Chart-100%" sheetId="2" r:id="rId4"/>
    <sheet name="Chart-70%" sheetId="6" r:id="rId5"/>
    <sheet name="Chart-40%" sheetId="7" r:id="rId6"/>
    <sheet name="Chart-10%" sheetId="8" r:id="rId7"/>
    <sheet name="Chart-2%" sheetId="9" r:id="rId8"/>
    <sheet name="Difference" sheetId="18" r:id="rId9"/>
    <sheet name="Data-Difference" sheetId="17" state="hidden" r:id="rId10"/>
    <sheet name="Data-Normalized" sheetId="10" state="hidden" r:id="rId11"/>
    <sheet name="Data" sheetId="3" r:id="rId12"/>
    <sheet name="Time" sheetId="15" r:id="rId13"/>
    <sheet name="Data-100%" sheetId="1" r:id="rId14"/>
    <sheet name="Data-70%" sheetId="11" r:id="rId15"/>
    <sheet name="Data-40%" sheetId="12" r:id="rId16"/>
    <sheet name="Data-10%" sheetId="13" r:id="rId17"/>
    <sheet name="Data-2%" sheetId="14" r:id="rId18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Difference!$E$15</definedName>
    <definedName name="P_MAX">Difference!$B$7</definedName>
    <definedName name="P_MIN">Difference!$B$4</definedName>
    <definedName name="V_MAX">Difference!$B$6</definedName>
    <definedName name="V_MIN">Difference!$B$3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8" l="1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S14" i="18"/>
  <c r="S15" i="18" s="1"/>
  <c r="T14" i="18"/>
  <c r="T15" i="18" s="1"/>
  <c r="E14" i="18"/>
  <c r="E15" i="18" s="1"/>
  <c r="E16" i="18" s="1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E13" i="18"/>
  <c r="A2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S1" i="17"/>
  <c r="T1" i="17"/>
  <c r="U1" i="17"/>
  <c r="V1" i="17"/>
  <c r="A1" i="17"/>
  <c r="U2" i="10"/>
  <c r="U2" i="17" s="1"/>
  <c r="V2" i="10"/>
  <c r="V2" i="17" s="1"/>
  <c r="U3" i="10"/>
  <c r="U3" i="17" s="1"/>
  <c r="V3" i="10"/>
  <c r="V3" i="17" s="1"/>
  <c r="P2" i="10"/>
  <c r="Q2" i="10"/>
  <c r="R2" i="10"/>
  <c r="S2" i="10"/>
  <c r="S2" i="17" s="1"/>
  <c r="T2" i="10"/>
  <c r="T2" i="17" s="1"/>
  <c r="P3" i="10"/>
  <c r="P3" i="17" s="1"/>
  <c r="R2" i="18" s="1"/>
  <c r="Q3" i="10"/>
  <c r="Q3" i="17" s="1"/>
  <c r="S2" i="18" s="1"/>
  <c r="R3" i="10"/>
  <c r="R3" i="17" s="1"/>
  <c r="T2" i="18" s="1"/>
  <c r="S3" i="10"/>
  <c r="S3" i="17" s="1"/>
  <c r="T3" i="10"/>
  <c r="T3" i="17" s="1"/>
  <c r="A4" i="10"/>
  <c r="A4" i="17" s="1"/>
  <c r="A5" i="10"/>
  <c r="A5" i="17" s="1"/>
  <c r="A6" i="10"/>
  <c r="A6" i="17" s="1"/>
  <c r="A7" i="10"/>
  <c r="A7" i="17" s="1"/>
  <c r="A8" i="10"/>
  <c r="A8" i="17" s="1"/>
  <c r="A9" i="10"/>
  <c r="A9" i="17" s="1"/>
  <c r="A10" i="10"/>
  <c r="A10" i="17" s="1"/>
  <c r="A11" i="10"/>
  <c r="A11" i="17" s="1"/>
  <c r="A12" i="10"/>
  <c r="A12" i="17" s="1"/>
  <c r="A13" i="10"/>
  <c r="A13" i="17" s="1"/>
  <c r="A14" i="10"/>
  <c r="A14" i="17" s="1"/>
  <c r="A15" i="10"/>
  <c r="A15" i="17" s="1"/>
  <c r="A16" i="10"/>
  <c r="A16" i="17" s="1"/>
  <c r="A17" i="10"/>
  <c r="A17" i="17" s="1"/>
  <c r="A18" i="10"/>
  <c r="A18" i="17" s="1"/>
  <c r="A19" i="10"/>
  <c r="A19" i="17" s="1"/>
  <c r="A20" i="10"/>
  <c r="A20" i="17" s="1"/>
  <c r="A21" i="10"/>
  <c r="A21" i="17" s="1"/>
  <c r="A22" i="10"/>
  <c r="A22" i="17" s="1"/>
  <c r="A23" i="10"/>
  <c r="A23" i="17" s="1"/>
  <c r="A24" i="10"/>
  <c r="A24" i="17" s="1"/>
  <c r="A25" i="10"/>
  <c r="A25" i="17" s="1"/>
  <c r="A26" i="10"/>
  <c r="A26" i="17" s="1"/>
  <c r="A27" i="10"/>
  <c r="A27" i="17" s="1"/>
  <c r="A28" i="10"/>
  <c r="A28" i="17" s="1"/>
  <c r="A29" i="10"/>
  <c r="A29" i="17" s="1"/>
  <c r="A30" i="10"/>
  <c r="A30" i="17" s="1"/>
  <c r="A31" i="10"/>
  <c r="A31" i="17" s="1"/>
  <c r="A32" i="10"/>
  <c r="A32" i="17" s="1"/>
  <c r="A33" i="10"/>
  <c r="A33" i="17" s="1"/>
  <c r="A34" i="10"/>
  <c r="A34" i="17" s="1"/>
  <c r="A35" i="10"/>
  <c r="A35" i="17" s="1"/>
  <c r="A36" i="10"/>
  <c r="A36" i="17" s="1"/>
  <c r="A37" i="10"/>
  <c r="A37" i="17" s="1"/>
  <c r="A38" i="10"/>
  <c r="A38" i="17" s="1"/>
  <c r="A39" i="10"/>
  <c r="A39" i="17" s="1"/>
  <c r="A40" i="10"/>
  <c r="A40" i="17" s="1"/>
  <c r="A41" i="10"/>
  <c r="A41" i="17" s="1"/>
  <c r="A42" i="10"/>
  <c r="A42" i="17" s="1"/>
  <c r="A43" i="10"/>
  <c r="A43" i="17" s="1"/>
  <c r="A44" i="10"/>
  <c r="A44" i="17" s="1"/>
  <c r="A45" i="10"/>
  <c r="A45" i="17" s="1"/>
  <c r="A46" i="10"/>
  <c r="A46" i="17" s="1"/>
  <c r="A47" i="10"/>
  <c r="A47" i="17" s="1"/>
  <c r="A48" i="10"/>
  <c r="A48" i="17" s="1"/>
  <c r="A49" i="10"/>
  <c r="A49" i="17" s="1"/>
  <c r="A50" i="10"/>
  <c r="A50" i="17" s="1"/>
  <c r="A51" i="10"/>
  <c r="A51" i="17" s="1"/>
  <c r="A52" i="10"/>
  <c r="A52" i="17" s="1"/>
  <c r="A53" i="10"/>
  <c r="A53" i="17" s="1"/>
  <c r="A54" i="10"/>
  <c r="A54" i="17" s="1"/>
  <c r="A55" i="10"/>
  <c r="A55" i="17" s="1"/>
  <c r="A56" i="10"/>
  <c r="A56" i="17" s="1"/>
  <c r="A57" i="10"/>
  <c r="A57" i="17" s="1"/>
  <c r="A58" i="10"/>
  <c r="A58" i="17" s="1"/>
  <c r="A59" i="10"/>
  <c r="A59" i="17" s="1"/>
  <c r="A60" i="10"/>
  <c r="A60" i="17" s="1"/>
  <c r="A61" i="10"/>
  <c r="A61" i="17" s="1"/>
  <c r="A62" i="10"/>
  <c r="A62" i="17" s="1"/>
  <c r="A63" i="10"/>
  <c r="A63" i="17" s="1"/>
  <c r="A64" i="10"/>
  <c r="A64" i="17" s="1"/>
  <c r="A65" i="10"/>
  <c r="A65" i="17" s="1"/>
  <c r="A66" i="10"/>
  <c r="A66" i="17" s="1"/>
  <c r="A67" i="10"/>
  <c r="A67" i="17" s="1"/>
  <c r="A68" i="10"/>
  <c r="A68" i="17" s="1"/>
  <c r="A69" i="10"/>
  <c r="A69" i="17" s="1"/>
  <c r="A70" i="10"/>
  <c r="A70" i="17" s="1"/>
  <c r="A71" i="10"/>
  <c r="A71" i="17" s="1"/>
  <c r="A72" i="10"/>
  <c r="A72" i="17" s="1"/>
  <c r="A73" i="10"/>
  <c r="A73" i="17" s="1"/>
  <c r="A74" i="10"/>
  <c r="A74" i="17" s="1"/>
  <c r="A75" i="10"/>
  <c r="A75" i="17" s="1"/>
  <c r="A76" i="10"/>
  <c r="A76" i="17" s="1"/>
  <c r="A77" i="10"/>
  <c r="A77" i="17" s="1"/>
  <c r="A78" i="10"/>
  <c r="A78" i="17" s="1"/>
  <c r="A79" i="10"/>
  <c r="A79" i="17" s="1"/>
  <c r="A80" i="10"/>
  <c r="A80" i="17" s="1"/>
  <c r="A81" i="10"/>
  <c r="A81" i="17" s="1"/>
  <c r="A82" i="10"/>
  <c r="A82" i="17" s="1"/>
  <c r="A83" i="10"/>
  <c r="A83" i="17" s="1"/>
  <c r="A84" i="10"/>
  <c r="A84" i="17" s="1"/>
  <c r="A85" i="10"/>
  <c r="A85" i="17" s="1"/>
  <c r="A86" i="10"/>
  <c r="A86" i="17" s="1"/>
  <c r="A87" i="10"/>
  <c r="A87" i="17" s="1"/>
  <c r="A88" i="10"/>
  <c r="A88" i="17" s="1"/>
  <c r="A89" i="10"/>
  <c r="A89" i="17" s="1"/>
  <c r="A90" i="10"/>
  <c r="A90" i="17" s="1"/>
  <c r="A91" i="10"/>
  <c r="A91" i="17" s="1"/>
  <c r="A92" i="10"/>
  <c r="A92" i="17" s="1"/>
  <c r="A93" i="10"/>
  <c r="A93" i="17" s="1"/>
  <c r="A94" i="10"/>
  <c r="A94" i="17" s="1"/>
  <c r="A95" i="10"/>
  <c r="A95" i="17" s="1"/>
  <c r="A96" i="10"/>
  <c r="A96" i="17" s="1"/>
  <c r="A97" i="10"/>
  <c r="A97" i="17" s="1"/>
  <c r="A98" i="10"/>
  <c r="A98" i="17" s="1"/>
  <c r="A99" i="10"/>
  <c r="A99" i="17" s="1"/>
  <c r="A100" i="10"/>
  <c r="A100" i="17" s="1"/>
  <c r="A101" i="10"/>
  <c r="A101" i="17" s="1"/>
  <c r="A102" i="10"/>
  <c r="A102" i="17" s="1"/>
  <c r="A103" i="10"/>
  <c r="A103" i="17" s="1"/>
  <c r="A3" i="10"/>
  <c r="A3" i="17" s="1"/>
  <c r="D3" i="10"/>
  <c r="D3" i="17" s="1"/>
  <c r="F2" i="18" s="1"/>
  <c r="E3" i="10"/>
  <c r="E3" i="17" s="1"/>
  <c r="G2" i="18" s="1"/>
  <c r="F3" i="10"/>
  <c r="F3" i="17" s="1"/>
  <c r="H2" i="18" s="1"/>
  <c r="G3" i="10"/>
  <c r="G3" i="17" s="1"/>
  <c r="I2" i="18" s="1"/>
  <c r="H3" i="10"/>
  <c r="H3" i="17" s="1"/>
  <c r="J2" i="18" s="1"/>
  <c r="I3" i="10"/>
  <c r="I3" i="17" s="1"/>
  <c r="K2" i="18" s="1"/>
  <c r="J3" i="10"/>
  <c r="J3" i="17" s="1"/>
  <c r="L2" i="18" s="1"/>
  <c r="K3" i="10"/>
  <c r="K3" i="17" s="1"/>
  <c r="M2" i="18" s="1"/>
  <c r="L3" i="10"/>
  <c r="L3" i="17" s="1"/>
  <c r="N2" i="18" s="1"/>
  <c r="M3" i="10"/>
  <c r="M3" i="17" s="1"/>
  <c r="O2" i="18" s="1"/>
  <c r="N3" i="10"/>
  <c r="N3" i="17" s="1"/>
  <c r="P2" i="18" s="1"/>
  <c r="O3" i="10"/>
  <c r="O3" i="17" s="1"/>
  <c r="Q2" i="18" s="1"/>
  <c r="C3" i="10"/>
  <c r="C3" i="17" s="1"/>
  <c r="D2" i="10"/>
  <c r="D5" i="10" s="1"/>
  <c r="E2" i="10"/>
  <c r="E11" i="10" s="1"/>
  <c r="F2" i="10"/>
  <c r="F23" i="10" s="1"/>
  <c r="G2" i="10"/>
  <c r="G24" i="10" s="1"/>
  <c r="H2" i="10"/>
  <c r="H13" i="10" s="1"/>
  <c r="I2" i="10"/>
  <c r="I49" i="10" s="1"/>
  <c r="J2" i="10"/>
  <c r="J41" i="10" s="1"/>
  <c r="K2" i="10"/>
  <c r="K102" i="10" s="1"/>
  <c r="L2" i="10"/>
  <c r="L8" i="10" s="1"/>
  <c r="M2" i="10"/>
  <c r="M78" i="10" s="1"/>
  <c r="N2" i="10"/>
  <c r="N68" i="10" s="1"/>
  <c r="O2" i="10"/>
  <c r="C2" i="10"/>
  <c r="C42" i="10" s="1"/>
  <c r="C42" i="17" s="1"/>
  <c r="Q16" i="18" l="1"/>
  <c r="Q17" i="18" s="1"/>
  <c r="P16" i="18"/>
  <c r="P17" i="18" s="1"/>
  <c r="O16" i="18"/>
  <c r="O17" i="18" s="1"/>
  <c r="I16" i="18"/>
  <c r="I17" i="18" s="1"/>
  <c r="K16" i="18"/>
  <c r="K17" i="18" s="1"/>
  <c r="T16" i="18"/>
  <c r="T17" i="18" s="1"/>
  <c r="N16" i="18"/>
  <c r="N17" i="18" s="1"/>
  <c r="H16" i="18"/>
  <c r="H17" i="18" s="1"/>
  <c r="J16" i="18"/>
  <c r="J17" i="18" s="1"/>
  <c r="S16" i="18"/>
  <c r="S17" i="18" s="1"/>
  <c r="M16" i="18"/>
  <c r="M17" i="18" s="1"/>
  <c r="G16" i="18"/>
  <c r="G17" i="18" s="1"/>
  <c r="R16" i="18"/>
  <c r="R17" i="18" s="1"/>
  <c r="L16" i="18"/>
  <c r="L17" i="18" s="1"/>
  <c r="F16" i="18"/>
  <c r="F17" i="18" s="1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42" i="17" s="1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42" i="17" s="1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6" i="17" s="1"/>
  <c r="T11" i="10"/>
  <c r="T11" i="17" s="1"/>
  <c r="T16" i="10"/>
  <c r="T16" i="17" s="1"/>
  <c r="T23" i="10"/>
  <c r="T23" i="17" s="1"/>
  <c r="T28" i="10"/>
  <c r="T28" i="17" s="1"/>
  <c r="T38" i="10"/>
  <c r="T38" i="17" s="1"/>
  <c r="T45" i="10"/>
  <c r="T45" i="17" s="1"/>
  <c r="T48" i="10"/>
  <c r="T48" i="17" s="1"/>
  <c r="T51" i="10"/>
  <c r="T51" i="17" s="1"/>
  <c r="T55" i="10"/>
  <c r="T55" i="17" s="1"/>
  <c r="T59" i="10"/>
  <c r="T59" i="17" s="1"/>
  <c r="T63" i="10"/>
  <c r="T63" i="17" s="1"/>
  <c r="T9" i="10"/>
  <c r="T9" i="17" s="1"/>
  <c r="T14" i="10"/>
  <c r="T14" i="17" s="1"/>
  <c r="T21" i="10"/>
  <c r="T21" i="17" s="1"/>
  <c r="T26" i="10"/>
  <c r="T26" i="17" s="1"/>
  <c r="T33" i="10"/>
  <c r="T33" i="17" s="1"/>
  <c r="T36" i="10"/>
  <c r="T36" i="17" s="1"/>
  <c r="T43" i="10"/>
  <c r="T43" i="17" s="1"/>
  <c r="T52" i="10"/>
  <c r="T52" i="17" s="1"/>
  <c r="T56" i="10"/>
  <c r="T56" i="17" s="1"/>
  <c r="T60" i="10"/>
  <c r="T60" i="17" s="1"/>
  <c r="T64" i="10"/>
  <c r="T64" i="17" s="1"/>
  <c r="T7" i="10"/>
  <c r="T7" i="17" s="1"/>
  <c r="T12" i="10"/>
  <c r="T12" i="17" s="1"/>
  <c r="T19" i="10"/>
  <c r="T19" i="17" s="1"/>
  <c r="T24" i="10"/>
  <c r="T24" i="17" s="1"/>
  <c r="T31" i="10"/>
  <c r="T31" i="17" s="1"/>
  <c r="T34" i="10"/>
  <c r="T34" i="17" s="1"/>
  <c r="T41" i="10"/>
  <c r="T41" i="17" s="1"/>
  <c r="T46" i="10"/>
  <c r="T46" i="17" s="1"/>
  <c r="T10" i="10"/>
  <c r="T10" i="17" s="1"/>
  <c r="T17" i="10"/>
  <c r="T17" i="17" s="1"/>
  <c r="T22" i="10"/>
  <c r="T22" i="17" s="1"/>
  <c r="T29" i="10"/>
  <c r="T29" i="17" s="1"/>
  <c r="T39" i="10"/>
  <c r="T39" i="17" s="1"/>
  <c r="T5" i="10"/>
  <c r="T5" i="17" s="1"/>
  <c r="T20" i="10"/>
  <c r="T20" i="17" s="1"/>
  <c r="T37" i="10"/>
  <c r="T37" i="17" s="1"/>
  <c r="T54" i="10"/>
  <c r="T54" i="17" s="1"/>
  <c r="T62" i="10"/>
  <c r="T62" i="17" s="1"/>
  <c r="T69" i="10"/>
  <c r="T69" i="17" s="1"/>
  <c r="T73" i="10"/>
  <c r="T73" i="17" s="1"/>
  <c r="T77" i="10"/>
  <c r="T77" i="17" s="1"/>
  <c r="T81" i="10"/>
  <c r="T81" i="17" s="1"/>
  <c r="T85" i="10"/>
  <c r="T85" i="17" s="1"/>
  <c r="T89" i="10"/>
  <c r="T89" i="17" s="1"/>
  <c r="T102" i="10"/>
  <c r="T102" i="17" s="1"/>
  <c r="T18" i="10"/>
  <c r="T18" i="17" s="1"/>
  <c r="T35" i="10"/>
  <c r="T35" i="17" s="1"/>
  <c r="T70" i="10"/>
  <c r="T70" i="17" s="1"/>
  <c r="T74" i="10"/>
  <c r="T74" i="17" s="1"/>
  <c r="T78" i="10"/>
  <c r="T78" i="17" s="1"/>
  <c r="T82" i="10"/>
  <c r="T82" i="17" s="1"/>
  <c r="T86" i="10"/>
  <c r="T86" i="17" s="1"/>
  <c r="T90" i="10"/>
  <c r="T90" i="17" s="1"/>
  <c r="T93" i="10"/>
  <c r="T93" i="17" s="1"/>
  <c r="T96" i="10"/>
  <c r="T96" i="17" s="1"/>
  <c r="T99" i="10"/>
  <c r="T99" i="17" s="1"/>
  <c r="T25" i="10"/>
  <c r="T25" i="17" s="1"/>
  <c r="T40" i="10"/>
  <c r="T40" i="17" s="1"/>
  <c r="T50" i="10"/>
  <c r="T50" i="17" s="1"/>
  <c r="T58" i="10"/>
  <c r="T58" i="17" s="1"/>
  <c r="T66" i="10"/>
  <c r="T66" i="17" s="1"/>
  <c r="T67" i="10"/>
  <c r="T67" i="17" s="1"/>
  <c r="T71" i="10"/>
  <c r="T71" i="17" s="1"/>
  <c r="T75" i="10"/>
  <c r="T75" i="17" s="1"/>
  <c r="T79" i="10"/>
  <c r="T79" i="17" s="1"/>
  <c r="T83" i="10"/>
  <c r="T83" i="17" s="1"/>
  <c r="T87" i="10"/>
  <c r="T87" i="17" s="1"/>
  <c r="T91" i="10"/>
  <c r="T91" i="17" s="1"/>
  <c r="T94" i="10"/>
  <c r="T94" i="17" s="1"/>
  <c r="T97" i="10"/>
  <c r="T97" i="17" s="1"/>
  <c r="T100" i="10"/>
  <c r="T100" i="17" s="1"/>
  <c r="T27" i="10"/>
  <c r="T27" i="17" s="1"/>
  <c r="T44" i="10"/>
  <c r="T44" i="17" s="1"/>
  <c r="T53" i="10"/>
  <c r="T53" i="17" s="1"/>
  <c r="T103" i="10"/>
  <c r="T103" i="17" s="1"/>
  <c r="T15" i="10"/>
  <c r="T15" i="17" s="1"/>
  <c r="T32" i="10"/>
  <c r="T32" i="17" s="1"/>
  <c r="T47" i="10"/>
  <c r="T47" i="17" s="1"/>
  <c r="T68" i="10"/>
  <c r="T68" i="17" s="1"/>
  <c r="T76" i="10"/>
  <c r="T76" i="17" s="1"/>
  <c r="T84" i="10"/>
  <c r="T84" i="17" s="1"/>
  <c r="T57" i="10"/>
  <c r="T57" i="17" s="1"/>
  <c r="T8" i="10"/>
  <c r="T8" i="17" s="1"/>
  <c r="T42" i="10"/>
  <c r="T42" i="17" s="1"/>
  <c r="T61" i="10"/>
  <c r="T61" i="17" s="1"/>
  <c r="T72" i="10"/>
  <c r="T72" i="17" s="1"/>
  <c r="T80" i="10"/>
  <c r="T80" i="17" s="1"/>
  <c r="T88" i="10"/>
  <c r="T88" i="17" s="1"/>
  <c r="T13" i="10"/>
  <c r="T13" i="17" s="1"/>
  <c r="T65" i="10"/>
  <c r="T65" i="17" s="1"/>
  <c r="T92" i="10"/>
  <c r="T92" i="17" s="1"/>
  <c r="T101" i="10"/>
  <c r="T101" i="17" s="1"/>
  <c r="T49" i="10"/>
  <c r="T49" i="17" s="1"/>
  <c r="T98" i="10"/>
  <c r="T98" i="17" s="1"/>
  <c r="T95" i="10"/>
  <c r="T95" i="17" s="1"/>
  <c r="T30" i="10"/>
  <c r="T30" i="17" s="1"/>
  <c r="T4" i="10"/>
  <c r="T4" i="17" s="1"/>
  <c r="S9" i="10"/>
  <c r="S9" i="17" s="1"/>
  <c r="S14" i="10"/>
  <c r="S14" i="17" s="1"/>
  <c r="S21" i="10"/>
  <c r="S21" i="17" s="1"/>
  <c r="S26" i="10"/>
  <c r="S26" i="17" s="1"/>
  <c r="S33" i="10"/>
  <c r="S33" i="17" s="1"/>
  <c r="S36" i="10"/>
  <c r="S36" i="17" s="1"/>
  <c r="S43" i="10"/>
  <c r="S43" i="17" s="1"/>
  <c r="S52" i="10"/>
  <c r="S52" i="17" s="1"/>
  <c r="S56" i="10"/>
  <c r="S56" i="17" s="1"/>
  <c r="S60" i="10"/>
  <c r="S60" i="17" s="1"/>
  <c r="S64" i="10"/>
  <c r="S64" i="17" s="1"/>
  <c r="S7" i="10"/>
  <c r="S7" i="17" s="1"/>
  <c r="S12" i="10"/>
  <c r="S12" i="17" s="1"/>
  <c r="S19" i="10"/>
  <c r="S19" i="17" s="1"/>
  <c r="S24" i="10"/>
  <c r="S24" i="17" s="1"/>
  <c r="S31" i="10"/>
  <c r="S31" i="17" s="1"/>
  <c r="S34" i="10"/>
  <c r="S34" i="17" s="1"/>
  <c r="S41" i="10"/>
  <c r="S41" i="17" s="1"/>
  <c r="S46" i="10"/>
  <c r="S46" i="17" s="1"/>
  <c r="S10" i="10"/>
  <c r="S10" i="17" s="1"/>
  <c r="S17" i="10"/>
  <c r="S17" i="17" s="1"/>
  <c r="S22" i="10"/>
  <c r="S22" i="17" s="1"/>
  <c r="S29" i="10"/>
  <c r="S29" i="17" s="1"/>
  <c r="S39" i="10"/>
  <c r="S39" i="17" s="1"/>
  <c r="S44" i="10"/>
  <c r="S44" i="17" s="1"/>
  <c r="S49" i="10"/>
  <c r="S49" i="17" s="1"/>
  <c r="S53" i="10"/>
  <c r="S53" i="17" s="1"/>
  <c r="S57" i="10"/>
  <c r="S57" i="17" s="1"/>
  <c r="S61" i="10"/>
  <c r="S61" i="17" s="1"/>
  <c r="S65" i="10"/>
  <c r="S65" i="17" s="1"/>
  <c r="S5" i="10"/>
  <c r="S5" i="17" s="1"/>
  <c r="S8" i="10"/>
  <c r="S8" i="17" s="1"/>
  <c r="S15" i="10"/>
  <c r="S15" i="17" s="1"/>
  <c r="S20" i="10"/>
  <c r="S20" i="17" s="1"/>
  <c r="S27" i="10"/>
  <c r="S27" i="17" s="1"/>
  <c r="S32" i="10"/>
  <c r="S32" i="17" s="1"/>
  <c r="S37" i="10"/>
  <c r="S37" i="17" s="1"/>
  <c r="S42" i="10"/>
  <c r="S42" i="17" s="1"/>
  <c r="S18" i="10"/>
  <c r="S18" i="17" s="1"/>
  <c r="S35" i="10"/>
  <c r="S35" i="17" s="1"/>
  <c r="S70" i="10"/>
  <c r="S70" i="17" s="1"/>
  <c r="S74" i="10"/>
  <c r="S74" i="17" s="1"/>
  <c r="S78" i="10"/>
  <c r="S78" i="17" s="1"/>
  <c r="S82" i="10"/>
  <c r="S82" i="17" s="1"/>
  <c r="S86" i="10"/>
  <c r="S86" i="17" s="1"/>
  <c r="S90" i="10"/>
  <c r="S90" i="17" s="1"/>
  <c r="S93" i="10"/>
  <c r="S93" i="17" s="1"/>
  <c r="S96" i="10"/>
  <c r="S96" i="17" s="1"/>
  <c r="S99" i="10"/>
  <c r="S99" i="17" s="1"/>
  <c r="S102" i="10"/>
  <c r="S102" i="17" s="1"/>
  <c r="S16" i="10"/>
  <c r="S16" i="17" s="1"/>
  <c r="S45" i="10"/>
  <c r="S45" i="17" s="1"/>
  <c r="S48" i="10"/>
  <c r="S48" i="17" s="1"/>
  <c r="S51" i="10"/>
  <c r="S51" i="17" s="1"/>
  <c r="S59" i="10"/>
  <c r="S59" i="17" s="1"/>
  <c r="S6" i="10"/>
  <c r="S6" i="17" s="1"/>
  <c r="S23" i="10"/>
  <c r="S23" i="17" s="1"/>
  <c r="S38" i="10"/>
  <c r="S38" i="17" s="1"/>
  <c r="S47" i="10"/>
  <c r="S47" i="17" s="1"/>
  <c r="S68" i="10"/>
  <c r="S68" i="17" s="1"/>
  <c r="S72" i="10"/>
  <c r="S72" i="17" s="1"/>
  <c r="S76" i="10"/>
  <c r="S76" i="17" s="1"/>
  <c r="S80" i="10"/>
  <c r="S80" i="17" s="1"/>
  <c r="S84" i="10"/>
  <c r="S84" i="17" s="1"/>
  <c r="S88" i="10"/>
  <c r="S88" i="17" s="1"/>
  <c r="S40" i="10"/>
  <c r="S40" i="17" s="1"/>
  <c r="S50" i="10"/>
  <c r="S50" i="17" s="1"/>
  <c r="S66" i="10"/>
  <c r="S66" i="17" s="1"/>
  <c r="S71" i="10"/>
  <c r="S71" i="17" s="1"/>
  <c r="S79" i="10"/>
  <c r="S79" i="17" s="1"/>
  <c r="S87" i="10"/>
  <c r="S87" i="17" s="1"/>
  <c r="S4" i="10"/>
  <c r="S4" i="17" s="1"/>
  <c r="S63" i="10"/>
  <c r="S63" i="17" s="1"/>
  <c r="S92" i="10"/>
  <c r="S92" i="17" s="1"/>
  <c r="S95" i="10"/>
  <c r="S95" i="17" s="1"/>
  <c r="S98" i="10"/>
  <c r="S98" i="17" s="1"/>
  <c r="S101" i="10"/>
  <c r="S101" i="17" s="1"/>
  <c r="S81" i="10"/>
  <c r="S81" i="17" s="1"/>
  <c r="S11" i="10"/>
  <c r="S11" i="17" s="1"/>
  <c r="S28" i="10"/>
  <c r="S28" i="17" s="1"/>
  <c r="S54" i="10"/>
  <c r="S54" i="17" s="1"/>
  <c r="S73" i="10"/>
  <c r="S73" i="17" s="1"/>
  <c r="S89" i="10"/>
  <c r="S89" i="17" s="1"/>
  <c r="S25" i="10"/>
  <c r="S25" i="17" s="1"/>
  <c r="S58" i="10"/>
  <c r="S58" i="17" s="1"/>
  <c r="S67" i="10"/>
  <c r="S67" i="17" s="1"/>
  <c r="S75" i="10"/>
  <c r="S75" i="17" s="1"/>
  <c r="S83" i="10"/>
  <c r="S83" i="17" s="1"/>
  <c r="S91" i="10"/>
  <c r="S91" i="17" s="1"/>
  <c r="S94" i="10"/>
  <c r="S94" i="17" s="1"/>
  <c r="S97" i="10"/>
  <c r="S97" i="17" s="1"/>
  <c r="S100" i="10"/>
  <c r="S100" i="17" s="1"/>
  <c r="S13" i="10"/>
  <c r="S13" i="17" s="1"/>
  <c r="S30" i="10"/>
  <c r="S30" i="17" s="1"/>
  <c r="S55" i="10"/>
  <c r="S55" i="17" s="1"/>
  <c r="S85" i="10"/>
  <c r="S85" i="17" s="1"/>
  <c r="S77" i="10"/>
  <c r="S77" i="17" s="1"/>
  <c r="S69" i="10"/>
  <c r="S69" i="17" s="1"/>
  <c r="S103" i="10"/>
  <c r="S103" i="17" s="1"/>
  <c r="S62" i="10"/>
  <c r="S62" i="17" s="1"/>
  <c r="V5" i="10" a="1"/>
  <c r="V5" i="10" s="1"/>
  <c r="V5" i="17" s="1"/>
  <c r="V10" i="10" a="1"/>
  <c r="V10" i="10" s="1"/>
  <c r="V10" i="17" s="1"/>
  <c r="V15" i="10" a="1"/>
  <c r="V15" i="10" s="1"/>
  <c r="V15" i="17" s="1"/>
  <c r="V22" i="10" a="1"/>
  <c r="V22" i="10" s="1"/>
  <c r="V22" i="17" s="1"/>
  <c r="V27" i="10" a="1"/>
  <c r="V27" i="10" s="1"/>
  <c r="V27" i="17" s="1"/>
  <c r="V37" i="10" a="1"/>
  <c r="V37" i="10" s="1"/>
  <c r="V37" i="17" s="1"/>
  <c r="V44" i="10" a="1"/>
  <c r="V44" i="10" s="1"/>
  <c r="V44" i="17" s="1"/>
  <c r="V50" i="10" a="1"/>
  <c r="V50" i="10" s="1"/>
  <c r="V50" i="17" s="1"/>
  <c r="V54" i="10" a="1"/>
  <c r="V54" i="10" s="1"/>
  <c r="V54" i="17" s="1"/>
  <c r="V58" i="10" a="1"/>
  <c r="V58" i="10" s="1"/>
  <c r="V58" i="17" s="1"/>
  <c r="V62" i="10" a="1"/>
  <c r="V62" i="10" s="1"/>
  <c r="V62" i="17" s="1"/>
  <c r="V66" i="10" a="1"/>
  <c r="V66" i="10" s="1"/>
  <c r="V66" i="17" s="1"/>
  <c r="V8" i="10" a="1"/>
  <c r="V8" i="10" s="1"/>
  <c r="V8" i="17" s="1"/>
  <c r="V13" i="10" a="1"/>
  <c r="V13" i="10" s="1"/>
  <c r="V13" i="17" s="1"/>
  <c r="V20" i="10" a="1"/>
  <c r="V20" i="10" s="1"/>
  <c r="V20" i="17" s="1"/>
  <c r="V25" i="10" a="1"/>
  <c r="V25" i="10" s="1"/>
  <c r="V25" i="17" s="1"/>
  <c r="V32" i="10" a="1"/>
  <c r="V32" i="10" s="1"/>
  <c r="V32" i="17" s="1"/>
  <c r="V35" i="10" a="1"/>
  <c r="V35" i="10" s="1"/>
  <c r="V35" i="17" s="1"/>
  <c r="V42" i="10" a="1"/>
  <c r="V42" i="10" s="1"/>
  <c r="V42" i="17" s="1"/>
  <c r="V47" i="10" a="1"/>
  <c r="V47" i="10" s="1"/>
  <c r="V47" i="17" s="1"/>
  <c r="V6" i="10" a="1"/>
  <c r="V6" i="10" s="1"/>
  <c r="V6" i="17" s="1"/>
  <c r="V11" i="10" a="1"/>
  <c r="V11" i="10" s="1"/>
  <c r="V11" i="17" s="1"/>
  <c r="V18" i="10" a="1"/>
  <c r="V18" i="10" s="1"/>
  <c r="V18" i="17" s="1"/>
  <c r="V23" i="10" a="1"/>
  <c r="V23" i="10" s="1"/>
  <c r="V23" i="17" s="1"/>
  <c r="V30" i="10" a="1"/>
  <c r="V30" i="10" s="1"/>
  <c r="V30" i="17" s="1"/>
  <c r="V40" i="10" a="1"/>
  <c r="V40" i="10" s="1"/>
  <c r="V40" i="17" s="1"/>
  <c r="V45" i="10" a="1"/>
  <c r="V45" i="10" s="1"/>
  <c r="V45" i="17" s="1"/>
  <c r="V51" i="10" a="1"/>
  <c r="V51" i="10" s="1"/>
  <c r="V51" i="17" s="1"/>
  <c r="V55" i="10" a="1"/>
  <c r="V55" i="10" s="1"/>
  <c r="V55" i="17" s="1"/>
  <c r="V59" i="10" a="1"/>
  <c r="V59" i="10" s="1"/>
  <c r="V59" i="17" s="1"/>
  <c r="V63" i="10" a="1"/>
  <c r="V63" i="10" s="1"/>
  <c r="V63" i="17" s="1"/>
  <c r="V9" i="10" a="1"/>
  <c r="V9" i="10" s="1"/>
  <c r="V9" i="17" s="1"/>
  <c r="V16" i="10" a="1"/>
  <c r="V16" i="10" s="1"/>
  <c r="V16" i="17" s="1"/>
  <c r="V21" i="10" a="1"/>
  <c r="V21" i="10" s="1"/>
  <c r="V21" i="17" s="1"/>
  <c r="V28" i="10" a="1"/>
  <c r="V28" i="10" s="1"/>
  <c r="V28" i="17" s="1"/>
  <c r="V33" i="10" a="1"/>
  <c r="V33" i="10" s="1"/>
  <c r="V33" i="17" s="1"/>
  <c r="V38" i="10" a="1"/>
  <c r="V38" i="10" s="1"/>
  <c r="V38" i="17" s="1"/>
  <c r="V43" i="10" a="1"/>
  <c r="V43" i="10" s="1"/>
  <c r="V43" i="17" s="1"/>
  <c r="V7" i="10" a="1"/>
  <c r="V7" i="10" s="1"/>
  <c r="V7" i="17" s="1"/>
  <c r="V26" i="10" a="1"/>
  <c r="V26" i="10" s="1"/>
  <c r="V26" i="17" s="1"/>
  <c r="V41" i="10" a="1"/>
  <c r="V41" i="10" s="1"/>
  <c r="V41" i="17" s="1"/>
  <c r="V68" i="10" a="1"/>
  <c r="V68" i="10" s="1"/>
  <c r="V68" i="17" s="1"/>
  <c r="V72" i="10" a="1"/>
  <c r="V72" i="10" s="1"/>
  <c r="V72" i="17" s="1"/>
  <c r="V76" i="10" a="1"/>
  <c r="V76" i="10" s="1"/>
  <c r="V76" i="17" s="1"/>
  <c r="V80" i="10" a="1"/>
  <c r="V80" i="10" s="1"/>
  <c r="V80" i="17" s="1"/>
  <c r="V84" i="10" a="1"/>
  <c r="V84" i="10" s="1"/>
  <c r="V84" i="17" s="1"/>
  <c r="V88" i="10" a="1"/>
  <c r="V88" i="10" s="1"/>
  <c r="V88" i="17" s="1"/>
  <c r="V98" i="10" a="1"/>
  <c r="V98" i="10" s="1"/>
  <c r="V98" i="17" s="1"/>
  <c r="V24" i="10" a="1"/>
  <c r="V24" i="10" s="1"/>
  <c r="V24" i="17" s="1"/>
  <c r="V39" i="10" a="1"/>
  <c r="V39" i="10" s="1"/>
  <c r="V39" i="17" s="1"/>
  <c r="V46" i="10" a="1"/>
  <c r="V46" i="10" s="1"/>
  <c r="V46" i="17" s="1"/>
  <c r="V49" i="10" a="1"/>
  <c r="V49" i="10" s="1"/>
  <c r="V49" i="17" s="1"/>
  <c r="V57" i="10" a="1"/>
  <c r="V57" i="10" s="1"/>
  <c r="V57" i="17" s="1"/>
  <c r="V65" i="10" a="1"/>
  <c r="V65" i="10" s="1"/>
  <c r="V65" i="17" s="1"/>
  <c r="V92" i="10" a="1"/>
  <c r="V92" i="10" s="1"/>
  <c r="V92" i="17" s="1"/>
  <c r="V95" i="10" a="1"/>
  <c r="V95" i="10" s="1"/>
  <c r="V95" i="17" s="1"/>
  <c r="V101" i="10" a="1"/>
  <c r="V101" i="10" s="1"/>
  <c r="V101" i="17" s="1"/>
  <c r="V12" i="10" a="1"/>
  <c r="V12" i="10" s="1"/>
  <c r="V12" i="17" s="1"/>
  <c r="V29" i="10" a="1"/>
  <c r="V29" i="10" s="1"/>
  <c r="V29" i="17" s="1"/>
  <c r="V70" i="10" a="1"/>
  <c r="V70" i="10" s="1"/>
  <c r="V70" i="17" s="1"/>
  <c r="V74" i="10" a="1"/>
  <c r="V74" i="10" s="1"/>
  <c r="V74" i="17" s="1"/>
  <c r="V78" i="10" a="1"/>
  <c r="V78" i="10" s="1"/>
  <c r="V78" i="17" s="1"/>
  <c r="V82" i="10" a="1"/>
  <c r="V82" i="10" s="1"/>
  <c r="V82" i="17" s="1"/>
  <c r="V86" i="10" a="1"/>
  <c r="V86" i="10" s="1"/>
  <c r="V86" i="17" s="1"/>
  <c r="V90" i="10" a="1"/>
  <c r="V90" i="10" s="1"/>
  <c r="V90" i="17" s="1"/>
  <c r="V93" i="10" a="1"/>
  <c r="V93" i="10" s="1"/>
  <c r="V93" i="17" s="1"/>
  <c r="V96" i="10" a="1"/>
  <c r="V96" i="10" s="1"/>
  <c r="V96" i="17" s="1"/>
  <c r="V99" i="10" a="1"/>
  <c r="V99" i="10" s="1"/>
  <c r="V99" i="17" s="1"/>
  <c r="V14" i="10" a="1"/>
  <c r="V14" i="10" s="1"/>
  <c r="V14" i="17" s="1"/>
  <c r="V31" i="10" a="1"/>
  <c r="V31" i="10" s="1"/>
  <c r="V31" i="17" s="1"/>
  <c r="V56" i="10" a="1"/>
  <c r="V56" i="10" s="1"/>
  <c r="V56" i="17" s="1"/>
  <c r="V69" i="10" a="1"/>
  <c r="V69" i="10" s="1"/>
  <c r="V69" i="17" s="1"/>
  <c r="V77" i="10" a="1"/>
  <c r="V77" i="10" s="1"/>
  <c r="V77" i="17" s="1"/>
  <c r="V85" i="10" a="1"/>
  <c r="V85" i="10" s="1"/>
  <c r="V85" i="17" s="1"/>
  <c r="V19" i="10" a="1"/>
  <c r="V19" i="10" s="1"/>
  <c r="V19" i="17" s="1"/>
  <c r="V36" i="10" a="1"/>
  <c r="V36" i="10" s="1"/>
  <c r="V36" i="17" s="1"/>
  <c r="V71" i="10" a="1"/>
  <c r="V71" i="10" s="1"/>
  <c r="V71" i="17" s="1"/>
  <c r="V87" i="10" a="1"/>
  <c r="V87" i="10" s="1"/>
  <c r="V87" i="17" s="1"/>
  <c r="V53" i="10" a="1"/>
  <c r="V53" i="10" s="1"/>
  <c r="V53" i="17" s="1"/>
  <c r="V60" i="10" a="1"/>
  <c r="V60" i="10" s="1"/>
  <c r="V60" i="17" s="1"/>
  <c r="V79" i="10" a="1"/>
  <c r="V79" i="10" s="1"/>
  <c r="V79" i="17" s="1"/>
  <c r="V48" i="10" a="1"/>
  <c r="V48" i="10" s="1"/>
  <c r="V48" i="17" s="1"/>
  <c r="V64" i="10" a="1"/>
  <c r="V64" i="10" s="1"/>
  <c r="V64" i="17" s="1"/>
  <c r="V73" i="10" a="1"/>
  <c r="V73" i="10" s="1"/>
  <c r="V73" i="17" s="1"/>
  <c r="V81" i="10" a="1"/>
  <c r="V81" i="10" s="1"/>
  <c r="V81" i="17" s="1"/>
  <c r="V89" i="10" a="1"/>
  <c r="V89" i="10" s="1"/>
  <c r="V89" i="17" s="1"/>
  <c r="V4" i="10" a="1"/>
  <c r="V4" i="10" s="1"/>
  <c r="V4" i="17" s="1"/>
  <c r="V61" i="10" a="1"/>
  <c r="V61" i="10" s="1"/>
  <c r="V61" i="17" s="1"/>
  <c r="V17" i="10" a="1"/>
  <c r="V17" i="10" s="1"/>
  <c r="V17" i="17" s="1"/>
  <c r="V75" i="10" a="1"/>
  <c r="V75" i="10" s="1"/>
  <c r="V75" i="17" s="1"/>
  <c r="V100" i="10" a="1"/>
  <c r="V100" i="10" s="1"/>
  <c r="V100" i="17" s="1"/>
  <c r="V67" i="10" a="1"/>
  <c r="V67" i="10" s="1"/>
  <c r="V67" i="17" s="1"/>
  <c r="V97" i="10" a="1"/>
  <c r="V97" i="10" s="1"/>
  <c r="V97" i="17" s="1"/>
  <c r="V52" i="10" a="1"/>
  <c r="V52" i="10" s="1"/>
  <c r="V52" i="17" s="1"/>
  <c r="V102" i="10" a="1"/>
  <c r="V102" i="10" s="1"/>
  <c r="V102" i="17" s="1"/>
  <c r="V91" i="10" a="1"/>
  <c r="V91" i="10" s="1"/>
  <c r="V91" i="17" s="1"/>
  <c r="V103" i="10" a="1"/>
  <c r="V103" i="10" s="1"/>
  <c r="V103" i="17" s="1"/>
  <c r="V34" i="10" a="1"/>
  <c r="V34" i="10" s="1"/>
  <c r="V34" i="17" s="1"/>
  <c r="V94" i="10" a="1"/>
  <c r="V94" i="10" s="1"/>
  <c r="V94" i="17" s="1"/>
  <c r="V83" i="10" a="1"/>
  <c r="V83" i="10" s="1"/>
  <c r="V83" i="17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42" i="17" s="1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3" i="17" s="1"/>
  <c r="U18" i="10" a="1"/>
  <c r="U18" i="10" s="1"/>
  <c r="U18" i="17" s="1"/>
  <c r="U25" i="10" a="1"/>
  <c r="U25" i="10" s="1"/>
  <c r="U25" i="17" s="1"/>
  <c r="U30" i="10" a="1"/>
  <c r="U30" i="10" s="1"/>
  <c r="U30" i="17" s="1"/>
  <c r="U35" i="10" a="1"/>
  <c r="U35" i="10" s="1"/>
  <c r="U35" i="17" s="1"/>
  <c r="U40" i="10" a="1"/>
  <c r="U40" i="10" s="1"/>
  <c r="U40" i="17" s="1"/>
  <c r="U47" i="10" a="1"/>
  <c r="U47" i="10" s="1"/>
  <c r="U47" i="17" s="1"/>
  <c r="U6" i="10" a="1"/>
  <c r="U6" i="10" s="1"/>
  <c r="U6" i="17" s="1"/>
  <c r="U11" i="10" a="1"/>
  <c r="U11" i="10" s="1"/>
  <c r="U11" i="17" s="1"/>
  <c r="U16" i="10" a="1"/>
  <c r="U16" i="10" s="1"/>
  <c r="U16" i="17" s="1"/>
  <c r="U23" i="10" a="1"/>
  <c r="U23" i="10" s="1"/>
  <c r="U23" i="17" s="1"/>
  <c r="U28" i="10" a="1"/>
  <c r="U28" i="10" s="1"/>
  <c r="U28" i="17" s="1"/>
  <c r="U38" i="10" a="1"/>
  <c r="U38" i="10" s="1"/>
  <c r="U38" i="17" s="1"/>
  <c r="U45" i="10" a="1"/>
  <c r="U45" i="10" s="1"/>
  <c r="U45" i="17" s="1"/>
  <c r="U48" i="10" a="1"/>
  <c r="U48" i="10" s="1"/>
  <c r="U48" i="17" s="1"/>
  <c r="U51" i="10" a="1"/>
  <c r="U51" i="10" s="1"/>
  <c r="U51" i="17" s="1"/>
  <c r="U55" i="10" a="1"/>
  <c r="U55" i="10" s="1"/>
  <c r="U55" i="17" s="1"/>
  <c r="U59" i="10" a="1"/>
  <c r="U59" i="10" s="1"/>
  <c r="U59" i="17" s="1"/>
  <c r="U63" i="10" a="1"/>
  <c r="U63" i="10" s="1"/>
  <c r="U63" i="17" s="1"/>
  <c r="U9" i="10" a="1"/>
  <c r="U9" i="10" s="1"/>
  <c r="U9" i="17" s="1"/>
  <c r="U14" i="10" a="1"/>
  <c r="U14" i="10" s="1"/>
  <c r="U14" i="17" s="1"/>
  <c r="U21" i="10" a="1"/>
  <c r="U21" i="10" s="1"/>
  <c r="U21" i="17" s="1"/>
  <c r="U26" i="10" a="1"/>
  <c r="U26" i="10" s="1"/>
  <c r="U26" i="17" s="1"/>
  <c r="U33" i="10" a="1"/>
  <c r="U33" i="10" s="1"/>
  <c r="U33" i="17" s="1"/>
  <c r="U36" i="10" a="1"/>
  <c r="U36" i="10" s="1"/>
  <c r="U36" i="17" s="1"/>
  <c r="U43" i="10" a="1"/>
  <c r="U43" i="10" s="1"/>
  <c r="U43" i="17" s="1"/>
  <c r="U52" i="10" a="1"/>
  <c r="U52" i="10" s="1"/>
  <c r="U52" i="17" s="1"/>
  <c r="U56" i="10" a="1"/>
  <c r="U56" i="10" s="1"/>
  <c r="U56" i="17" s="1"/>
  <c r="U60" i="10" a="1"/>
  <c r="U60" i="10" s="1"/>
  <c r="U60" i="17" s="1"/>
  <c r="U64" i="10" a="1"/>
  <c r="U64" i="10" s="1"/>
  <c r="U64" i="17" s="1"/>
  <c r="U7" i="10" a="1"/>
  <c r="U7" i="10" s="1"/>
  <c r="U7" i="17" s="1"/>
  <c r="U12" i="10" a="1"/>
  <c r="U12" i="10" s="1"/>
  <c r="U12" i="17" s="1"/>
  <c r="U19" i="10" a="1"/>
  <c r="U19" i="10" s="1"/>
  <c r="U19" i="17" s="1"/>
  <c r="U24" i="10" a="1"/>
  <c r="U24" i="10" s="1"/>
  <c r="U24" i="17" s="1"/>
  <c r="U31" i="10" a="1"/>
  <c r="U31" i="10" s="1"/>
  <c r="U31" i="17" s="1"/>
  <c r="U34" i="10" a="1"/>
  <c r="U34" i="10" s="1"/>
  <c r="U34" i="17" s="1"/>
  <c r="U41" i="10" a="1"/>
  <c r="U41" i="10" s="1"/>
  <c r="U41" i="17" s="1"/>
  <c r="U22" i="10" a="1"/>
  <c r="U22" i="10" s="1"/>
  <c r="U22" i="17" s="1"/>
  <c r="U39" i="10" a="1"/>
  <c r="U39" i="10" s="1"/>
  <c r="U39" i="17" s="1"/>
  <c r="U49" i="10" a="1"/>
  <c r="U49" i="10" s="1"/>
  <c r="U49" i="17" s="1"/>
  <c r="U57" i="10" a="1"/>
  <c r="U57" i="10" s="1"/>
  <c r="U57" i="17" s="1"/>
  <c r="U65" i="10" a="1"/>
  <c r="U65" i="10" s="1"/>
  <c r="U65" i="17" s="1"/>
  <c r="U92" i="10" a="1"/>
  <c r="U92" i="10" s="1"/>
  <c r="U92" i="17" s="1"/>
  <c r="U95" i="10" a="1"/>
  <c r="U95" i="10" s="1"/>
  <c r="U95" i="17" s="1"/>
  <c r="U98" i="10" a="1"/>
  <c r="U98" i="10" s="1"/>
  <c r="U98" i="17" s="1"/>
  <c r="U101" i="10" a="1"/>
  <c r="U101" i="10" s="1"/>
  <c r="U101" i="17" s="1"/>
  <c r="U5" i="10" a="1"/>
  <c r="U5" i="10" s="1"/>
  <c r="U5" i="17" s="1"/>
  <c r="U20" i="10" a="1"/>
  <c r="U20" i="10" s="1"/>
  <c r="U20" i="17" s="1"/>
  <c r="U37" i="10" a="1"/>
  <c r="U37" i="10" s="1"/>
  <c r="U37" i="17" s="1"/>
  <c r="U54" i="10" a="1"/>
  <c r="U54" i="10" s="1"/>
  <c r="U54" i="17" s="1"/>
  <c r="U62" i="10" a="1"/>
  <c r="U62" i="10" s="1"/>
  <c r="U62" i="17" s="1"/>
  <c r="U69" i="10" a="1"/>
  <c r="U69" i="10" s="1"/>
  <c r="U69" i="17" s="1"/>
  <c r="U73" i="10" a="1"/>
  <c r="U73" i="10" s="1"/>
  <c r="U73" i="17" s="1"/>
  <c r="U77" i="10" a="1"/>
  <c r="U77" i="10" s="1"/>
  <c r="U77" i="17" s="1"/>
  <c r="U81" i="10" a="1"/>
  <c r="U81" i="10" s="1"/>
  <c r="U81" i="17" s="1"/>
  <c r="U85" i="10" a="1"/>
  <c r="U85" i="10" s="1"/>
  <c r="U85" i="17" s="1"/>
  <c r="U89" i="10" a="1"/>
  <c r="U89" i="10" s="1"/>
  <c r="U89" i="17" s="1"/>
  <c r="U8" i="10" a="1"/>
  <c r="U8" i="10" s="1"/>
  <c r="U8" i="17" s="1"/>
  <c r="U27" i="10" a="1"/>
  <c r="U27" i="10" s="1"/>
  <c r="U27" i="17" s="1"/>
  <c r="U42" i="10" a="1"/>
  <c r="U42" i="10" s="1"/>
  <c r="U42" i="17" s="1"/>
  <c r="U44" i="10" a="1"/>
  <c r="U44" i="10" s="1"/>
  <c r="U44" i="17" s="1"/>
  <c r="U53" i="10" a="1"/>
  <c r="U53" i="10" s="1"/>
  <c r="U53" i="17" s="1"/>
  <c r="U61" i="10" a="1"/>
  <c r="U61" i="10" s="1"/>
  <c r="U61" i="17" s="1"/>
  <c r="U10" i="10" a="1"/>
  <c r="U10" i="10" s="1"/>
  <c r="U10" i="17" s="1"/>
  <c r="U74" i="10" a="1"/>
  <c r="U74" i="10" s="1"/>
  <c r="U74" i="17" s="1"/>
  <c r="U82" i="10" a="1"/>
  <c r="U82" i="10" s="1"/>
  <c r="U82" i="17" s="1"/>
  <c r="U90" i="10" a="1"/>
  <c r="U90" i="10" s="1"/>
  <c r="U90" i="17" s="1"/>
  <c r="U93" i="10" a="1"/>
  <c r="U93" i="10" s="1"/>
  <c r="U93" i="17" s="1"/>
  <c r="U96" i="10" a="1"/>
  <c r="U96" i="10" s="1"/>
  <c r="U96" i="17" s="1"/>
  <c r="U99" i="10" a="1"/>
  <c r="U99" i="10" s="1"/>
  <c r="U99" i="17" s="1"/>
  <c r="U50" i="10" a="1"/>
  <c r="U50" i="10" s="1"/>
  <c r="U50" i="17" s="1"/>
  <c r="U66" i="10" a="1"/>
  <c r="U66" i="10" s="1"/>
  <c r="U66" i="17" s="1"/>
  <c r="U71" i="10" a="1"/>
  <c r="U71" i="10" s="1"/>
  <c r="U71" i="17" s="1"/>
  <c r="U79" i="10" a="1"/>
  <c r="U79" i="10" s="1"/>
  <c r="U79" i="17" s="1"/>
  <c r="U87" i="10" a="1"/>
  <c r="U87" i="10" s="1"/>
  <c r="U87" i="17" s="1"/>
  <c r="U103" i="10" a="1"/>
  <c r="U103" i="10" s="1"/>
  <c r="U103" i="17" s="1"/>
  <c r="U15" i="10" a="1"/>
  <c r="U15" i="10" s="1"/>
  <c r="U15" i="17" s="1"/>
  <c r="U32" i="10" a="1"/>
  <c r="U32" i="10" s="1"/>
  <c r="U32" i="17" s="1"/>
  <c r="U84" i="10" a="1"/>
  <c r="U84" i="10" s="1"/>
  <c r="U84" i="17" s="1"/>
  <c r="U102" i="10" a="1"/>
  <c r="U102" i="10" s="1"/>
  <c r="U102" i="17" s="1"/>
  <c r="U68" i="10" a="1"/>
  <c r="U68" i="10" s="1"/>
  <c r="U68" i="17" s="1"/>
  <c r="U76" i="10" a="1"/>
  <c r="U76" i="10" s="1"/>
  <c r="U76" i="17" s="1"/>
  <c r="U29" i="10" a="1"/>
  <c r="U29" i="10" s="1"/>
  <c r="U29" i="17" s="1"/>
  <c r="U70" i="10" a="1"/>
  <c r="U70" i="10" s="1"/>
  <c r="U70" i="17" s="1"/>
  <c r="U78" i="10" a="1"/>
  <c r="U78" i="10" s="1"/>
  <c r="U78" i="17" s="1"/>
  <c r="U86" i="10" a="1"/>
  <c r="U86" i="10" s="1"/>
  <c r="U86" i="17" s="1"/>
  <c r="U17" i="10" a="1"/>
  <c r="U17" i="10" s="1"/>
  <c r="U17" i="17" s="1"/>
  <c r="U58" i="10" a="1"/>
  <c r="U58" i="10" s="1"/>
  <c r="U58" i="17" s="1"/>
  <c r="U67" i="10" a="1"/>
  <c r="U67" i="10" s="1"/>
  <c r="U67" i="17" s="1"/>
  <c r="U75" i="10" a="1"/>
  <c r="U75" i="10" s="1"/>
  <c r="U75" i="17" s="1"/>
  <c r="U83" i="10" a="1"/>
  <c r="U83" i="10" s="1"/>
  <c r="U83" i="17" s="1"/>
  <c r="U91" i="10" a="1"/>
  <c r="U91" i="10" s="1"/>
  <c r="U91" i="17" s="1"/>
  <c r="U94" i="10" a="1"/>
  <c r="U94" i="10" s="1"/>
  <c r="U94" i="17" s="1"/>
  <c r="U97" i="10" a="1"/>
  <c r="U97" i="10" s="1"/>
  <c r="U97" i="17" s="1"/>
  <c r="U100" i="10" a="1"/>
  <c r="U100" i="10" s="1"/>
  <c r="U100" i="17" s="1"/>
  <c r="U4" i="10" a="1"/>
  <c r="U4" i="10" s="1"/>
  <c r="U4" i="17" s="1"/>
  <c r="U46" i="10" a="1"/>
  <c r="U46" i="10" s="1"/>
  <c r="U46" i="17" s="1"/>
  <c r="U88" i="10" a="1"/>
  <c r="U88" i="10" s="1"/>
  <c r="U88" i="17" s="1"/>
  <c r="U80" i="10" a="1"/>
  <c r="U80" i="10" s="1"/>
  <c r="U80" i="17" s="1"/>
  <c r="U72" i="10" a="1"/>
  <c r="U72" i="10" s="1"/>
  <c r="U72" i="17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42" i="17" s="1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17" i="17" s="1"/>
  <c r="C87" i="10"/>
  <c r="C87" i="17" s="1"/>
  <c r="J70" i="10"/>
  <c r="E65" i="10"/>
  <c r="N77" i="10"/>
  <c r="J60" i="10"/>
  <c r="H102" i="10"/>
  <c r="C54" i="10"/>
  <c r="C54" i="17" s="1"/>
  <c r="C19" i="10"/>
  <c r="C19" i="17" s="1"/>
  <c r="E99" i="10"/>
  <c r="E72" i="10"/>
  <c r="J53" i="10"/>
  <c r="C72" i="10"/>
  <c r="C72" i="17" s="1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I19" i="17" s="1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2" i="17" s="1"/>
  <c r="E40" i="10"/>
  <c r="E38" i="10"/>
  <c r="I35" i="10"/>
  <c r="L32" i="10"/>
  <c r="H30" i="10"/>
  <c r="E28" i="10"/>
  <c r="C25" i="10"/>
  <c r="C25" i="17" s="1"/>
  <c r="C22" i="10"/>
  <c r="C22" i="17" s="1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C102" i="17" s="1"/>
  <c r="E100" i="10"/>
  <c r="F98" i="10"/>
  <c r="L96" i="10"/>
  <c r="E95" i="10"/>
  <c r="F93" i="10"/>
  <c r="C92" i="10"/>
  <c r="C92" i="17" s="1"/>
  <c r="C90" i="10"/>
  <c r="C90" i="17" s="1"/>
  <c r="H88" i="10"/>
  <c r="C86" i="10"/>
  <c r="C86" i="17" s="1"/>
  <c r="H84" i="10"/>
  <c r="C83" i="10"/>
  <c r="C83" i="17" s="1"/>
  <c r="H81" i="10"/>
  <c r="L78" i="10"/>
  <c r="E77" i="10"/>
  <c r="F75" i="10"/>
  <c r="F74" i="10"/>
  <c r="C73" i="10"/>
  <c r="C73" i="17" s="1"/>
  <c r="I71" i="10"/>
  <c r="E69" i="10"/>
  <c r="L67" i="10"/>
  <c r="L65" i="10"/>
  <c r="L63" i="10"/>
  <c r="E62" i="10"/>
  <c r="C60" i="10"/>
  <c r="C60" i="17" s="1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C20" i="17" s="1"/>
  <c r="J18" i="10"/>
  <c r="C16" i="10"/>
  <c r="C16" i="17" s="1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C74" i="17" s="1"/>
  <c r="J72" i="10"/>
  <c r="E71" i="10"/>
  <c r="C69" i="10"/>
  <c r="C69" i="17" s="1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L19" i="17" s="1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N92" i="17" s="1"/>
  <c r="I91" i="10"/>
  <c r="J89" i="10"/>
  <c r="H87" i="10"/>
  <c r="H87" i="17" s="1"/>
  <c r="J85" i="10"/>
  <c r="E84" i="10"/>
  <c r="J82" i="10"/>
  <c r="E81" i="10"/>
  <c r="H79" i="10"/>
  <c r="E78" i="10"/>
  <c r="E76" i="10"/>
  <c r="C75" i="10"/>
  <c r="C75" i="17" s="1"/>
  <c r="L73" i="10"/>
  <c r="I72" i="10"/>
  <c r="C71" i="10"/>
  <c r="C71" i="17" s="1"/>
  <c r="L66" i="10"/>
  <c r="F65" i="10"/>
  <c r="C61" i="10"/>
  <c r="C61" i="17" s="1"/>
  <c r="I59" i="10"/>
  <c r="C58" i="10"/>
  <c r="C58" i="17" s="1"/>
  <c r="C56" i="10"/>
  <c r="C56" i="17" s="1"/>
  <c r="I54" i="10"/>
  <c r="I54" i="17" s="1"/>
  <c r="F52" i="10"/>
  <c r="E47" i="10"/>
  <c r="E44" i="10"/>
  <c r="C37" i="10"/>
  <c r="C37" i="17" s="1"/>
  <c r="C34" i="10"/>
  <c r="C34" i="17" s="1"/>
  <c r="E32" i="10"/>
  <c r="E29" i="10"/>
  <c r="F26" i="10"/>
  <c r="E24" i="10"/>
  <c r="F21" i="10"/>
  <c r="J19" i="10"/>
  <c r="J19" i="17" s="1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19" i="17" s="1"/>
  <c r="O24" i="10"/>
  <c r="O30" i="10"/>
  <c r="O37" i="10"/>
  <c r="O42" i="10"/>
  <c r="O42" i="17" s="1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4" i="17" s="1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19" i="17" s="1"/>
  <c r="N24" i="10"/>
  <c r="N30" i="10"/>
  <c r="N37" i="10"/>
  <c r="N42" i="10"/>
  <c r="N42" i="17" s="1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4" i="17" s="1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72" i="17" s="1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1" i="17" s="1"/>
  <c r="M65" i="10"/>
  <c r="M77" i="10"/>
  <c r="M80" i="10"/>
  <c r="M83" i="10"/>
  <c r="M90" i="10"/>
  <c r="M5" i="10"/>
  <c r="M6" i="10"/>
  <c r="M7" i="10"/>
  <c r="M8" i="10"/>
  <c r="M14" i="10"/>
  <c r="M15" i="10"/>
  <c r="M19" i="10"/>
  <c r="M19" i="17" s="1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72" i="17" s="1"/>
  <c r="M98" i="10"/>
  <c r="M100" i="10"/>
  <c r="M23" i="10"/>
  <c r="M29" i="10"/>
  <c r="M37" i="10"/>
  <c r="M37" i="17" s="1"/>
  <c r="M42" i="10"/>
  <c r="M42" i="17" s="1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O86" i="17" s="1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54" i="17" s="1"/>
  <c r="K60" i="10"/>
  <c r="K61" i="10"/>
  <c r="K61" i="17" s="1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19" i="17" s="1"/>
  <c r="K24" i="10"/>
  <c r="K30" i="10"/>
  <c r="K37" i="10"/>
  <c r="K42" i="10"/>
  <c r="K42" i="17" s="1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0" i="17" s="1"/>
  <c r="K22" i="10"/>
  <c r="K46" i="10"/>
  <c r="K75" i="10"/>
  <c r="K75" i="17" s="1"/>
  <c r="K38" i="10"/>
  <c r="K45" i="10"/>
  <c r="K70" i="10"/>
  <c r="K98" i="10"/>
  <c r="K26" i="10"/>
  <c r="K49" i="10"/>
  <c r="K50" i="10"/>
  <c r="K71" i="10"/>
  <c r="K71" i="17" s="1"/>
  <c r="K72" i="10"/>
  <c r="K99" i="10"/>
  <c r="K100" i="10"/>
  <c r="K23" i="10"/>
  <c r="K29" i="10"/>
  <c r="K33" i="10"/>
  <c r="K59" i="10"/>
  <c r="K64" i="10"/>
  <c r="K73" i="10"/>
  <c r="K73" i="17" s="1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M4" i="17" s="1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16" i="17" s="1"/>
  <c r="L20" i="10"/>
  <c r="L26" i="10"/>
  <c r="L33" i="10"/>
  <c r="L46" i="10"/>
  <c r="L52" i="10"/>
  <c r="L59" i="10"/>
  <c r="L64" i="10"/>
  <c r="L68" i="10"/>
  <c r="L71" i="10"/>
  <c r="L71" i="17" s="1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42" i="17" s="1"/>
  <c r="L37" i="10"/>
  <c r="L36" i="10"/>
  <c r="G94" i="10"/>
  <c r="G101" i="10"/>
  <c r="G82" i="10"/>
  <c r="G76" i="10"/>
  <c r="G51" i="10"/>
  <c r="G42" i="10"/>
  <c r="G42" i="17" s="1"/>
  <c r="G32" i="10"/>
  <c r="G83" i="10"/>
  <c r="G69" i="10"/>
  <c r="G61" i="10"/>
  <c r="G56" i="10"/>
  <c r="G87" i="10"/>
  <c r="G95" i="10"/>
  <c r="G31" i="10"/>
  <c r="G9" i="10"/>
  <c r="H10" i="10"/>
  <c r="H16" i="10"/>
  <c r="H16" i="17" s="1"/>
  <c r="H22" i="10"/>
  <c r="H28" i="10"/>
  <c r="H34" i="10"/>
  <c r="H34" i="17" s="1"/>
  <c r="H40" i="10"/>
  <c r="H46" i="10"/>
  <c r="H52" i="10"/>
  <c r="H58" i="10"/>
  <c r="H64" i="10"/>
  <c r="H5" i="10"/>
  <c r="H6" i="10"/>
  <c r="H7" i="10"/>
  <c r="H8" i="10"/>
  <c r="H23" i="10"/>
  <c r="H24" i="10"/>
  <c r="H25" i="10"/>
  <c r="H25" i="17" s="1"/>
  <c r="H26" i="10"/>
  <c r="H41" i="10"/>
  <c r="H42" i="10"/>
  <c r="H42" i="17" s="1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56" i="17" s="1"/>
  <c r="H67" i="10"/>
  <c r="H76" i="10"/>
  <c r="H94" i="10"/>
  <c r="H4" i="10"/>
  <c r="H14" i="10"/>
  <c r="H19" i="10"/>
  <c r="H19" i="17" s="1"/>
  <c r="H27" i="10"/>
  <c r="H33" i="10"/>
  <c r="H55" i="10"/>
  <c r="H72" i="10"/>
  <c r="H73" i="10"/>
  <c r="H74" i="10"/>
  <c r="H74" i="17" s="1"/>
  <c r="H75" i="10"/>
  <c r="H90" i="10"/>
  <c r="H91" i="10"/>
  <c r="H92" i="10"/>
  <c r="H92" i="17" s="1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C101" i="17" s="1"/>
  <c r="J100" i="10"/>
  <c r="C93" i="10"/>
  <c r="C93" i="17" s="1"/>
  <c r="J92" i="10"/>
  <c r="C91" i="10"/>
  <c r="C91" i="17" s="1"/>
  <c r="J90" i="10"/>
  <c r="J90" i="17" s="1"/>
  <c r="C89" i="10"/>
  <c r="C89" i="17" s="1"/>
  <c r="J88" i="10"/>
  <c r="H86" i="10"/>
  <c r="C85" i="10"/>
  <c r="C85" i="17" s="1"/>
  <c r="J84" i="10"/>
  <c r="H66" i="10"/>
  <c r="H63" i="10"/>
  <c r="H53" i="10"/>
  <c r="G45" i="10"/>
  <c r="H38" i="10"/>
  <c r="G30" i="10"/>
  <c r="G15" i="10"/>
  <c r="G86" i="10"/>
  <c r="G86" i="17" s="1"/>
  <c r="G77" i="10"/>
  <c r="G63" i="10"/>
  <c r="G49" i="10"/>
  <c r="G7" i="10"/>
  <c r="G103" i="10"/>
  <c r="G68" i="10"/>
  <c r="G48" i="10"/>
  <c r="G43" i="10"/>
  <c r="G28" i="10"/>
  <c r="G5" i="10"/>
  <c r="G11" i="10"/>
  <c r="G17" i="10"/>
  <c r="G17" i="17" s="1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78" i="17" s="1"/>
  <c r="G84" i="10"/>
  <c r="G90" i="10"/>
  <c r="G90" i="17" s="1"/>
  <c r="G96" i="10"/>
  <c r="G102" i="10"/>
  <c r="G4" i="10"/>
  <c r="G18" i="10"/>
  <c r="G18" i="17" s="1"/>
  <c r="G19" i="10"/>
  <c r="G19" i="17" s="1"/>
  <c r="G20" i="10"/>
  <c r="G20" i="17" s="1"/>
  <c r="G36" i="10"/>
  <c r="G37" i="10"/>
  <c r="G38" i="10"/>
  <c r="G10" i="10"/>
  <c r="G14" i="10"/>
  <c r="G25" i="10"/>
  <c r="G25" i="17" s="1"/>
  <c r="G27" i="10"/>
  <c r="G33" i="10"/>
  <c r="G46" i="10"/>
  <c r="G55" i="10"/>
  <c r="G60" i="10"/>
  <c r="G64" i="10"/>
  <c r="G73" i="10"/>
  <c r="G74" i="10"/>
  <c r="G75" i="10"/>
  <c r="G75" i="17" s="1"/>
  <c r="G91" i="10"/>
  <c r="G91" i="17" s="1"/>
  <c r="G92" i="10"/>
  <c r="G93" i="10"/>
  <c r="G93" i="17" s="1"/>
  <c r="G8" i="10"/>
  <c r="G16" i="10"/>
  <c r="G44" i="10"/>
  <c r="G50" i="10"/>
  <c r="G50" i="17" s="1"/>
  <c r="G54" i="10"/>
  <c r="G54" i="17" s="1"/>
  <c r="G66" i="10"/>
  <c r="G70" i="10"/>
  <c r="G71" i="10"/>
  <c r="G88" i="10"/>
  <c r="G89" i="10"/>
  <c r="G13" i="10"/>
  <c r="G26" i="10"/>
  <c r="G34" i="10"/>
  <c r="G52" i="10"/>
  <c r="G62" i="10"/>
  <c r="G79" i="10"/>
  <c r="G79" i="17" s="1"/>
  <c r="G80" i="10"/>
  <c r="G81" i="10"/>
  <c r="G97" i="10"/>
  <c r="G98" i="10"/>
  <c r="G99" i="10"/>
  <c r="G6" i="10"/>
  <c r="G12" i="10"/>
  <c r="G12" i="17" s="1"/>
  <c r="G100" i="10"/>
  <c r="C9" i="10"/>
  <c r="C9" i="17" s="1"/>
  <c r="C15" i="10"/>
  <c r="C15" i="17" s="1"/>
  <c r="C21" i="10"/>
  <c r="C21" i="17" s="1"/>
  <c r="C27" i="10"/>
  <c r="C27" i="17" s="1"/>
  <c r="C33" i="10"/>
  <c r="C33" i="17" s="1"/>
  <c r="C39" i="10"/>
  <c r="C39" i="17" s="1"/>
  <c r="C45" i="10"/>
  <c r="C45" i="17" s="1"/>
  <c r="C51" i="10"/>
  <c r="C51" i="17" s="1"/>
  <c r="C57" i="10"/>
  <c r="C57" i="17" s="1"/>
  <c r="C63" i="10"/>
  <c r="C63" i="17" s="1"/>
  <c r="C5" i="10"/>
  <c r="C10" i="10"/>
  <c r="C10" i="17" s="1"/>
  <c r="C11" i="10"/>
  <c r="C12" i="10"/>
  <c r="C12" i="17" s="1"/>
  <c r="C13" i="10"/>
  <c r="C14" i="10"/>
  <c r="C14" i="17" s="1"/>
  <c r="C28" i="10"/>
  <c r="C28" i="17" s="1"/>
  <c r="C29" i="10"/>
  <c r="C29" i="17" s="1"/>
  <c r="C30" i="10"/>
  <c r="C30" i="17" s="1"/>
  <c r="C31" i="10"/>
  <c r="C31" i="17" s="1"/>
  <c r="C32" i="10"/>
  <c r="C32" i="17" s="1"/>
  <c r="C46" i="10"/>
  <c r="C46" i="17" s="1"/>
  <c r="C47" i="10"/>
  <c r="C47" i="17" s="1"/>
  <c r="C48" i="10"/>
  <c r="C48" i="17" s="1"/>
  <c r="C49" i="10"/>
  <c r="C50" i="10"/>
  <c r="C50" i="17" s="1"/>
  <c r="C64" i="10"/>
  <c r="C64" i="17" s="1"/>
  <c r="C65" i="10"/>
  <c r="C65" i="17" s="1"/>
  <c r="C66" i="10"/>
  <c r="C66" i="17" s="1"/>
  <c r="C67" i="10"/>
  <c r="C67" i="17" s="1"/>
  <c r="C68" i="10"/>
  <c r="C70" i="10"/>
  <c r="C70" i="17" s="1"/>
  <c r="C76" i="10"/>
  <c r="C76" i="17" s="1"/>
  <c r="C82" i="10"/>
  <c r="C82" i="17" s="1"/>
  <c r="C88" i="10"/>
  <c r="C88" i="17" s="1"/>
  <c r="C94" i="10"/>
  <c r="C94" i="17" s="1"/>
  <c r="C100" i="10"/>
  <c r="C100" i="17" s="1"/>
  <c r="C7" i="10"/>
  <c r="C7" i="17" s="1"/>
  <c r="C35" i="10"/>
  <c r="C35" i="17" s="1"/>
  <c r="C38" i="10"/>
  <c r="C38" i="17" s="1"/>
  <c r="C40" i="10"/>
  <c r="C40" i="17" s="1"/>
  <c r="C43" i="10"/>
  <c r="C43" i="17" s="1"/>
  <c r="C53" i="10"/>
  <c r="C53" i="17" s="1"/>
  <c r="C18" i="10"/>
  <c r="C18" i="17" s="1"/>
  <c r="C23" i="10"/>
  <c r="C26" i="10"/>
  <c r="C26" i="17" s="1"/>
  <c r="C52" i="10"/>
  <c r="C52" i="17" s="1"/>
  <c r="C62" i="10"/>
  <c r="C62" i="17" s="1"/>
  <c r="C77" i="10"/>
  <c r="C77" i="17" s="1"/>
  <c r="C78" i="10"/>
  <c r="C79" i="10"/>
  <c r="C79" i="17" s="1"/>
  <c r="C80" i="10"/>
  <c r="C80" i="17" s="1"/>
  <c r="C81" i="10"/>
  <c r="C81" i="17" s="1"/>
  <c r="C95" i="10"/>
  <c r="C95" i="17" s="1"/>
  <c r="C96" i="10"/>
  <c r="C96" i="17" s="1"/>
  <c r="C97" i="10"/>
  <c r="C97" i="17" s="1"/>
  <c r="C98" i="10"/>
  <c r="C98" i="17" s="1"/>
  <c r="C99" i="10"/>
  <c r="C99" i="17" s="1"/>
  <c r="C6" i="10"/>
  <c r="C6" i="17" s="1"/>
  <c r="C8" i="10"/>
  <c r="C36" i="10"/>
  <c r="C36" i="17" s="1"/>
  <c r="C41" i="10"/>
  <c r="C44" i="10"/>
  <c r="C44" i="17" s="1"/>
  <c r="C55" i="10"/>
  <c r="C55" i="17" s="1"/>
  <c r="C59" i="10"/>
  <c r="C59" i="17" s="1"/>
  <c r="C4" i="10"/>
  <c r="C4" i="17" s="1"/>
  <c r="J8" i="10"/>
  <c r="J14" i="10"/>
  <c r="J20" i="10"/>
  <c r="J26" i="10"/>
  <c r="J26" i="17" s="1"/>
  <c r="J32" i="10"/>
  <c r="J38" i="10"/>
  <c r="J44" i="10"/>
  <c r="J50" i="10"/>
  <c r="J50" i="17" s="1"/>
  <c r="J56" i="10"/>
  <c r="J62" i="10"/>
  <c r="J68" i="10"/>
  <c r="J9" i="10"/>
  <c r="J10" i="10"/>
  <c r="J11" i="10"/>
  <c r="J12" i="10"/>
  <c r="J12" i="17" s="1"/>
  <c r="J13" i="10"/>
  <c r="J13" i="17" s="1"/>
  <c r="J27" i="10"/>
  <c r="J28" i="10"/>
  <c r="J28" i="17" s="1"/>
  <c r="J29" i="10"/>
  <c r="J30" i="10"/>
  <c r="J31" i="10"/>
  <c r="J31" i="17" s="1"/>
  <c r="J45" i="10"/>
  <c r="J46" i="10"/>
  <c r="J47" i="10"/>
  <c r="J47" i="17" s="1"/>
  <c r="J48" i="10"/>
  <c r="J49" i="10"/>
  <c r="J63" i="10"/>
  <c r="J64" i="10"/>
  <c r="J64" i="17" s="1"/>
  <c r="J65" i="10"/>
  <c r="J66" i="10"/>
  <c r="J66" i="17" s="1"/>
  <c r="J67" i="10"/>
  <c r="J69" i="10"/>
  <c r="J75" i="10"/>
  <c r="J75" i="17" s="1"/>
  <c r="J81" i="10"/>
  <c r="J87" i="10"/>
  <c r="J87" i="17" s="1"/>
  <c r="J93" i="10"/>
  <c r="J93" i="17" s="1"/>
  <c r="J99" i="10"/>
  <c r="J6" i="10"/>
  <c r="J34" i="10"/>
  <c r="J37" i="10"/>
  <c r="J39" i="10"/>
  <c r="J42" i="10"/>
  <c r="J42" i="17" s="1"/>
  <c r="J52" i="10"/>
  <c r="J17" i="10"/>
  <c r="J22" i="10"/>
  <c r="J25" i="10"/>
  <c r="J51" i="10"/>
  <c r="J51" i="17" s="1"/>
  <c r="J61" i="10"/>
  <c r="J76" i="10"/>
  <c r="J77" i="10"/>
  <c r="J78" i="10"/>
  <c r="J78" i="17" s="1"/>
  <c r="J79" i="10"/>
  <c r="J79" i="17" s="1"/>
  <c r="J80" i="10"/>
  <c r="J94" i="10"/>
  <c r="J94" i="17" s="1"/>
  <c r="J95" i="10"/>
  <c r="J96" i="10"/>
  <c r="J97" i="10"/>
  <c r="J97" i="17" s="1"/>
  <c r="J98" i="10"/>
  <c r="J98" i="17" s="1"/>
  <c r="J7" i="10"/>
  <c r="J7" i="17" s="1"/>
  <c r="J35" i="10"/>
  <c r="J40" i="10"/>
  <c r="J43" i="10"/>
  <c r="J54" i="10"/>
  <c r="J58" i="10"/>
  <c r="J4" i="10"/>
  <c r="C103" i="10"/>
  <c r="C103" i="17" s="1"/>
  <c r="J102" i="10"/>
  <c r="G85" i="10"/>
  <c r="C84" i="10"/>
  <c r="C84" i="17" s="1"/>
  <c r="J83" i="10"/>
  <c r="J83" i="17" s="1"/>
  <c r="H69" i="10"/>
  <c r="G67" i="10"/>
  <c r="G67" i="17" s="1"/>
  <c r="H54" i="10"/>
  <c r="H54" i="17" s="1"/>
  <c r="C24" i="10"/>
  <c r="J23" i="10"/>
  <c r="J23" i="17" s="1"/>
  <c r="I9" i="10"/>
  <c r="I15" i="10"/>
  <c r="I15" i="17" s="1"/>
  <c r="I21" i="10"/>
  <c r="I27" i="10"/>
  <c r="I33" i="10"/>
  <c r="I39" i="10"/>
  <c r="I45" i="10"/>
  <c r="I51" i="10"/>
  <c r="I51" i="17" s="1"/>
  <c r="I57" i="10"/>
  <c r="I63" i="10"/>
  <c r="I70" i="10"/>
  <c r="I70" i="17" s="1"/>
  <c r="I76" i="10"/>
  <c r="I76" i="17" s="1"/>
  <c r="I82" i="10"/>
  <c r="I82" i="17" s="1"/>
  <c r="I88" i="10"/>
  <c r="I88" i="17" s="1"/>
  <c r="I94" i="10"/>
  <c r="I94" i="17" s="1"/>
  <c r="I100" i="10"/>
  <c r="I100" i="17" s="1"/>
  <c r="I5" i="10"/>
  <c r="I6" i="10"/>
  <c r="I7" i="10"/>
  <c r="I7" i="17" s="1"/>
  <c r="I8" i="10"/>
  <c r="I22" i="10"/>
  <c r="I22" i="17" s="1"/>
  <c r="I23" i="10"/>
  <c r="I24" i="10"/>
  <c r="I24" i="17" s="1"/>
  <c r="I25" i="10"/>
  <c r="I26" i="10"/>
  <c r="I26" i="17" s="1"/>
  <c r="I40" i="10"/>
  <c r="I40" i="17" s="1"/>
  <c r="I41" i="10"/>
  <c r="I41" i="17" s="1"/>
  <c r="I42" i="10"/>
  <c r="I42" i="17" s="1"/>
  <c r="I43" i="10"/>
  <c r="I44" i="10"/>
  <c r="I44" i="17" s="1"/>
  <c r="I103" i="10"/>
  <c r="I102" i="10"/>
  <c r="I101" i="10"/>
  <c r="I101" i="17" s="1"/>
  <c r="F96" i="10"/>
  <c r="F96" i="17" s="1"/>
  <c r="F95" i="10"/>
  <c r="F94" i="10"/>
  <c r="I87" i="10"/>
  <c r="I86" i="10"/>
  <c r="I86" i="17" s="1"/>
  <c r="I85" i="10"/>
  <c r="I84" i="10"/>
  <c r="I83" i="10"/>
  <c r="F78" i="10"/>
  <c r="F78" i="17" s="1"/>
  <c r="F77" i="10"/>
  <c r="F76" i="10"/>
  <c r="I69" i="10"/>
  <c r="F67" i="10"/>
  <c r="F61" i="10"/>
  <c r="I53" i="10"/>
  <c r="F51" i="10"/>
  <c r="F51" i="17" s="1"/>
  <c r="I47" i="10"/>
  <c r="I47" i="17" s="1"/>
  <c r="F31" i="10"/>
  <c r="F31" i="17" s="1"/>
  <c r="I30" i="10"/>
  <c r="I30" i="17" s="1"/>
  <c r="I28" i="10"/>
  <c r="I18" i="10"/>
  <c r="I18" i="17" s="1"/>
  <c r="I13" i="10"/>
  <c r="I13" i="17" s="1"/>
  <c r="I11" i="10"/>
  <c r="F6" i="10"/>
  <c r="F6" i="17" s="1"/>
  <c r="F12" i="10"/>
  <c r="F12" i="17" s="1"/>
  <c r="F18" i="10"/>
  <c r="F18" i="17" s="1"/>
  <c r="F24" i="10"/>
  <c r="F24" i="17" s="1"/>
  <c r="F30" i="10"/>
  <c r="F36" i="10"/>
  <c r="F42" i="10"/>
  <c r="F42" i="17" s="1"/>
  <c r="F48" i="10"/>
  <c r="F54" i="10"/>
  <c r="F60" i="10"/>
  <c r="F66" i="10"/>
  <c r="F19" i="10"/>
  <c r="F19" i="17" s="1"/>
  <c r="F20" i="10"/>
  <c r="F20" i="17" s="1"/>
  <c r="F37" i="10"/>
  <c r="F37" i="17" s="1"/>
  <c r="F38" i="10"/>
  <c r="F55" i="10"/>
  <c r="F56" i="10"/>
  <c r="F73" i="10"/>
  <c r="F79" i="10"/>
  <c r="F85" i="10"/>
  <c r="F91" i="10"/>
  <c r="F97" i="10"/>
  <c r="F97" i="17" s="1"/>
  <c r="F103" i="10"/>
  <c r="F15" i="10"/>
  <c r="F15" i="17" s="1"/>
  <c r="F16" i="10"/>
  <c r="F17" i="10"/>
  <c r="F33" i="10"/>
  <c r="F34" i="10"/>
  <c r="F35" i="10"/>
  <c r="F35" i="17" s="1"/>
  <c r="F4" i="10"/>
  <c r="F4" i="17" s="1"/>
  <c r="F87" i="10"/>
  <c r="F87" i="17" s="1"/>
  <c r="F86" i="10"/>
  <c r="F86" i="17" s="1"/>
  <c r="F69" i="10"/>
  <c r="I67" i="10"/>
  <c r="I64" i="10"/>
  <c r="I64" i="17" s="1"/>
  <c r="F63" i="10"/>
  <c r="I60" i="10"/>
  <c r="F59" i="10"/>
  <c r="I56" i="10"/>
  <c r="I48" i="10"/>
  <c r="I46" i="10"/>
  <c r="I46" i="17" s="1"/>
  <c r="F41" i="10"/>
  <c r="F41" i="17" s="1"/>
  <c r="I36" i="10"/>
  <c r="I31" i="10"/>
  <c r="I31" i="17" s="1"/>
  <c r="I29" i="10"/>
  <c r="F13" i="10"/>
  <c r="F13" i="17" s="1"/>
  <c r="I12" i="10"/>
  <c r="I12" i="17" s="1"/>
  <c r="I10" i="10"/>
  <c r="F5" i="10"/>
  <c r="F5" i="17" s="1"/>
  <c r="I99" i="10"/>
  <c r="I98" i="10"/>
  <c r="I97" i="10"/>
  <c r="I97" i="17" s="1"/>
  <c r="I96" i="10"/>
  <c r="I95" i="10"/>
  <c r="F90" i="10"/>
  <c r="F90" i="17" s="1"/>
  <c r="F89" i="10"/>
  <c r="F88" i="10"/>
  <c r="I81" i="10"/>
  <c r="I80" i="10"/>
  <c r="I80" i="17" s="1"/>
  <c r="I79" i="10"/>
  <c r="I78" i="10"/>
  <c r="I78" i="17" s="1"/>
  <c r="I77" i="10"/>
  <c r="I77" i="17" s="1"/>
  <c r="F72" i="10"/>
  <c r="F71" i="10"/>
  <c r="F70" i="10"/>
  <c r="F70" i="17" s="1"/>
  <c r="I61" i="10"/>
  <c r="F50" i="10"/>
  <c r="F50" i="17" s="1"/>
  <c r="F44" i="10"/>
  <c r="F22" i="10"/>
  <c r="I20" i="10"/>
  <c r="I17" i="10"/>
  <c r="F8" i="10"/>
  <c r="E7" i="10"/>
  <c r="E7" i="17" s="1"/>
  <c r="E13" i="10"/>
  <c r="E19" i="10"/>
  <c r="E19" i="17" s="1"/>
  <c r="E25" i="10"/>
  <c r="E31" i="10"/>
  <c r="E31" i="17" s="1"/>
  <c r="E37" i="10"/>
  <c r="E37" i="17" s="1"/>
  <c r="E43" i="10"/>
  <c r="E43" i="17" s="1"/>
  <c r="E49" i="10"/>
  <c r="E49" i="17" s="1"/>
  <c r="E55" i="10"/>
  <c r="E61" i="10"/>
  <c r="E61" i="17" s="1"/>
  <c r="E67" i="10"/>
  <c r="E98" i="10"/>
  <c r="E92" i="10"/>
  <c r="E86" i="10"/>
  <c r="E86" i="17" s="1"/>
  <c r="E80" i="10"/>
  <c r="E74" i="10"/>
  <c r="E54" i="10"/>
  <c r="E53" i="10"/>
  <c r="E52" i="10"/>
  <c r="E52" i="17" s="1"/>
  <c r="E51" i="10"/>
  <c r="E51" i="17" s="1"/>
  <c r="E36" i="10"/>
  <c r="E35" i="10"/>
  <c r="E35" i="17" s="1"/>
  <c r="E34" i="10"/>
  <c r="E33" i="10"/>
  <c r="E33" i="17" s="1"/>
  <c r="E18" i="10"/>
  <c r="E18" i="17" s="1"/>
  <c r="E17" i="10"/>
  <c r="E16" i="10"/>
  <c r="E15" i="10"/>
  <c r="E15" i="17" s="1"/>
  <c r="N16" i="17" l="1"/>
  <c r="N69" i="17"/>
  <c r="L73" i="17"/>
  <c r="E16" i="17"/>
  <c r="F69" i="17"/>
  <c r="I83" i="17"/>
  <c r="G97" i="17"/>
  <c r="G70" i="17"/>
  <c r="G73" i="17"/>
  <c r="H15" i="17"/>
  <c r="I85" i="17"/>
  <c r="I57" i="17"/>
  <c r="I21" i="17"/>
  <c r="J35" i="17"/>
  <c r="J61" i="17"/>
  <c r="H83" i="17"/>
  <c r="G83" i="17"/>
  <c r="N73" i="17"/>
  <c r="F16" i="17"/>
  <c r="F79" i="17"/>
  <c r="I69" i="17"/>
  <c r="E98" i="17"/>
  <c r="I61" i="17"/>
  <c r="I79" i="17"/>
  <c r="F73" i="17"/>
  <c r="F76" i="17"/>
  <c r="H69" i="17"/>
  <c r="H93" i="17"/>
  <c r="H73" i="17"/>
  <c r="M73" i="17"/>
  <c r="M60" i="17"/>
  <c r="J92" i="17"/>
  <c r="I98" i="17"/>
  <c r="F61" i="17"/>
  <c r="G85" i="17"/>
  <c r="J69" i="17"/>
  <c r="G16" i="17"/>
  <c r="G102" i="17"/>
  <c r="H61" i="17"/>
  <c r="G61" i="17"/>
  <c r="K60" i="17"/>
  <c r="N83" i="17"/>
  <c r="M83" i="17"/>
  <c r="M102" i="17"/>
  <c r="O16" i="17"/>
  <c r="F83" i="17"/>
  <c r="F60" i="17"/>
  <c r="E13" i="17"/>
  <c r="F44" i="17"/>
  <c r="I99" i="17"/>
  <c r="F59" i="17"/>
  <c r="F85" i="17"/>
  <c r="I84" i="17"/>
  <c r="I23" i="17"/>
  <c r="I63" i="17"/>
  <c r="I27" i="17"/>
  <c r="J102" i="17"/>
  <c r="J40" i="17"/>
  <c r="J76" i="17"/>
  <c r="J52" i="17"/>
  <c r="J99" i="17"/>
  <c r="J44" i="17"/>
  <c r="G57" i="17"/>
  <c r="G59" i="17"/>
  <c r="G23" i="17"/>
  <c r="J88" i="17"/>
  <c r="H75" i="17"/>
  <c r="H60" i="17"/>
  <c r="H6" i="17"/>
  <c r="H40" i="17"/>
  <c r="G69" i="17"/>
  <c r="L44" i="17"/>
  <c r="L93" i="17"/>
  <c r="L23" i="17"/>
  <c r="L69" i="17"/>
  <c r="K32" i="17"/>
  <c r="K92" i="17"/>
  <c r="K70" i="17"/>
  <c r="K7" i="17"/>
  <c r="K83" i="17"/>
  <c r="K69" i="17"/>
  <c r="M93" i="17"/>
  <c r="M16" i="17"/>
  <c r="O93" i="17"/>
  <c r="N75" i="17"/>
  <c r="N61" i="17"/>
  <c r="O4" i="17"/>
  <c r="O61" i="17"/>
  <c r="O83" i="17"/>
  <c r="O75" i="17"/>
  <c r="L92" i="17"/>
  <c r="F75" i="17"/>
  <c r="I75" i="17"/>
  <c r="R73" i="17"/>
  <c r="R83" i="17"/>
  <c r="K16" i="17"/>
  <c r="M69" i="17"/>
  <c r="M75" i="17"/>
  <c r="O69" i="17"/>
  <c r="O73" i="17"/>
  <c r="E92" i="17"/>
  <c r="I60" i="17"/>
  <c r="I102" i="17"/>
  <c r="J4" i="17"/>
  <c r="J32" i="17"/>
  <c r="G92" i="17"/>
  <c r="G60" i="17"/>
  <c r="M92" i="17"/>
  <c r="K25" i="17"/>
  <c r="O71" i="17"/>
  <c r="I72" i="17"/>
  <c r="I95" i="17"/>
  <c r="L25" i="17"/>
  <c r="M34" i="17"/>
  <c r="E54" i="17"/>
  <c r="I17" i="17"/>
  <c r="F103" i="17"/>
  <c r="I103" i="17"/>
  <c r="I9" i="17"/>
  <c r="J45" i="17"/>
  <c r="G22" i="17"/>
  <c r="G41" i="17"/>
  <c r="G5" i="17"/>
  <c r="G7" i="17"/>
  <c r="J84" i="17"/>
  <c r="H72" i="17"/>
  <c r="H4" i="17"/>
  <c r="H48" i="17"/>
  <c r="H21" i="17"/>
  <c r="H71" i="17"/>
  <c r="H43" i="17"/>
  <c r="H23" i="17"/>
  <c r="H58" i="17"/>
  <c r="H22" i="17"/>
  <c r="G87" i="17"/>
  <c r="L88" i="17"/>
  <c r="L41" i="17"/>
  <c r="L39" i="17"/>
  <c r="L64" i="17"/>
  <c r="L20" i="17"/>
  <c r="K85" i="17"/>
  <c r="K56" i="17"/>
  <c r="K86" i="17"/>
  <c r="K15" i="17"/>
  <c r="M87" i="17"/>
  <c r="M22" i="17"/>
  <c r="M71" i="17"/>
  <c r="M56" i="17"/>
  <c r="N74" i="17"/>
  <c r="N17" i="17"/>
  <c r="N58" i="17"/>
  <c r="N37" i="17"/>
  <c r="O34" i="17"/>
  <c r="I71" i="17"/>
  <c r="I16" i="17"/>
  <c r="I58" i="17"/>
  <c r="J71" i="17"/>
  <c r="I90" i="17"/>
  <c r="E72" i="17"/>
  <c r="D90" i="17"/>
  <c r="D25" i="17"/>
  <c r="D61" i="17"/>
  <c r="D75" i="17"/>
  <c r="D16" i="17"/>
  <c r="R72" i="17"/>
  <c r="R4" i="17"/>
  <c r="I10" i="17"/>
  <c r="I8" i="17"/>
  <c r="J39" i="17"/>
  <c r="M25" i="17"/>
  <c r="E67" i="17"/>
  <c r="I96" i="17"/>
  <c r="F66" i="17"/>
  <c r="I87" i="17"/>
  <c r="I45" i="17"/>
  <c r="J58" i="17"/>
  <c r="J25" i="17"/>
  <c r="J81" i="17"/>
  <c r="G6" i="17"/>
  <c r="G89" i="17"/>
  <c r="G10" i="17"/>
  <c r="E74" i="17"/>
  <c r="I20" i="17"/>
  <c r="I81" i="17"/>
  <c r="I48" i="17"/>
  <c r="I67" i="17"/>
  <c r="F34" i="17"/>
  <c r="F94" i="17"/>
  <c r="I25" i="17"/>
  <c r="I6" i="17"/>
  <c r="I39" i="17"/>
  <c r="J54" i="17"/>
  <c r="J22" i="17"/>
  <c r="J34" i="17"/>
  <c r="J56" i="17"/>
  <c r="J20" i="17"/>
  <c r="G72" i="17"/>
  <c r="H37" i="17"/>
  <c r="G56" i="17"/>
  <c r="L37" i="17"/>
  <c r="L90" i="17"/>
  <c r="L34" i="17"/>
  <c r="K34" i="17"/>
  <c r="M58" i="17"/>
  <c r="M90" i="17"/>
  <c r="N71" i="17"/>
  <c r="N25" i="17"/>
  <c r="O17" i="17"/>
  <c r="O56" i="17"/>
  <c r="F8" i="17"/>
  <c r="O25" i="17"/>
  <c r="O72" i="17"/>
  <c r="E34" i="17"/>
  <c r="F56" i="17"/>
  <c r="F30" i="17"/>
  <c r="F77" i="17"/>
  <c r="J37" i="17"/>
  <c r="J62" i="17"/>
  <c r="E25" i="17"/>
  <c r="F71" i="17"/>
  <c r="F22" i="17"/>
  <c r="F72" i="17"/>
  <c r="F88" i="17"/>
  <c r="I29" i="17"/>
  <c r="I56" i="17"/>
  <c r="F33" i="17"/>
  <c r="F54" i="17"/>
  <c r="I28" i="17"/>
  <c r="F95" i="17"/>
  <c r="I43" i="17"/>
  <c r="I5" i="17"/>
  <c r="I33" i="17"/>
  <c r="J43" i="17"/>
  <c r="J17" i="17"/>
  <c r="J6" i="17"/>
  <c r="G71" i="17"/>
  <c r="G74" i="17"/>
  <c r="G37" i="17"/>
  <c r="G58" i="17"/>
  <c r="H86" i="17"/>
  <c r="H90" i="17"/>
  <c r="L74" i="17"/>
  <c r="K58" i="17"/>
  <c r="K37" i="17"/>
  <c r="K90" i="17"/>
  <c r="O90" i="17"/>
  <c r="M17" i="17"/>
  <c r="N56" i="17"/>
  <c r="O58" i="17"/>
  <c r="F25" i="17"/>
  <c r="D17" i="17"/>
  <c r="E17" i="17"/>
  <c r="F89" i="17"/>
  <c r="F17" i="17"/>
  <c r="F48" i="17"/>
  <c r="F67" i="17"/>
  <c r="J95" i="17"/>
  <c r="J67" i="17"/>
  <c r="J48" i="17"/>
  <c r="J29" i="17"/>
  <c r="J10" i="17"/>
  <c r="J8" i="17"/>
  <c r="G34" i="17"/>
  <c r="G8" i="17"/>
  <c r="G48" i="17"/>
  <c r="H67" i="17"/>
  <c r="H29" i="17"/>
  <c r="H89" i="17"/>
  <c r="L72" i="17"/>
  <c r="L17" i="17"/>
  <c r="N29" i="17"/>
  <c r="K74" i="17"/>
  <c r="K59" i="17"/>
  <c r="K72" i="17"/>
  <c r="K81" i="17"/>
  <c r="K28" i="17"/>
  <c r="K17" i="17"/>
  <c r="N90" i="17"/>
  <c r="H17" i="17"/>
  <c r="J72" i="17"/>
  <c r="D72" i="17"/>
  <c r="D34" i="17"/>
  <c r="R74" i="17"/>
  <c r="R56" i="17"/>
  <c r="R17" i="17"/>
  <c r="P71" i="17"/>
  <c r="P83" i="17"/>
  <c r="P19" i="17"/>
  <c r="Q69" i="17"/>
  <c r="C49" i="17"/>
  <c r="I49" i="17"/>
  <c r="G27" i="17"/>
  <c r="G36" i="17"/>
  <c r="G96" i="17"/>
  <c r="G77" i="17"/>
  <c r="H53" i="17"/>
  <c r="J100" i="17"/>
  <c r="H65" i="17"/>
  <c r="H27" i="17"/>
  <c r="H26" i="17"/>
  <c r="G9" i="17"/>
  <c r="G82" i="17"/>
  <c r="L46" i="17"/>
  <c r="O36" i="17"/>
  <c r="K103" i="17"/>
  <c r="K55" i="17"/>
  <c r="K30" i="17"/>
  <c r="M94" i="17"/>
  <c r="M44" i="17"/>
  <c r="M98" i="17"/>
  <c r="M70" i="17"/>
  <c r="M43" i="17"/>
  <c r="M51" i="17"/>
  <c r="M8" i="17"/>
  <c r="M80" i="17"/>
  <c r="M48" i="17"/>
  <c r="M21" i="17"/>
  <c r="M99" i="17"/>
  <c r="M79" i="17"/>
  <c r="M59" i="17"/>
  <c r="M38" i="17"/>
  <c r="N36" i="17"/>
  <c r="N65" i="17"/>
  <c r="N81" i="17"/>
  <c r="N40" i="17"/>
  <c r="N5" i="17"/>
  <c r="N39" i="17"/>
  <c r="N50" i="17"/>
  <c r="N67" i="17"/>
  <c r="N44" i="17"/>
  <c r="O97" i="17"/>
  <c r="O76" i="17"/>
  <c r="O28" i="17"/>
  <c r="O11" i="17"/>
  <c r="O52" i="17"/>
  <c r="O10" i="17"/>
  <c r="O81" i="17"/>
  <c r="O55" i="17"/>
  <c r="O30" i="17"/>
  <c r="O7" i="17"/>
  <c r="O31" i="17"/>
  <c r="E32" i="17"/>
  <c r="L66" i="17"/>
  <c r="E78" i="17"/>
  <c r="L97" i="17"/>
  <c r="L35" i="17"/>
  <c r="E89" i="17"/>
  <c r="L15" i="17"/>
  <c r="F29" i="17"/>
  <c r="F47" i="17"/>
  <c r="J59" i="17"/>
  <c r="L82" i="17"/>
  <c r="E93" i="17"/>
  <c r="E5" i="17"/>
  <c r="E82" i="17"/>
  <c r="L6" i="17"/>
  <c r="H35" i="17"/>
  <c r="N52" i="17"/>
  <c r="L65" i="17"/>
  <c r="L96" i="17"/>
  <c r="E48" i="17"/>
  <c r="L40" i="17"/>
  <c r="K9" i="17"/>
  <c r="E38" i="17"/>
  <c r="F53" i="17"/>
  <c r="E64" i="17"/>
  <c r="J86" i="17"/>
  <c r="H98" i="17"/>
  <c r="L30" i="17"/>
  <c r="H20" i="17"/>
  <c r="E94" i="17"/>
  <c r="I14" i="17"/>
  <c r="I89" i="17"/>
  <c r="H70" i="17"/>
  <c r="J5" i="17"/>
  <c r="D23" i="17"/>
  <c r="D59" i="17"/>
  <c r="D95" i="17"/>
  <c r="D36" i="17"/>
  <c r="D7" i="17"/>
  <c r="D43" i="17"/>
  <c r="D79" i="17"/>
  <c r="D14" i="17"/>
  <c r="D50" i="17"/>
  <c r="D86" i="17"/>
  <c r="D21" i="17"/>
  <c r="D57" i="17"/>
  <c r="D93" i="17"/>
  <c r="D70" i="17"/>
  <c r="D10" i="17"/>
  <c r="R26" i="17"/>
  <c r="R52" i="17"/>
  <c r="R11" i="17"/>
  <c r="R68" i="17"/>
  <c r="R95" i="17"/>
  <c r="R103" i="17"/>
  <c r="R45" i="17"/>
  <c r="R18" i="17"/>
  <c r="R50" i="17"/>
  <c r="R15" i="17"/>
  <c r="R53" i="17"/>
  <c r="R24" i="17"/>
  <c r="C68" i="17"/>
  <c r="N68" i="17"/>
  <c r="C11" i="17"/>
  <c r="E11" i="17"/>
  <c r="I36" i="17"/>
  <c r="J9" i="17"/>
  <c r="J38" i="17"/>
  <c r="E3" i="18"/>
  <c r="C8" i="17"/>
  <c r="L8" i="17"/>
  <c r="G100" i="17"/>
  <c r="G81" i="17"/>
  <c r="G26" i="17"/>
  <c r="G66" i="17"/>
  <c r="G64" i="17"/>
  <c r="G40" i="17"/>
  <c r="G53" i="17"/>
  <c r="G68" i="17"/>
  <c r="H63" i="17"/>
  <c r="H57" i="17"/>
  <c r="H9" i="17"/>
  <c r="H12" i="17"/>
  <c r="H59" i="17"/>
  <c r="H5" i="17"/>
  <c r="G31" i="17"/>
  <c r="E53" i="17"/>
  <c r="F63" i="17"/>
  <c r="F36" i="17"/>
  <c r="I11" i="17"/>
  <c r="J80" i="17"/>
  <c r="J65" i="17"/>
  <c r="J46" i="17"/>
  <c r="J27" i="17"/>
  <c r="J68" i="17"/>
  <c r="C5" i="17"/>
  <c r="D5" i="17"/>
  <c r="G80" i="17"/>
  <c r="G13" i="17"/>
  <c r="G14" i="17"/>
  <c r="G84" i="17"/>
  <c r="G39" i="17"/>
  <c r="G47" i="17"/>
  <c r="G11" i="17"/>
  <c r="G103" i="17"/>
  <c r="G15" i="17"/>
  <c r="H66" i="17"/>
  <c r="J103" i="17"/>
  <c r="H49" i="17"/>
  <c r="H14" i="17"/>
  <c r="H51" i="17"/>
  <c r="H39" i="17"/>
  <c r="H77" i="17"/>
  <c r="H44" i="17"/>
  <c r="H24" i="17"/>
  <c r="H64" i="17"/>
  <c r="H28" i="17"/>
  <c r="G95" i="17"/>
  <c r="G32" i="17"/>
  <c r="G94" i="17"/>
  <c r="G55" i="17"/>
  <c r="G30" i="17"/>
  <c r="H100" i="17"/>
  <c r="H45" i="17"/>
  <c r="L36" i="17"/>
  <c r="L9" i="17"/>
  <c r="L100" i="17"/>
  <c r="N91" i="17"/>
  <c r="N80" i="17"/>
  <c r="K4" i="17"/>
  <c r="K23" i="17"/>
  <c r="K49" i="17"/>
  <c r="K91" i="17"/>
  <c r="K66" i="17"/>
  <c r="K43" i="17"/>
  <c r="K97" i="17"/>
  <c r="K65" i="17"/>
  <c r="K40" i="17"/>
  <c r="K13" i="17"/>
  <c r="K39" i="17"/>
  <c r="M84" i="17"/>
  <c r="O57" i="17"/>
  <c r="O100" i="17"/>
  <c r="M29" i="17"/>
  <c r="M49" i="17"/>
  <c r="M97" i="17"/>
  <c r="M5" i="17"/>
  <c r="M36" i="17"/>
  <c r="M12" i="17"/>
  <c r="M89" i="17"/>
  <c r="M33" i="17"/>
  <c r="M9" i="17"/>
  <c r="N100" i="17"/>
  <c r="N59" i="17"/>
  <c r="N103" i="17"/>
  <c r="N21" i="17"/>
  <c r="N11" i="17"/>
  <c r="N85" i="17"/>
  <c r="F55" i="17"/>
  <c r="I53" i="17"/>
  <c r="J63" i="17"/>
  <c r="C23" i="17"/>
  <c r="F23" i="17"/>
  <c r="C13" i="17"/>
  <c r="H13" i="17"/>
  <c r="G99" i="17"/>
  <c r="G62" i="17"/>
  <c r="G88" i="17"/>
  <c r="G44" i="17"/>
  <c r="G46" i="17"/>
  <c r="G38" i="17"/>
  <c r="G4" i="17"/>
  <c r="G21" i="17"/>
  <c r="G35" i="17"/>
  <c r="G28" i="17"/>
  <c r="G49" i="17"/>
  <c r="H38" i="17"/>
  <c r="H82" i="17"/>
  <c r="H91" i="17"/>
  <c r="H55" i="17"/>
  <c r="H94" i="17"/>
  <c r="H36" i="17"/>
  <c r="H101" i="17"/>
  <c r="H62" i="17"/>
  <c r="H8" i="17"/>
  <c r="H52" i="17"/>
  <c r="E36" i="17"/>
  <c r="E80" i="17"/>
  <c r="E55" i="17"/>
  <c r="F91" i="17"/>
  <c r="F38" i="17"/>
  <c r="C24" i="17"/>
  <c r="G24" i="17"/>
  <c r="J96" i="17"/>
  <c r="J77" i="17"/>
  <c r="J49" i="17"/>
  <c r="J30" i="17"/>
  <c r="J11" i="17"/>
  <c r="J14" i="17"/>
  <c r="C41" i="17"/>
  <c r="J41" i="17"/>
  <c r="C78" i="17"/>
  <c r="M78" i="17"/>
  <c r="G98" i="17"/>
  <c r="G52" i="17"/>
  <c r="G33" i="17"/>
  <c r="G65" i="17"/>
  <c r="G29" i="17"/>
  <c r="G43" i="17"/>
  <c r="G63" i="17"/>
  <c r="G45" i="17"/>
  <c r="H68" i="17"/>
  <c r="H32" i="17"/>
  <c r="H33" i="17"/>
  <c r="H76" i="17"/>
  <c r="H31" i="17"/>
  <c r="H95" i="17"/>
  <c r="H41" i="17"/>
  <c r="H7" i="17"/>
  <c r="H46" i="17"/>
  <c r="P4" i="17"/>
  <c r="P49" i="17"/>
  <c r="P24" i="17"/>
  <c r="P82" i="17"/>
  <c r="P98" i="17"/>
  <c r="P29" i="17"/>
  <c r="P76" i="17"/>
  <c r="P36" i="17"/>
  <c r="P63" i="17"/>
  <c r="P38" i="17"/>
  <c r="P47" i="17"/>
  <c r="P13" i="17"/>
  <c r="P8" i="17"/>
  <c r="Q93" i="17"/>
  <c r="Q26" i="17"/>
  <c r="Q86" i="17"/>
  <c r="Q70" i="17"/>
  <c r="Q36" i="17"/>
  <c r="Q84" i="17"/>
  <c r="Q12" i="17"/>
  <c r="Q91" i="17"/>
  <c r="Q67" i="17"/>
  <c r="Q28" i="17"/>
  <c r="Q40" i="17"/>
  <c r="Q66" i="17"/>
  <c r="Q37" i="17"/>
  <c r="Q5" i="17"/>
  <c r="Q44" i="17"/>
  <c r="G101" i="17"/>
  <c r="L48" i="17"/>
  <c r="L99" i="17"/>
  <c r="L70" i="17"/>
  <c r="L22" i="17"/>
  <c r="L57" i="17"/>
  <c r="L33" i="17"/>
  <c r="O48" i="17"/>
  <c r="K68" i="17"/>
  <c r="K31" i="17"/>
  <c r="K89" i="17"/>
  <c r="K33" i="17"/>
  <c r="K45" i="17"/>
  <c r="K78" i="17"/>
  <c r="K51" i="17"/>
  <c r="K24" i="17"/>
  <c r="K6" i="17"/>
  <c r="K80" i="17"/>
  <c r="K48" i="17"/>
  <c r="K21" i="17"/>
  <c r="K57" i="17"/>
  <c r="N12" i="17"/>
  <c r="M101" i="17"/>
  <c r="N93" i="17"/>
  <c r="M91" i="17"/>
  <c r="M39" i="17"/>
  <c r="M27" i="17"/>
  <c r="M7" i="17"/>
  <c r="M77" i="17"/>
  <c r="M47" i="17"/>
  <c r="M18" i="17"/>
  <c r="M96" i="17"/>
  <c r="M52" i="17"/>
  <c r="M10" i="17"/>
  <c r="M32" i="17"/>
  <c r="N102" i="17"/>
  <c r="N33" i="17"/>
  <c r="N60" i="17"/>
  <c r="N18" i="17"/>
  <c r="N54" i="17"/>
  <c r="N79" i="17"/>
  <c r="N35" i="17"/>
  <c r="N86" i="17"/>
  <c r="N45" i="17"/>
  <c r="N66" i="17"/>
  <c r="N43" i="17"/>
  <c r="N15" i="17"/>
  <c r="O65" i="17"/>
  <c r="O54" i="17"/>
  <c r="O80" i="17"/>
  <c r="O9" i="17"/>
  <c r="O92" i="17"/>
  <c r="O46" i="17"/>
  <c r="O98" i="17"/>
  <c r="O78" i="17"/>
  <c r="O51" i="17"/>
  <c r="O24" i="17"/>
  <c r="O6" i="17"/>
  <c r="O29" i="17"/>
  <c r="H79" i="17"/>
  <c r="J89" i="17"/>
  <c r="F99" i="17"/>
  <c r="F43" i="17"/>
  <c r="E97" i="17"/>
  <c r="F101" i="17"/>
  <c r="H18" i="17"/>
  <c r="F32" i="17"/>
  <c r="E50" i="17"/>
  <c r="L61" i="17"/>
  <c r="F84" i="17"/>
  <c r="K96" i="17"/>
  <c r="F28" i="17"/>
  <c r="L103" i="17"/>
  <c r="F9" i="17"/>
  <c r="L21" i="17"/>
  <c r="I37" i="17"/>
  <c r="L56" i="17"/>
  <c r="L67" i="17"/>
  <c r="E77" i="17"/>
  <c r="H88" i="17"/>
  <c r="F98" i="17"/>
  <c r="F57" i="17"/>
  <c r="F49" i="17"/>
  <c r="L11" i="17"/>
  <c r="E40" i="17"/>
  <c r="I55" i="17"/>
  <c r="E68" i="17"/>
  <c r="L77" i="17"/>
  <c r="N88" i="17"/>
  <c r="F100" i="17"/>
  <c r="F68" i="17"/>
  <c r="J33" i="17"/>
  <c r="M74" i="17"/>
  <c r="E21" i="17"/>
  <c r="I92" i="17"/>
  <c r="J74" i="17"/>
  <c r="H102" i="17"/>
  <c r="D29" i="17"/>
  <c r="D65" i="17"/>
  <c r="D101" i="17"/>
  <c r="D78" i="17"/>
  <c r="D13" i="17"/>
  <c r="D49" i="17"/>
  <c r="D85" i="17"/>
  <c r="D20" i="17"/>
  <c r="D56" i="17"/>
  <c r="D92" i="17"/>
  <c r="D27" i="17"/>
  <c r="D63" i="17"/>
  <c r="D99" i="17"/>
  <c r="D40" i="17"/>
  <c r="D76" i="17"/>
  <c r="D6" i="17"/>
  <c r="R82" i="17"/>
  <c r="R96" i="17"/>
  <c r="R88" i="17"/>
  <c r="R78" i="17"/>
  <c r="R60" i="17"/>
  <c r="R47" i="17"/>
  <c r="R92" i="17"/>
  <c r="R100" i="17"/>
  <c r="R79" i="17"/>
  <c r="R33" i="17"/>
  <c r="R16" i="17"/>
  <c r="R13" i="17"/>
  <c r="R8" i="17"/>
  <c r="R49" i="17"/>
  <c r="R10" i="17"/>
  <c r="R19" i="17"/>
  <c r="P56" i="17"/>
  <c r="P97" i="17"/>
  <c r="P85" i="17"/>
  <c r="P75" i="17"/>
  <c r="P7" i="17"/>
  <c r="P99" i="17"/>
  <c r="P78" i="17"/>
  <c r="P95" i="17"/>
  <c r="P10" i="17"/>
  <c r="P72" i="17"/>
  <c r="P33" i="17"/>
  <c r="P59" i="17"/>
  <c r="P28" i="17"/>
  <c r="P40" i="17"/>
  <c r="P66" i="17"/>
  <c r="P37" i="17"/>
  <c r="P5" i="17"/>
  <c r="Q90" i="17"/>
  <c r="Q9" i="17"/>
  <c r="Q51" i="17"/>
  <c r="Q101" i="17"/>
  <c r="Q89" i="17"/>
  <c r="Q60" i="17"/>
  <c r="Q80" i="17"/>
  <c r="Q4" i="17"/>
  <c r="Q87" i="17"/>
  <c r="Q64" i="17"/>
  <c r="Q23" i="17"/>
  <c r="Q35" i="17"/>
  <c r="Q62" i="17"/>
  <c r="Q32" i="17"/>
  <c r="Q65" i="17"/>
  <c r="Q39" i="17"/>
  <c r="L50" i="17"/>
  <c r="L49" i="17"/>
  <c r="L5" i="17"/>
  <c r="L53" i="17"/>
  <c r="L68" i="17"/>
  <c r="L26" i="17"/>
  <c r="M81" i="17"/>
  <c r="K76" i="17"/>
  <c r="K95" i="17"/>
  <c r="K63" i="17"/>
  <c r="K87" i="17"/>
  <c r="K29" i="17"/>
  <c r="K50" i="17"/>
  <c r="K38" i="17"/>
  <c r="K10" i="17"/>
  <c r="K67" i="17"/>
  <c r="K44" i="17"/>
  <c r="K5" i="17"/>
  <c r="K77" i="17"/>
  <c r="K47" i="17"/>
  <c r="K18" i="17"/>
  <c r="K53" i="17"/>
  <c r="M41" i="17"/>
  <c r="N94" i="17"/>
  <c r="M88" i="17"/>
  <c r="M66" i="17"/>
  <c r="M53" i="17"/>
  <c r="M24" i="17"/>
  <c r="M6" i="17"/>
  <c r="M65" i="17"/>
  <c r="M40" i="17"/>
  <c r="M13" i="17"/>
  <c r="M46" i="17"/>
  <c r="M63" i="17"/>
  <c r="O103" i="17"/>
  <c r="N64" i="17"/>
  <c r="N20" i="17"/>
  <c r="N26" i="17"/>
  <c r="N13" i="17"/>
  <c r="N46" i="17"/>
  <c r="N78" i="17"/>
  <c r="N31" i="17"/>
  <c r="N76" i="17"/>
  <c r="N27" i="17"/>
  <c r="N38" i="17"/>
  <c r="N62" i="17"/>
  <c r="N14" i="17"/>
  <c r="O60" i="17"/>
  <c r="O53" i="17"/>
  <c r="O39" i="17"/>
  <c r="O47" i="17"/>
  <c r="O77" i="17"/>
  <c r="O21" i="17"/>
  <c r="O89" i="17"/>
  <c r="O33" i="17"/>
  <c r="O95" i="17"/>
  <c r="O67" i="17"/>
  <c r="O44" i="17"/>
  <c r="O23" i="17"/>
  <c r="F21" i="17"/>
  <c r="E81" i="17"/>
  <c r="I91" i="17"/>
  <c r="J101" i="17"/>
  <c r="L51" i="17"/>
  <c r="E101" i="17"/>
  <c r="E6" i="17"/>
  <c r="I34" i="17"/>
  <c r="I52" i="17"/>
  <c r="E63" i="17"/>
  <c r="E75" i="17"/>
  <c r="L85" i="17"/>
  <c r="H99" i="17"/>
  <c r="F40" i="17"/>
  <c r="L14" i="17"/>
  <c r="H11" i="17"/>
  <c r="L24" i="17"/>
  <c r="F39" i="17"/>
  <c r="F58" i="17"/>
  <c r="E69" i="17"/>
  <c r="L78" i="17"/>
  <c r="E100" i="17"/>
  <c r="E85" i="17"/>
  <c r="L55" i="17"/>
  <c r="F14" i="17"/>
  <c r="E28" i="17"/>
  <c r="E57" i="17"/>
  <c r="E70" i="17"/>
  <c r="F80" i="17"/>
  <c r="E90" i="17"/>
  <c r="E102" i="17"/>
  <c r="F102" i="17"/>
  <c r="J55" i="17"/>
  <c r="H97" i="17"/>
  <c r="J36" i="17"/>
  <c r="J16" i="17"/>
  <c r="E79" i="17"/>
  <c r="J53" i="17"/>
  <c r="J60" i="17"/>
  <c r="E91" i="17"/>
  <c r="D35" i="17"/>
  <c r="D71" i="17"/>
  <c r="D12" i="17"/>
  <c r="D48" i="17"/>
  <c r="D84" i="17"/>
  <c r="D19" i="17"/>
  <c r="D55" i="17"/>
  <c r="D91" i="17"/>
  <c r="D26" i="17"/>
  <c r="D62" i="17"/>
  <c r="D98" i="17"/>
  <c r="D33" i="17"/>
  <c r="D69" i="17"/>
  <c r="M31" i="17"/>
  <c r="D46" i="17"/>
  <c r="D82" i="17"/>
  <c r="R43" i="17"/>
  <c r="R9" i="17"/>
  <c r="R80" i="17"/>
  <c r="R70" i="17"/>
  <c r="R28" i="17"/>
  <c r="R23" i="17"/>
  <c r="R63" i="17"/>
  <c r="R97" i="17"/>
  <c r="R75" i="17"/>
  <c r="R14" i="17"/>
  <c r="R40" i="17"/>
  <c r="R66" i="17"/>
  <c r="R37" i="17"/>
  <c r="R5" i="17"/>
  <c r="R44" i="17"/>
  <c r="R46" i="17"/>
  <c r="R12" i="17"/>
  <c r="P39" i="17"/>
  <c r="P22" i="17"/>
  <c r="P77" i="17"/>
  <c r="P67" i="17"/>
  <c r="P89" i="17"/>
  <c r="P96" i="17"/>
  <c r="P74" i="17"/>
  <c r="P92" i="17"/>
  <c r="P101" i="17"/>
  <c r="P68" i="17"/>
  <c r="P26" i="17"/>
  <c r="P55" i="17"/>
  <c r="P23" i="17"/>
  <c r="P35" i="17"/>
  <c r="P62" i="17"/>
  <c r="P32" i="17"/>
  <c r="Q59" i="17"/>
  <c r="Q82" i="17"/>
  <c r="Q55" i="17"/>
  <c r="Q45" i="17"/>
  <c r="Q98" i="17"/>
  <c r="Q85" i="17"/>
  <c r="Q52" i="17"/>
  <c r="Q76" i="17"/>
  <c r="Q103" i="17"/>
  <c r="Q83" i="17"/>
  <c r="Q56" i="17"/>
  <c r="Q16" i="17"/>
  <c r="Q30" i="17"/>
  <c r="Q58" i="17"/>
  <c r="Q27" i="17"/>
  <c r="Q61" i="17"/>
  <c r="Q29" i="17"/>
  <c r="N32" i="17"/>
  <c r="N8" i="17"/>
  <c r="O50" i="17"/>
  <c r="O45" i="17"/>
  <c r="O40" i="17"/>
  <c r="O63" i="17"/>
  <c r="O18" i="17"/>
  <c r="O85" i="17"/>
  <c r="O68" i="17"/>
  <c r="O26" i="17"/>
  <c r="O91" i="17"/>
  <c r="O66" i="17"/>
  <c r="O43" i="17"/>
  <c r="O15" i="17"/>
  <c r="O70" i="17"/>
  <c r="O22" i="17"/>
  <c r="E24" i="17"/>
  <c r="E44" i="17"/>
  <c r="I59" i="17"/>
  <c r="J82" i="17"/>
  <c r="I4" i="17"/>
  <c r="F64" i="17"/>
  <c r="L12" i="17"/>
  <c r="E9" i="17"/>
  <c r="J21" i="17"/>
  <c r="E39" i="17"/>
  <c r="L54" i="17"/>
  <c r="I65" i="17"/>
  <c r="H78" i="17"/>
  <c r="E88" i="17"/>
  <c r="L101" i="17"/>
  <c r="E46" i="17"/>
  <c r="L38" i="17"/>
  <c r="E14" i="17"/>
  <c r="F27" i="17"/>
  <c r="F45" i="17"/>
  <c r="H81" i="17"/>
  <c r="L98" i="17"/>
  <c r="L60" i="17"/>
  <c r="H30" i="17"/>
  <c r="L45" i="17"/>
  <c r="L81" i="17"/>
  <c r="F92" i="17"/>
  <c r="H103" i="17"/>
  <c r="F46" i="17"/>
  <c r="I66" i="17"/>
  <c r="I62" i="17"/>
  <c r="J57" i="17"/>
  <c r="E23" i="17"/>
  <c r="N77" i="17"/>
  <c r="E26" i="17"/>
  <c r="D41" i="17"/>
  <c r="D77" i="17"/>
  <c r="D18" i="17"/>
  <c r="D54" i="17"/>
  <c r="D97" i="17"/>
  <c r="D32" i="17"/>
  <c r="D68" i="17"/>
  <c r="D4" i="17"/>
  <c r="D39" i="17"/>
  <c r="D52" i="17"/>
  <c r="D88" i="17"/>
  <c r="R99" i="17"/>
  <c r="R85" i="17"/>
  <c r="R102" i="17"/>
  <c r="R6" i="17"/>
  <c r="R55" i="17"/>
  <c r="R94" i="17"/>
  <c r="R71" i="17"/>
  <c r="R59" i="17"/>
  <c r="R35" i="17"/>
  <c r="R62" i="17"/>
  <c r="R32" i="17"/>
  <c r="R65" i="17"/>
  <c r="R39" i="17"/>
  <c r="R41" i="17"/>
  <c r="R7" i="17"/>
  <c r="P94" i="17"/>
  <c r="P103" i="17"/>
  <c r="P69" i="17"/>
  <c r="P64" i="17"/>
  <c r="P81" i="17"/>
  <c r="P93" i="17"/>
  <c r="P70" i="17"/>
  <c r="P61" i="17"/>
  <c r="P88" i="17"/>
  <c r="P31" i="17"/>
  <c r="P21" i="17"/>
  <c r="P51" i="17"/>
  <c r="P16" i="17"/>
  <c r="P30" i="17"/>
  <c r="P58" i="17"/>
  <c r="P27" i="17"/>
  <c r="Q102" i="17"/>
  <c r="Q74" i="17"/>
  <c r="Q21" i="17"/>
  <c r="Q24" i="17"/>
  <c r="Q95" i="17"/>
  <c r="Q81" i="17"/>
  <c r="Q34" i="17"/>
  <c r="Q72" i="17"/>
  <c r="Q100" i="17"/>
  <c r="Q79" i="17"/>
  <c r="Q33" i="17"/>
  <c r="Q11" i="17"/>
  <c r="Q25" i="17"/>
  <c r="Q54" i="17"/>
  <c r="Q20" i="17"/>
  <c r="Q57" i="17"/>
  <c r="Q22" i="17"/>
  <c r="G51" i="17"/>
  <c r="L87" i="17"/>
  <c r="L31" i="17"/>
  <c r="L86" i="17"/>
  <c r="L59" i="17"/>
  <c r="O99" i="17"/>
  <c r="N87" i="17"/>
  <c r="K82" i="17"/>
  <c r="K52" i="17"/>
  <c r="K101" i="17"/>
  <c r="K100" i="17"/>
  <c r="K26" i="17"/>
  <c r="K46" i="17"/>
  <c r="K88" i="17"/>
  <c r="K62" i="17"/>
  <c r="K14" i="17"/>
  <c r="K93" i="17"/>
  <c r="K36" i="17"/>
  <c r="K12" i="17"/>
  <c r="O87" i="17"/>
  <c r="N101" i="17"/>
  <c r="M86" i="17"/>
  <c r="M23" i="17"/>
  <c r="M30" i="17"/>
  <c r="M62" i="17"/>
  <c r="M76" i="17"/>
  <c r="M15" i="17"/>
  <c r="M35" i="17"/>
  <c r="M11" i="17"/>
  <c r="M85" i="17"/>
  <c r="M68" i="17"/>
  <c r="M26" i="17"/>
  <c r="M50" i="17"/>
  <c r="N28" i="17"/>
  <c r="N99" i="17"/>
  <c r="N49" i="17"/>
  <c r="N10" i="17"/>
  <c r="N96" i="17"/>
  <c r="N84" i="17"/>
  <c r="N47" i="17"/>
  <c r="N23" i="17"/>
  <c r="N57" i="17"/>
  <c r="N63" i="17"/>
  <c r="N55" i="17"/>
  <c r="N30" i="17"/>
  <c r="N7" i="17"/>
  <c r="O38" i="17"/>
  <c r="O101" i="17"/>
  <c r="O35" i="17"/>
  <c r="O13" i="17"/>
  <c r="O82" i="17"/>
  <c r="O64" i="17"/>
  <c r="O20" i="17"/>
  <c r="O88" i="17"/>
  <c r="O62" i="17"/>
  <c r="O14" i="17"/>
  <c r="O49" i="17"/>
  <c r="O5" i="17"/>
  <c r="F26" i="17"/>
  <c r="E47" i="17"/>
  <c r="E84" i="17"/>
  <c r="L94" i="17"/>
  <c r="L7" i="17"/>
  <c r="L75" i="17"/>
  <c r="L43" i="17"/>
  <c r="F11" i="17"/>
  <c r="J24" i="17"/>
  <c r="E41" i="17"/>
  <c r="E56" i="17"/>
  <c r="L79" i="17"/>
  <c r="L89" i="17"/>
  <c r="L102" i="17"/>
  <c r="L58" i="17"/>
  <c r="L80" i="17"/>
  <c r="E30" i="17"/>
  <c r="H47" i="17"/>
  <c r="E62" i="17"/>
  <c r="F93" i="17"/>
  <c r="E103" i="17"/>
  <c r="F10" i="17"/>
  <c r="L83" i="17"/>
  <c r="L18" i="17"/>
  <c r="L32" i="17"/>
  <c r="L47" i="17"/>
  <c r="E60" i="17"/>
  <c r="E73" i="17"/>
  <c r="E83" i="17"/>
  <c r="I93" i="17"/>
  <c r="E10" i="17"/>
  <c r="L62" i="17"/>
  <c r="I73" i="17"/>
  <c r="H85" i="17"/>
  <c r="I68" i="17"/>
  <c r="I38" i="17"/>
  <c r="E96" i="17"/>
  <c r="E99" i="17"/>
  <c r="E65" i="17"/>
  <c r="D11" i="17"/>
  <c r="D47" i="17"/>
  <c r="D83" i="17"/>
  <c r="D24" i="17"/>
  <c r="D60" i="17"/>
  <c r="D96" i="17"/>
  <c r="D31" i="17"/>
  <c r="D67" i="17"/>
  <c r="D103" i="17"/>
  <c r="D38" i="17"/>
  <c r="D74" i="17"/>
  <c r="D9" i="17"/>
  <c r="D45" i="17"/>
  <c r="D81" i="17"/>
  <c r="D22" i="17"/>
  <c r="D58" i="17"/>
  <c r="D94" i="17"/>
  <c r="R90" i="17"/>
  <c r="R77" i="17"/>
  <c r="R38" i="17"/>
  <c r="R89" i="17"/>
  <c r="R84" i="17"/>
  <c r="R101" i="17"/>
  <c r="R36" i="17"/>
  <c r="R91" i="17"/>
  <c r="R67" i="17"/>
  <c r="R51" i="17"/>
  <c r="R30" i="17"/>
  <c r="R58" i="17"/>
  <c r="R27" i="17"/>
  <c r="R61" i="17"/>
  <c r="R29" i="17"/>
  <c r="R34" i="17"/>
  <c r="P100" i="17"/>
  <c r="P79" i="17"/>
  <c r="P102" i="17"/>
  <c r="P52" i="17"/>
  <c r="P57" i="17"/>
  <c r="P73" i="17"/>
  <c r="P90" i="17"/>
  <c r="P46" i="17"/>
  <c r="P53" i="17"/>
  <c r="P84" i="17"/>
  <c r="P12" i="17"/>
  <c r="P14" i="17"/>
  <c r="P48" i="17"/>
  <c r="P11" i="17"/>
  <c r="P25" i="17"/>
  <c r="P54" i="17"/>
  <c r="P20" i="17"/>
  <c r="Q99" i="17"/>
  <c r="Q46" i="17"/>
  <c r="Q48" i="17"/>
  <c r="Q7" i="17"/>
  <c r="Q92" i="17"/>
  <c r="Q77" i="17"/>
  <c r="Q19" i="17"/>
  <c r="Q68" i="17"/>
  <c r="Q97" i="17"/>
  <c r="Q75" i="17"/>
  <c r="Q14" i="17"/>
  <c r="Q6" i="17"/>
  <c r="Q18" i="17"/>
  <c r="Q50" i="17"/>
  <c r="Q15" i="17"/>
  <c r="Q53" i="17"/>
  <c r="Q17" i="17"/>
  <c r="K102" i="17"/>
  <c r="H10" i="17"/>
  <c r="G76" i="17"/>
  <c r="L91" i="17"/>
  <c r="L29" i="17"/>
  <c r="L76" i="17"/>
  <c r="L27" i="17"/>
  <c r="L52" i="17"/>
  <c r="L10" i="17"/>
  <c r="N4" i="17"/>
  <c r="M95" i="17"/>
  <c r="K79" i="17"/>
  <c r="K41" i="17"/>
  <c r="K94" i="17"/>
  <c r="K64" i="17"/>
  <c r="K99" i="17"/>
  <c r="K98" i="17"/>
  <c r="K22" i="17"/>
  <c r="K84" i="17"/>
  <c r="K8" i="17"/>
  <c r="K35" i="17"/>
  <c r="K11" i="17"/>
  <c r="K27" i="17"/>
  <c r="M103" i="17"/>
  <c r="M57" i="17"/>
  <c r="M100" i="17"/>
  <c r="M55" i="17"/>
  <c r="M67" i="17"/>
  <c r="M14" i="17"/>
  <c r="M54" i="17"/>
  <c r="M28" i="17"/>
  <c r="M82" i="17"/>
  <c r="M64" i="17"/>
  <c r="M20" i="17"/>
  <c r="M45" i="17"/>
  <c r="N89" i="17"/>
  <c r="N98" i="17"/>
  <c r="N48" i="17"/>
  <c r="N70" i="17"/>
  <c r="N97" i="17"/>
  <c r="N95" i="17"/>
  <c r="N82" i="17"/>
  <c r="N41" i="17"/>
  <c r="N22" i="17"/>
  <c r="N53" i="17"/>
  <c r="N9" i="17"/>
  <c r="N51" i="17"/>
  <c r="N24" i="17"/>
  <c r="N6" i="17"/>
  <c r="O102" i="17"/>
  <c r="O96" i="17"/>
  <c r="O94" i="17"/>
  <c r="O27" i="17"/>
  <c r="O32" i="17"/>
  <c r="O12" i="17"/>
  <c r="O79" i="17"/>
  <c r="O59" i="17"/>
  <c r="O84" i="17"/>
  <c r="O37" i="17"/>
  <c r="O8" i="17"/>
  <c r="O41" i="17"/>
  <c r="J15" i="17"/>
  <c r="E29" i="17"/>
  <c r="F52" i="17"/>
  <c r="F65" i="17"/>
  <c r="E76" i="17"/>
  <c r="J85" i="17"/>
  <c r="H96" i="17"/>
  <c r="F82" i="17"/>
  <c r="L13" i="17"/>
  <c r="E27" i="17"/>
  <c r="E45" i="17"/>
  <c r="E58" i="17"/>
  <c r="E71" i="17"/>
  <c r="F81" i="17"/>
  <c r="J91" i="17"/>
  <c r="E4" i="17"/>
  <c r="E66" i="17"/>
  <c r="L4" i="17"/>
  <c r="J18" i="17"/>
  <c r="I32" i="17"/>
  <c r="H50" i="17"/>
  <c r="L63" i="17"/>
  <c r="F74" i="17"/>
  <c r="H84" i="17"/>
  <c r="E95" i="17"/>
  <c r="E12" i="17"/>
  <c r="L28" i="17"/>
  <c r="F7" i="17"/>
  <c r="E20" i="17"/>
  <c r="I35" i="17"/>
  <c r="I50" i="17"/>
  <c r="F62" i="17"/>
  <c r="I74" i="17"/>
  <c r="L84" i="17"/>
  <c r="L95" i="17"/>
  <c r="E22" i="17"/>
  <c r="E8" i="17"/>
  <c r="E87" i="17"/>
  <c r="J73" i="17"/>
  <c r="E59" i="17"/>
  <c r="H80" i="17"/>
  <c r="J70" i="17"/>
  <c r="D53" i="17"/>
  <c r="D89" i="17"/>
  <c r="D30" i="17"/>
  <c r="D66" i="17"/>
  <c r="D102" i="17"/>
  <c r="D37" i="17"/>
  <c r="D73" i="17"/>
  <c r="D8" i="17"/>
  <c r="D44" i="17"/>
  <c r="D80" i="17"/>
  <c r="D15" i="17"/>
  <c r="D51" i="17"/>
  <c r="D87" i="17"/>
  <c r="D28" i="17"/>
  <c r="D64" i="17"/>
  <c r="D100" i="17"/>
  <c r="R93" i="17"/>
  <c r="R69" i="17"/>
  <c r="R86" i="17"/>
  <c r="R81" i="17"/>
  <c r="R76" i="17"/>
  <c r="R98" i="17"/>
  <c r="R21" i="17"/>
  <c r="R87" i="17"/>
  <c r="R64" i="17"/>
  <c r="R48" i="17"/>
  <c r="R25" i="17"/>
  <c r="R54" i="17"/>
  <c r="R20" i="17"/>
  <c r="R57" i="17"/>
  <c r="R22" i="17"/>
  <c r="R31" i="17"/>
  <c r="P91" i="17"/>
  <c r="P87" i="17"/>
  <c r="P65" i="17"/>
  <c r="P34" i="17"/>
  <c r="P41" i="17"/>
  <c r="P60" i="17"/>
  <c r="P86" i="17"/>
  <c r="P17" i="17"/>
  <c r="P44" i="17"/>
  <c r="P80" i="17"/>
  <c r="P43" i="17"/>
  <c r="P9" i="17"/>
  <c r="P45" i="17"/>
  <c r="P6" i="17"/>
  <c r="P18" i="17"/>
  <c r="P50" i="17"/>
  <c r="P15" i="17"/>
  <c r="Q96" i="17"/>
  <c r="Q43" i="17"/>
  <c r="Q41" i="17"/>
  <c r="Q78" i="17"/>
  <c r="Q63" i="17"/>
  <c r="Q73" i="17"/>
  <c r="Q88" i="17"/>
  <c r="Q31" i="17"/>
  <c r="Q94" i="17"/>
  <c r="Q71" i="17"/>
  <c r="Q38" i="17"/>
  <c r="Q47" i="17"/>
  <c r="Q13" i="17"/>
  <c r="Q8" i="17"/>
  <c r="Q49" i="17"/>
  <c r="Q10" i="17"/>
  <c r="F1" i="17" l="1"/>
  <c r="H3" i="18" s="1"/>
  <c r="H4" i="18" s="1"/>
  <c r="H1" i="17"/>
  <c r="J3" i="18" s="1"/>
  <c r="J4" i="18" s="1"/>
  <c r="J2" i="17"/>
  <c r="L6" i="18" s="1"/>
  <c r="L7" i="18" s="1"/>
  <c r="M1" i="17"/>
  <c r="O3" i="18" s="1"/>
  <c r="O4" i="18" s="1"/>
  <c r="O1" i="17"/>
  <c r="Q3" i="18" s="1"/>
  <c r="Q4" i="18" s="1"/>
  <c r="R1" i="17"/>
  <c r="T3" i="18" s="1"/>
  <c r="T4" i="18" s="1"/>
  <c r="J1" i="17"/>
  <c r="L3" i="18" s="1"/>
  <c r="L4" i="18" s="1"/>
  <c r="H2" i="17"/>
  <c r="J6" i="18" s="1"/>
  <c r="J7" i="18" s="1"/>
  <c r="C2" i="17"/>
  <c r="E1" i="17"/>
  <c r="G3" i="18" s="1"/>
  <c r="G4" i="18" s="1"/>
  <c r="E2" i="17"/>
  <c r="G6" i="18" s="1"/>
  <c r="G7" i="18" s="1"/>
  <c r="N2" i="17"/>
  <c r="P6" i="18" s="1"/>
  <c r="P7" i="18" s="1"/>
  <c r="N1" i="17"/>
  <c r="P3" i="18" s="1"/>
  <c r="P4" i="18" s="1"/>
  <c r="I2" i="17"/>
  <c r="K6" i="18" s="1"/>
  <c r="K7" i="18" s="1"/>
  <c r="I1" i="17"/>
  <c r="K3" i="18" s="1"/>
  <c r="K4" i="18" s="1"/>
  <c r="G1" i="17"/>
  <c r="I3" i="18" s="1"/>
  <c r="I4" i="18" s="1"/>
  <c r="G2" i="17"/>
  <c r="I6" i="18" s="1"/>
  <c r="I7" i="18" s="1"/>
  <c r="K1" i="17"/>
  <c r="M3" i="18" s="1"/>
  <c r="M4" i="18" s="1"/>
  <c r="K2" i="17"/>
  <c r="M6" i="18" s="1"/>
  <c r="M7" i="18" s="1"/>
  <c r="O2" i="17"/>
  <c r="Q6" i="18" s="1"/>
  <c r="Q7" i="18" s="1"/>
  <c r="C1" i="17"/>
  <c r="L1" i="17"/>
  <c r="N3" i="18" s="1"/>
  <c r="N4" i="18" s="1"/>
  <c r="L2" i="17"/>
  <c r="N6" i="18" s="1"/>
  <c r="N7" i="18" s="1"/>
  <c r="Q1" i="17"/>
  <c r="S3" i="18" s="1"/>
  <c r="S4" i="18" s="1"/>
  <c r="Q2" i="17"/>
  <c r="S6" i="18" s="1"/>
  <c r="S7" i="18" s="1"/>
  <c r="R2" i="17"/>
  <c r="T6" i="18" s="1"/>
  <c r="T7" i="18" s="1"/>
  <c r="D2" i="17"/>
  <c r="F6" i="18" s="1"/>
  <c r="D1" i="17"/>
  <c r="F3" i="18" s="1"/>
  <c r="M2" i="17"/>
  <c r="O6" i="18" s="1"/>
  <c r="O7" i="18" s="1"/>
  <c r="F2" i="17"/>
  <c r="H6" i="18" s="1"/>
  <c r="H7" i="18" s="1"/>
  <c r="P2" i="17"/>
  <c r="R6" i="18" s="1"/>
  <c r="R7" i="18" s="1"/>
  <c r="P1" i="17"/>
  <c r="R3" i="18" s="1"/>
  <c r="R4" i="18" s="1"/>
  <c r="F4" i="18" l="1"/>
  <c r="C3" i="18"/>
  <c r="B3" i="18"/>
  <c r="F7" i="18"/>
  <c r="B6" i="18"/>
  <c r="C6" i="18"/>
  <c r="C7" i="18" l="1"/>
  <c r="B7" i="18"/>
  <c r="B4" i="18"/>
  <c r="C4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<sst xmlns="http://schemas.openxmlformats.org/spreadsheetml/2006/main" count="73" uniqueCount="39">
  <si>
    <t>Max</t>
  </si>
  <si>
    <t>Desired Diversity</t>
  </si>
  <si>
    <t>Ours</t>
  </si>
  <si>
    <t>Min</t>
  </si>
  <si>
    <t>MAX</t>
  </si>
  <si>
    <t>MIN</t>
  </si>
  <si>
    <t>Time</t>
  </si>
  <si>
    <t>Data</t>
  </si>
  <si>
    <t>Total</t>
  </si>
  <si>
    <t>Mean</t>
  </si>
  <si>
    <t>Optimas</t>
  </si>
  <si>
    <t xml:space="preserve"> 2241(3 0 5 2 4 6 1)</t>
  </si>
  <si>
    <t xml:space="preserve"> 4257(5 6 2 1 3 4 0)</t>
  </si>
  <si>
    <t xml:space="preserve"> 4123(5 4 1 6 0 3 2)</t>
  </si>
  <si>
    <t xml:space="preserve"> 1307(1 5 6 2 4 3 0)</t>
  </si>
  <si>
    <t xml:space="preserve"> 4728(6 3 2 0 1 4 5)</t>
  </si>
  <si>
    <t xml:space="preserve"> 130(0 2 1 4 6 3 5)</t>
  </si>
  <si>
    <t xml:space="preserve"> 1618(2 1 4 3 6 0 5)</t>
  </si>
  <si>
    <t xml:space="preserve"> 3949(5 2 6 3 0 4 1)</t>
  </si>
  <si>
    <t xml:space="preserve"> 2852(3 6 4 5 1 0 2)</t>
  </si>
  <si>
    <t xml:space="preserve"> 4561(6 2 0 1 3 5 4)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</si>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</sst>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0.99799414636656436</c:v>
                </c:pt>
                <c:pt idx="1">
                  <c:v>0.98177998906743136</c:v>
                </c:pt>
                <c:pt idx="2">
                  <c:v>1</c:v>
                </c:pt>
                <c:pt idx="3">
                  <c:v>0.95320896744189687</c:v>
                </c:pt>
                <c:pt idx="4">
                  <c:v>0.9669388901696675</c:v>
                </c:pt>
                <c:pt idx="5">
                  <c:v>0.91705872169222258</c:v>
                </c:pt>
                <c:pt idx="6">
                  <c:v>0.94862406169124835</c:v>
                </c:pt>
                <c:pt idx="7">
                  <c:v>0.92097332654897102</c:v>
                </c:pt>
                <c:pt idx="8">
                  <c:v>0.91858738498330628</c:v>
                </c:pt>
                <c:pt idx="9">
                  <c:v>0.89851658648705457</c:v>
                </c:pt>
                <c:pt idx="10">
                  <c:v>0.8936414551213806</c:v>
                </c:pt>
                <c:pt idx="11">
                  <c:v>0.8670105249804555</c:v>
                </c:pt>
                <c:pt idx="12">
                  <c:v>0.86500580519910475</c:v>
                </c:pt>
                <c:pt idx="13">
                  <c:v>0.86946368678699626</c:v>
                </c:pt>
                <c:pt idx="14">
                  <c:v>0.87919147278348375</c:v>
                </c:pt>
                <c:pt idx="15">
                  <c:v>0.86852487574052883</c:v>
                </c:pt>
                <c:pt idx="16">
                  <c:v>0.84923238334606255</c:v>
                </c:pt>
                <c:pt idx="17">
                  <c:v>0.81965274015617151</c:v>
                </c:pt>
                <c:pt idx="18">
                  <c:v>0.83235553026406361</c:v>
                </c:pt>
                <c:pt idx="19">
                  <c:v>0.8201071514064161</c:v>
                </c:pt>
                <c:pt idx="20">
                  <c:v>0.82398807894585813</c:v>
                </c:pt>
                <c:pt idx="21">
                  <c:v>0.7951154719592719</c:v>
                </c:pt>
                <c:pt idx="22">
                  <c:v>0.81127224477213622</c:v>
                </c:pt>
                <c:pt idx="23">
                  <c:v>0.78885216595302132</c:v>
                </c:pt>
                <c:pt idx="24">
                  <c:v>0.77979484005001876</c:v>
                </c:pt>
                <c:pt idx="25">
                  <c:v>0.770038381502819</c:v>
                </c:pt>
                <c:pt idx="26">
                  <c:v>0.76201125224857813</c:v>
                </c:pt>
                <c:pt idx="27">
                  <c:v>0.75368011699341331</c:v>
                </c:pt>
                <c:pt idx="28">
                  <c:v>0.75791260137582328</c:v>
                </c:pt>
                <c:pt idx="29">
                  <c:v>0.73174596226139332</c:v>
                </c:pt>
                <c:pt idx="30">
                  <c:v>0.74572604014915223</c:v>
                </c:pt>
                <c:pt idx="31">
                  <c:v>0.7328731410433823</c:v>
                </c:pt>
                <c:pt idx="32">
                  <c:v>0.72185642049245535</c:v>
                </c:pt>
                <c:pt idx="33">
                  <c:v>0.72102336056646332</c:v>
                </c:pt>
                <c:pt idx="34">
                  <c:v>0.7008906388406424</c:v>
                </c:pt>
                <c:pt idx="35">
                  <c:v>0.69651801190166995</c:v>
                </c:pt>
                <c:pt idx="36">
                  <c:v>0.70008280677869206</c:v>
                </c:pt>
                <c:pt idx="37">
                  <c:v>0.70150048677791565</c:v>
                </c:pt>
                <c:pt idx="38">
                  <c:v>0.68902457189768529</c:v>
                </c:pt>
                <c:pt idx="39">
                  <c:v>0.67262999246184096</c:v>
                </c:pt>
                <c:pt idx="40">
                  <c:v>0.66978033235402201</c:v>
                </c:pt>
                <c:pt idx="41">
                  <c:v>0.65672919009902198</c:v>
                </c:pt>
                <c:pt idx="42">
                  <c:v>0.66933859728705469</c:v>
                </c:pt>
                <c:pt idx="43">
                  <c:v>0.64428720560321551</c:v>
                </c:pt>
                <c:pt idx="44">
                  <c:v>0.64611293391983771</c:v>
                </c:pt>
                <c:pt idx="45">
                  <c:v>0.62724977086471922</c:v>
                </c:pt>
                <c:pt idx="46">
                  <c:v>0.64980471470712275</c:v>
                </c:pt>
                <c:pt idx="47">
                  <c:v>0.6411271288577246</c:v>
                </c:pt>
                <c:pt idx="48">
                  <c:v>0.63919930548807036</c:v>
                </c:pt>
                <c:pt idx="49">
                  <c:v>0.64368720748463348</c:v>
                </c:pt>
                <c:pt idx="50">
                  <c:v>0.63653619833817165</c:v>
                </c:pt>
                <c:pt idx="51">
                  <c:v>0.61668132354812344</c:v>
                </c:pt>
                <c:pt idx="52">
                  <c:v>0.64288671115622698</c:v>
                </c:pt>
                <c:pt idx="53">
                  <c:v>0.64097602521536456</c:v>
                </c:pt>
                <c:pt idx="54">
                  <c:v>0.61347270498833306</c:v>
                </c:pt>
                <c:pt idx="55">
                  <c:v>0.61587201430856198</c:v>
                </c:pt>
                <c:pt idx="56">
                  <c:v>0.60478136362320878</c:v>
                </c:pt>
                <c:pt idx="57">
                  <c:v>0.60999052101713258</c:v>
                </c:pt>
                <c:pt idx="58">
                  <c:v>0.6285791163843274</c:v>
                </c:pt>
                <c:pt idx="59">
                  <c:v>0.62280899696053971</c:v>
                </c:pt>
                <c:pt idx="60">
                  <c:v>0.63554322778551975</c:v>
                </c:pt>
                <c:pt idx="61">
                  <c:v>0.65129541494712651</c:v>
                </c:pt>
                <c:pt idx="62">
                  <c:v>0.65334619180416798</c:v>
                </c:pt>
                <c:pt idx="63">
                  <c:v>0.65594320252318028</c:v>
                </c:pt>
                <c:pt idx="64">
                  <c:v>0.65143979773029936</c:v>
                </c:pt>
                <c:pt idx="65">
                  <c:v>0.66998249450002534</c:v>
                </c:pt>
                <c:pt idx="66">
                  <c:v>0.6540395631165663</c:v>
                </c:pt>
                <c:pt idx="67">
                  <c:v>0.66857052444148057</c:v>
                </c:pt>
                <c:pt idx="68">
                  <c:v>0.64532925753097592</c:v>
                </c:pt>
                <c:pt idx="69">
                  <c:v>0.65729412854261737</c:v>
                </c:pt>
                <c:pt idx="70">
                  <c:v>0.65214731592699104</c:v>
                </c:pt>
                <c:pt idx="71">
                  <c:v>0.64833357811205639</c:v>
                </c:pt>
                <c:pt idx="72">
                  <c:v>0.63714956980045545</c:v>
                </c:pt>
                <c:pt idx="73">
                  <c:v>0.63487850833659398</c:v>
                </c:pt>
                <c:pt idx="74">
                  <c:v>0.62079741405322919</c:v>
                </c:pt>
                <c:pt idx="75">
                  <c:v>0.60578694014906975</c:v>
                </c:pt>
                <c:pt idx="76">
                  <c:v>0.58519031045959813</c:v>
                </c:pt>
                <c:pt idx="77">
                  <c:v>0.58417083824548877</c:v>
                </c:pt>
                <c:pt idx="78">
                  <c:v>0.54819248865890069</c:v>
                </c:pt>
                <c:pt idx="79">
                  <c:v>0.56023406689351618</c:v>
                </c:pt>
                <c:pt idx="80">
                  <c:v>0.5368036704771959</c:v>
                </c:pt>
                <c:pt idx="81">
                  <c:v>0.51587547627106656</c:v>
                </c:pt>
                <c:pt idx="82">
                  <c:v>0.49560291881084972</c:v>
                </c:pt>
                <c:pt idx="83">
                  <c:v>0.48032730193110773</c:v>
                </c:pt>
                <c:pt idx="84">
                  <c:v>0.46898034274974065</c:v>
                </c:pt>
                <c:pt idx="85">
                  <c:v>0.47128280833248132</c:v>
                </c:pt>
                <c:pt idx="86">
                  <c:v>0.46972075751757081</c:v>
                </c:pt>
                <c:pt idx="87">
                  <c:v>0.46411147637383365</c:v>
                </c:pt>
                <c:pt idx="88">
                  <c:v>0.47431112210218795</c:v>
                </c:pt>
                <c:pt idx="89">
                  <c:v>0.47831304694270232</c:v>
                </c:pt>
                <c:pt idx="90">
                  <c:v>0.46214612735700406</c:v>
                </c:pt>
                <c:pt idx="91">
                  <c:v>0.456882410417985</c:v>
                </c:pt>
                <c:pt idx="92">
                  <c:v>0.45302999373038372</c:v>
                </c:pt>
                <c:pt idx="93">
                  <c:v>0.43235858616766865</c:v>
                </c:pt>
                <c:pt idx="94">
                  <c:v>0.41445474077040595</c:v>
                </c:pt>
                <c:pt idx="95">
                  <c:v>0.4192314579924718</c:v>
                </c:pt>
                <c:pt idx="96">
                  <c:v>0.3777609000594781</c:v>
                </c:pt>
                <c:pt idx="97">
                  <c:v>0.4048175869512084</c:v>
                </c:pt>
                <c:pt idx="98">
                  <c:v>0.43473483142929609</c:v>
                </c:pt>
                <c:pt idx="99">
                  <c:v>0.44065364758509579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0.99966118665309533</c:v>
                </c:pt>
                <c:pt idx="1">
                  <c:v>0.99989551984718805</c:v>
                </c:pt>
                <c:pt idx="2">
                  <c:v>0.99989152806181281</c:v>
                </c:pt>
                <c:pt idx="3">
                  <c:v>0.99986494438364093</c:v>
                </c:pt>
                <c:pt idx="4">
                  <c:v>0.99988192739762116</c:v>
                </c:pt>
                <c:pt idx="5">
                  <c:v>1</c:v>
                </c:pt>
                <c:pt idx="6">
                  <c:v>0.99998347655003528</c:v>
                </c:pt>
                <c:pt idx="7">
                  <c:v>0.99985125371044303</c:v>
                </c:pt>
                <c:pt idx="8">
                  <c:v>0.99994408316944838</c:v>
                </c:pt>
                <c:pt idx="9">
                  <c:v>0.99986925081089129</c:v>
                </c:pt>
                <c:pt idx="10">
                  <c:v>0.99993530801292041</c:v>
                </c:pt>
                <c:pt idx="11">
                  <c:v>0.99988361500809764</c:v>
                </c:pt>
                <c:pt idx="12">
                  <c:v>0.99976923435612353</c:v>
                </c:pt>
                <c:pt idx="13">
                  <c:v>0.99980997131578975</c:v>
                </c:pt>
                <c:pt idx="14">
                  <c:v>0.99955849878708225</c:v>
                </c:pt>
                <c:pt idx="15">
                  <c:v>0.99961251395053907</c:v>
                </c:pt>
                <c:pt idx="16">
                  <c:v>0.99966192656414932</c:v>
                </c:pt>
                <c:pt idx="17">
                  <c:v>0.99958180337441171</c:v>
                </c:pt>
                <c:pt idx="18">
                  <c:v>0.99956160139581229</c:v>
                </c:pt>
                <c:pt idx="19">
                  <c:v>0.99967016871664638</c:v>
                </c:pt>
                <c:pt idx="20">
                  <c:v>0.99954235508211686</c:v>
                </c:pt>
                <c:pt idx="21">
                  <c:v>0.9993769078991962</c:v>
                </c:pt>
                <c:pt idx="22">
                  <c:v>0.99950326371393616</c:v>
                </c:pt>
                <c:pt idx="23">
                  <c:v>0.99949124076855844</c:v>
                </c:pt>
                <c:pt idx="24">
                  <c:v>0.999529679470885</c:v>
                </c:pt>
                <c:pt idx="25">
                  <c:v>0.99944422917312159</c:v>
                </c:pt>
                <c:pt idx="26">
                  <c:v>0.99933626899410899</c:v>
                </c:pt>
                <c:pt idx="27">
                  <c:v>0.99937414532173086</c:v>
                </c:pt>
                <c:pt idx="28">
                  <c:v>0.99913697325479567</c:v>
                </c:pt>
                <c:pt idx="29">
                  <c:v>0.99929798895280775</c:v>
                </c:pt>
                <c:pt idx="30">
                  <c:v>0.99894569532614141</c:v>
                </c:pt>
                <c:pt idx="31">
                  <c:v>0.99921945432837456</c:v>
                </c:pt>
                <c:pt idx="32">
                  <c:v>0.99898968087565043</c:v>
                </c:pt>
                <c:pt idx="33">
                  <c:v>0.99892736643328439</c:v>
                </c:pt>
                <c:pt idx="34">
                  <c:v>0.99881574274512497</c:v>
                </c:pt>
                <c:pt idx="35">
                  <c:v>0.99849854001882832</c:v>
                </c:pt>
                <c:pt idx="36">
                  <c:v>0.99879457174924891</c:v>
                </c:pt>
                <c:pt idx="37">
                  <c:v>0.99859728149182569</c:v>
                </c:pt>
                <c:pt idx="38">
                  <c:v>0.99870283299809715</c:v>
                </c:pt>
                <c:pt idx="39">
                  <c:v>0.99851648156093098</c:v>
                </c:pt>
                <c:pt idx="40">
                  <c:v>0.9984778563739396</c:v>
                </c:pt>
                <c:pt idx="41">
                  <c:v>0.99813508742975543</c:v>
                </c:pt>
                <c:pt idx="42">
                  <c:v>0.99844034902526702</c:v>
                </c:pt>
                <c:pt idx="43">
                  <c:v>0.99847528432052779</c:v>
                </c:pt>
                <c:pt idx="44">
                  <c:v>0.99825910665293094</c:v>
                </c:pt>
                <c:pt idx="45">
                  <c:v>0.99817037521201146</c:v>
                </c:pt>
                <c:pt idx="46">
                  <c:v>0.99780624031069898</c:v>
                </c:pt>
                <c:pt idx="47">
                  <c:v>0.99730405184799042</c:v>
                </c:pt>
                <c:pt idx="48">
                  <c:v>0.99768887481425861</c:v>
                </c:pt>
                <c:pt idx="49">
                  <c:v>0.99759050046400499</c:v>
                </c:pt>
                <c:pt idx="50">
                  <c:v>0.9975605698953196</c:v>
                </c:pt>
                <c:pt idx="51">
                  <c:v>0.99752496305232352</c:v>
                </c:pt>
                <c:pt idx="52">
                  <c:v>0.99739677266103155</c:v>
                </c:pt>
                <c:pt idx="53">
                  <c:v>0.99731950874561526</c:v>
                </c:pt>
                <c:pt idx="54">
                  <c:v>0.99712971821228547</c:v>
                </c:pt>
                <c:pt idx="55">
                  <c:v>0.99682280668342027</c:v>
                </c:pt>
                <c:pt idx="56">
                  <c:v>0.99705728764481483</c:v>
                </c:pt>
                <c:pt idx="57">
                  <c:v>0.99702749378408395</c:v>
                </c:pt>
                <c:pt idx="58">
                  <c:v>0.99695416095958944</c:v>
                </c:pt>
                <c:pt idx="59">
                  <c:v>0.99682673123632415</c:v>
                </c:pt>
                <c:pt idx="60">
                  <c:v>0.99634505621484792</c:v>
                </c:pt>
                <c:pt idx="61">
                  <c:v>0.99662103074156339</c:v>
                </c:pt>
                <c:pt idx="62">
                  <c:v>0.99674143511728608</c:v>
                </c:pt>
                <c:pt idx="63">
                  <c:v>0.99622987774940308</c:v>
                </c:pt>
                <c:pt idx="64">
                  <c:v>0.99632861656339833</c:v>
                </c:pt>
                <c:pt idx="65">
                  <c:v>0.9961377892042329</c:v>
                </c:pt>
                <c:pt idx="66">
                  <c:v>0.99585059578993285</c:v>
                </c:pt>
                <c:pt idx="67">
                  <c:v>0.99616960943949839</c:v>
                </c:pt>
                <c:pt idx="68">
                  <c:v>0.99576688936694857</c:v>
                </c:pt>
                <c:pt idx="69">
                  <c:v>0.9956356920419871</c:v>
                </c:pt>
                <c:pt idx="70">
                  <c:v>0.99544771046704927</c:v>
                </c:pt>
                <c:pt idx="71">
                  <c:v>0.99543409361788238</c:v>
                </c:pt>
                <c:pt idx="72">
                  <c:v>0.99507479387666231</c:v>
                </c:pt>
                <c:pt idx="73">
                  <c:v>0.99504350691724475</c:v>
                </c:pt>
                <c:pt idx="74">
                  <c:v>0.99508119086273694</c:v>
                </c:pt>
                <c:pt idx="75">
                  <c:v>0.99477737982648518</c:v>
                </c:pt>
                <c:pt idx="76">
                  <c:v>0.9947534630894217</c:v>
                </c:pt>
                <c:pt idx="77">
                  <c:v>0.99432678129323881</c:v>
                </c:pt>
                <c:pt idx="78">
                  <c:v>0.99451893617673659</c:v>
                </c:pt>
                <c:pt idx="79">
                  <c:v>0.99408961788857775</c:v>
                </c:pt>
                <c:pt idx="80">
                  <c:v>0.99413506503228144</c:v>
                </c:pt>
                <c:pt idx="81">
                  <c:v>0.99394446490071409</c:v>
                </c:pt>
                <c:pt idx="82">
                  <c:v>0.99376915438627356</c:v>
                </c:pt>
                <c:pt idx="83">
                  <c:v>0.99356639175763606</c:v>
                </c:pt>
                <c:pt idx="84">
                  <c:v>0.99335139913201287</c:v>
                </c:pt>
                <c:pt idx="85">
                  <c:v>0.99326117563597094</c:v>
                </c:pt>
                <c:pt idx="86">
                  <c:v>0.99309540726163203</c:v>
                </c:pt>
                <c:pt idx="87">
                  <c:v>0.992849998596114</c:v>
                </c:pt>
                <c:pt idx="88">
                  <c:v>0.99259242389837321</c:v>
                </c:pt>
                <c:pt idx="89">
                  <c:v>0.99165436439851362</c:v>
                </c:pt>
                <c:pt idx="90">
                  <c:v>0.99095409250043787</c:v>
                </c:pt>
                <c:pt idx="91">
                  <c:v>0.9889661277974342</c:v>
                </c:pt>
                <c:pt idx="92">
                  <c:v>0.98889836159305222</c:v>
                </c:pt>
                <c:pt idx="93">
                  <c:v>0.98852078746029881</c:v>
                </c:pt>
                <c:pt idx="94">
                  <c:v>0.98830809562028277</c:v>
                </c:pt>
                <c:pt idx="95">
                  <c:v>0.98810096211282139</c:v>
                </c:pt>
                <c:pt idx="96">
                  <c:v>0.98880522824155015</c:v>
                </c:pt>
                <c:pt idx="97">
                  <c:v>0.98976548550250087</c:v>
                </c:pt>
                <c:pt idx="98">
                  <c:v>0.98953168023260818</c:v>
                </c:pt>
                <c:pt idx="99">
                  <c:v>0.99026800116807001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0.99991754984676406</c:v>
                </c:pt>
                <c:pt idx="1">
                  <c:v>1</c:v>
                </c:pt>
                <c:pt idx="2">
                  <c:v>0.99989849059545599</c:v>
                </c:pt>
                <c:pt idx="3">
                  <c:v>0.99983577138520419</c:v>
                </c:pt>
                <c:pt idx="4">
                  <c:v>0.99978295962717412</c:v>
                </c:pt>
                <c:pt idx="5">
                  <c:v>0.9998398435159902</c:v>
                </c:pt>
                <c:pt idx="6">
                  <c:v>0.99957943704932906</c:v>
                </c:pt>
                <c:pt idx="7">
                  <c:v>0.99946394806177696</c:v>
                </c:pt>
                <c:pt idx="8">
                  <c:v>0.99934573032679097</c:v>
                </c:pt>
                <c:pt idx="9">
                  <c:v>0.99924245773159726</c:v>
                </c:pt>
                <c:pt idx="10">
                  <c:v>0.99916601082271606</c:v>
                </c:pt>
                <c:pt idx="11">
                  <c:v>0.99889746009448266</c:v>
                </c:pt>
                <c:pt idx="12">
                  <c:v>0.99863012680741214</c:v>
                </c:pt>
                <c:pt idx="13">
                  <c:v>0.99824444984316629</c:v>
                </c:pt>
                <c:pt idx="14">
                  <c:v>0.99802497458801476</c:v>
                </c:pt>
                <c:pt idx="15">
                  <c:v>0.99781129267356927</c:v>
                </c:pt>
                <c:pt idx="16">
                  <c:v>0.99740571684342028</c:v>
                </c:pt>
                <c:pt idx="17">
                  <c:v>0.99701349088533286</c:v>
                </c:pt>
                <c:pt idx="18">
                  <c:v>0.99683251195936529</c:v>
                </c:pt>
                <c:pt idx="19">
                  <c:v>0.99662663846065402</c:v>
                </c:pt>
                <c:pt idx="20">
                  <c:v>0.99653218181870851</c:v>
                </c:pt>
                <c:pt idx="21">
                  <c:v>0.99619440486711142</c:v>
                </c:pt>
                <c:pt idx="22">
                  <c:v>0.99634960762501024</c:v>
                </c:pt>
                <c:pt idx="23">
                  <c:v>0.99609952841786853</c:v>
                </c:pt>
                <c:pt idx="24">
                  <c:v>0.99569034224496067</c:v>
                </c:pt>
                <c:pt idx="25">
                  <c:v>0.99547254621899928</c:v>
                </c:pt>
                <c:pt idx="26">
                  <c:v>0.99556557551613323</c:v>
                </c:pt>
                <c:pt idx="27">
                  <c:v>0.99509652482259681</c:v>
                </c:pt>
                <c:pt idx="28">
                  <c:v>0.99499912952956848</c:v>
                </c:pt>
                <c:pt idx="29">
                  <c:v>0.99493485703231588</c:v>
                </c:pt>
                <c:pt idx="30">
                  <c:v>0.99441093752499166</c:v>
                </c:pt>
                <c:pt idx="31">
                  <c:v>0.9942567842853367</c:v>
                </c:pt>
                <c:pt idx="32">
                  <c:v>0.99408033927818251</c:v>
                </c:pt>
                <c:pt idx="33">
                  <c:v>0.99392946053544828</c:v>
                </c:pt>
                <c:pt idx="34">
                  <c:v>0.99367933934757668</c:v>
                </c:pt>
                <c:pt idx="35">
                  <c:v>0.9932425718352208</c:v>
                </c:pt>
                <c:pt idx="36">
                  <c:v>0.99342166162834944</c:v>
                </c:pt>
                <c:pt idx="37">
                  <c:v>0.99346742062378079</c:v>
                </c:pt>
                <c:pt idx="38">
                  <c:v>0.99298170358053217</c:v>
                </c:pt>
                <c:pt idx="39">
                  <c:v>0.99279409169926358</c:v>
                </c:pt>
                <c:pt idx="40">
                  <c:v>0.99281961598295387</c:v>
                </c:pt>
                <c:pt idx="41">
                  <c:v>0.99278363849755502</c:v>
                </c:pt>
                <c:pt idx="42">
                  <c:v>0.99270227984329262</c:v>
                </c:pt>
                <c:pt idx="43">
                  <c:v>0.99233012067402748</c:v>
                </c:pt>
                <c:pt idx="44">
                  <c:v>0.99232344573799669</c:v>
                </c:pt>
                <c:pt idx="45">
                  <c:v>0.99204041165799828</c:v>
                </c:pt>
                <c:pt idx="46">
                  <c:v>0.99209083051443225</c:v>
                </c:pt>
                <c:pt idx="47">
                  <c:v>0.99181841755906164</c:v>
                </c:pt>
                <c:pt idx="48">
                  <c:v>0.99182580616749816</c:v>
                </c:pt>
                <c:pt idx="49">
                  <c:v>0.99214305454224572</c:v>
                </c:pt>
                <c:pt idx="50">
                  <c:v>0.99183886217445161</c:v>
                </c:pt>
                <c:pt idx="51">
                  <c:v>0.99155754930437301</c:v>
                </c:pt>
                <c:pt idx="52">
                  <c:v>0.99202735565104494</c:v>
                </c:pt>
                <c:pt idx="53">
                  <c:v>0.99220791476971493</c:v>
                </c:pt>
                <c:pt idx="54">
                  <c:v>0.99211358406995875</c:v>
                </c:pt>
                <c:pt idx="55">
                  <c:v>0.99267826686587357</c:v>
                </c:pt>
                <c:pt idx="56">
                  <c:v>0.9922834381025416</c:v>
                </c:pt>
                <c:pt idx="57">
                  <c:v>0.99235304215247289</c:v>
                </c:pt>
                <c:pt idx="58">
                  <c:v>0.99310386750411506</c:v>
                </c:pt>
                <c:pt idx="59">
                  <c:v>0.99294354309718624</c:v>
                </c:pt>
                <c:pt idx="60">
                  <c:v>0.9931361087045657</c:v>
                </c:pt>
                <c:pt idx="61">
                  <c:v>0.99341994041842951</c:v>
                </c:pt>
                <c:pt idx="62">
                  <c:v>0.99331633197739777</c:v>
                </c:pt>
                <c:pt idx="63">
                  <c:v>0.99331868289826397</c:v>
                </c:pt>
                <c:pt idx="64">
                  <c:v>0.99330445143087742</c:v>
                </c:pt>
                <c:pt idx="65">
                  <c:v>0.99345255944544797</c:v>
                </c:pt>
                <c:pt idx="66">
                  <c:v>0.99340146889733794</c:v>
                </c:pt>
                <c:pt idx="67">
                  <c:v>0.99343480159676234</c:v>
                </c:pt>
                <c:pt idx="68">
                  <c:v>0.99320222835392757</c:v>
                </c:pt>
                <c:pt idx="69">
                  <c:v>0.99322976771264593</c:v>
                </c:pt>
                <c:pt idx="70">
                  <c:v>0.9936859723028777</c:v>
                </c:pt>
                <c:pt idx="71">
                  <c:v>0.99393328078185583</c:v>
                </c:pt>
                <c:pt idx="72">
                  <c:v>0.99384973912964636</c:v>
                </c:pt>
                <c:pt idx="73">
                  <c:v>0.99377102526135841</c:v>
                </c:pt>
                <c:pt idx="74">
                  <c:v>0.99354038313209248</c:v>
                </c:pt>
                <c:pt idx="75">
                  <c:v>0.993627157300493</c:v>
                </c:pt>
                <c:pt idx="76">
                  <c:v>0.99318295919897071</c:v>
                </c:pt>
                <c:pt idx="77">
                  <c:v>0.99325520803487666</c:v>
                </c:pt>
                <c:pt idx="78">
                  <c:v>0.99244724691003983</c:v>
                </c:pt>
                <c:pt idx="79">
                  <c:v>0.99238687862065422</c:v>
                </c:pt>
                <c:pt idx="80">
                  <c:v>0.99178327968825775</c:v>
                </c:pt>
                <c:pt idx="81">
                  <c:v>0.99177542929179385</c:v>
                </c:pt>
                <c:pt idx="82">
                  <c:v>0.99154151266560708</c:v>
                </c:pt>
                <c:pt idx="83">
                  <c:v>0.99056688804364879</c:v>
                </c:pt>
                <c:pt idx="84">
                  <c:v>0.98979994209178135</c:v>
                </c:pt>
                <c:pt idx="85">
                  <c:v>0.98966127974140539</c:v>
                </c:pt>
                <c:pt idx="86">
                  <c:v>0.98894895071894728</c:v>
                </c:pt>
                <c:pt idx="87">
                  <c:v>0.98880890300448954</c:v>
                </c:pt>
                <c:pt idx="88">
                  <c:v>0.98800837246881912</c:v>
                </c:pt>
                <c:pt idx="89">
                  <c:v>0.98862540523473663</c:v>
                </c:pt>
                <c:pt idx="90">
                  <c:v>0.98865042574966988</c:v>
                </c:pt>
                <c:pt idx="91">
                  <c:v>0.98868384241055363</c:v>
                </c:pt>
                <c:pt idx="92">
                  <c:v>0.98875365636413381</c:v>
                </c:pt>
                <c:pt idx="93">
                  <c:v>0.9892243443061306</c:v>
                </c:pt>
                <c:pt idx="94">
                  <c:v>0.98929365449095363</c:v>
                </c:pt>
                <c:pt idx="95">
                  <c:v>0.98922551976656359</c:v>
                </c:pt>
                <c:pt idx="96">
                  <c:v>0.98869849368523766</c:v>
                </c:pt>
                <c:pt idx="97">
                  <c:v>0.98682598521531062</c:v>
                </c:pt>
                <c:pt idx="98">
                  <c:v>0.9845821571907134</c:v>
                </c:pt>
                <c:pt idx="99">
                  <c:v>0.9811676545362088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0.99988997404839619</c:v>
                </c:pt>
                <c:pt idx="2">
                  <c:v>0.99987150645067346</c:v>
                </c:pt>
                <c:pt idx="3">
                  <c:v>0.99979612551748864</c:v>
                </c:pt>
                <c:pt idx="4">
                  <c:v>0.9996711403244577</c:v>
                </c:pt>
                <c:pt idx="5">
                  <c:v>0.99955029694094233</c:v>
                </c:pt>
                <c:pt idx="6">
                  <c:v>0.9997892549864098</c:v>
                </c:pt>
                <c:pt idx="7">
                  <c:v>0.99973818891144028</c:v>
                </c:pt>
                <c:pt idx="8">
                  <c:v>0.99967464868075329</c:v>
                </c:pt>
                <c:pt idx="9">
                  <c:v>0.99947145637863277</c:v>
                </c:pt>
                <c:pt idx="10">
                  <c:v>0.99964263492955585</c:v>
                </c:pt>
                <c:pt idx="11">
                  <c:v>0.99954635004010972</c:v>
                </c:pt>
                <c:pt idx="12">
                  <c:v>0.99951253338359369</c:v>
                </c:pt>
                <c:pt idx="13">
                  <c:v>0.99935928643151495</c:v>
                </c:pt>
                <c:pt idx="14">
                  <c:v>0.99937434312728357</c:v>
                </c:pt>
                <c:pt idx="15">
                  <c:v>0.99946010294784282</c:v>
                </c:pt>
                <c:pt idx="16">
                  <c:v>0.99928166404847463</c:v>
                </c:pt>
                <c:pt idx="17">
                  <c:v>0.99924857829952018</c:v>
                </c:pt>
                <c:pt idx="18">
                  <c:v>0.99932010978621388</c:v>
                </c:pt>
                <c:pt idx="19">
                  <c:v>0.99900708644117264</c:v>
                </c:pt>
                <c:pt idx="20">
                  <c:v>0.9990455321789119</c:v>
                </c:pt>
                <c:pt idx="21">
                  <c:v>0.99895626400205706</c:v>
                </c:pt>
                <c:pt idx="22">
                  <c:v>0.99920355439372655</c:v>
                </c:pt>
                <c:pt idx="23">
                  <c:v>0.99918177334839142</c:v>
                </c:pt>
                <c:pt idx="24">
                  <c:v>0.99905191543828309</c:v>
                </c:pt>
                <c:pt idx="25">
                  <c:v>0.99892814842452149</c:v>
                </c:pt>
                <c:pt idx="26">
                  <c:v>0.99891080155172651</c:v>
                </c:pt>
                <c:pt idx="27">
                  <c:v>0.99888219870248318</c:v>
                </c:pt>
                <c:pt idx="28">
                  <c:v>0.99879341779733599</c:v>
                </c:pt>
                <c:pt idx="29">
                  <c:v>0.99894549529731635</c:v>
                </c:pt>
                <c:pt idx="30">
                  <c:v>0.99891080155172651</c:v>
                </c:pt>
                <c:pt idx="31">
                  <c:v>0.99887810562013835</c:v>
                </c:pt>
                <c:pt idx="32">
                  <c:v>0.99877378074751477</c:v>
                </c:pt>
                <c:pt idx="33">
                  <c:v>0.99890709828674773</c:v>
                </c:pt>
                <c:pt idx="34">
                  <c:v>0.99867276932250371</c:v>
                </c:pt>
                <c:pt idx="35">
                  <c:v>0.99871676995771108</c:v>
                </c:pt>
                <c:pt idx="36">
                  <c:v>0.99851903509871709</c:v>
                </c:pt>
                <c:pt idx="37">
                  <c:v>0.99865688426483201</c:v>
                </c:pt>
                <c:pt idx="38">
                  <c:v>0.99854500668073876</c:v>
                </c:pt>
                <c:pt idx="39">
                  <c:v>0.99853228888916723</c:v>
                </c:pt>
                <c:pt idx="40">
                  <c:v>0.99830780281341913</c:v>
                </c:pt>
                <c:pt idx="41">
                  <c:v>0.99836422887717347</c:v>
                </c:pt>
                <c:pt idx="42">
                  <c:v>0.99857531498095908</c:v>
                </c:pt>
                <c:pt idx="43">
                  <c:v>0.99826073236645307</c:v>
                </c:pt>
                <c:pt idx="44">
                  <c:v>0.99825663928410824</c:v>
                </c:pt>
                <c:pt idx="45">
                  <c:v>0.99826165818269774</c:v>
                </c:pt>
                <c:pt idx="46">
                  <c:v>0.99830346609522047</c:v>
                </c:pt>
                <c:pt idx="47">
                  <c:v>0.99839448845022316</c:v>
                </c:pt>
                <c:pt idx="48">
                  <c:v>0.99835419107999435</c:v>
                </c:pt>
                <c:pt idx="49">
                  <c:v>0.99842304257229564</c:v>
                </c:pt>
                <c:pt idx="50">
                  <c:v>0.99836130524692723</c:v>
                </c:pt>
                <c:pt idx="51">
                  <c:v>0.99812673264682916</c:v>
                </c:pt>
                <c:pt idx="52">
                  <c:v>0.99839711971744471</c:v>
                </c:pt>
                <c:pt idx="53">
                  <c:v>0.99838683828441188</c:v>
                </c:pt>
                <c:pt idx="54">
                  <c:v>0.99832617295680026</c:v>
                </c:pt>
                <c:pt idx="55">
                  <c:v>0.99825376438103264</c:v>
                </c:pt>
                <c:pt idx="56">
                  <c:v>0.99839341645246615</c:v>
                </c:pt>
                <c:pt idx="57">
                  <c:v>0.99823612514521309</c:v>
                </c:pt>
                <c:pt idx="58">
                  <c:v>0.99849418424162328</c:v>
                </c:pt>
                <c:pt idx="59">
                  <c:v>0.99830780281341913</c:v>
                </c:pt>
                <c:pt idx="60">
                  <c:v>0.99839010300485365</c:v>
                </c:pt>
                <c:pt idx="61">
                  <c:v>0.99852346927125746</c:v>
                </c:pt>
                <c:pt idx="62">
                  <c:v>0.99861015490806126</c:v>
                </c:pt>
                <c:pt idx="63">
                  <c:v>0.99840374661266984</c:v>
                </c:pt>
                <c:pt idx="64">
                  <c:v>0.99857692297759471</c:v>
                </c:pt>
                <c:pt idx="65">
                  <c:v>0.99842538147649273</c:v>
                </c:pt>
                <c:pt idx="66">
                  <c:v>0.99845374068988224</c:v>
                </c:pt>
                <c:pt idx="67">
                  <c:v>0.998541108507077</c:v>
                </c:pt>
                <c:pt idx="68">
                  <c:v>0.99845632322993316</c:v>
                </c:pt>
                <c:pt idx="69">
                  <c:v>0.99831969224308759</c:v>
                </c:pt>
                <c:pt idx="70">
                  <c:v>0.99857536370812994</c:v>
                </c:pt>
                <c:pt idx="71">
                  <c:v>0.99852527217657594</c:v>
                </c:pt>
                <c:pt idx="72">
                  <c:v>0.99841198150453037</c:v>
                </c:pt>
                <c:pt idx="73">
                  <c:v>0.99838216047601769</c:v>
                </c:pt>
                <c:pt idx="74">
                  <c:v>0.99818988306015011</c:v>
                </c:pt>
                <c:pt idx="75">
                  <c:v>0.99843317782381635</c:v>
                </c:pt>
                <c:pt idx="76">
                  <c:v>0.99812020320594574</c:v>
                </c:pt>
                <c:pt idx="77">
                  <c:v>0.99809934797685518</c:v>
                </c:pt>
                <c:pt idx="78">
                  <c:v>0.99802615976635523</c:v>
                </c:pt>
                <c:pt idx="79">
                  <c:v>0.99775504178817798</c:v>
                </c:pt>
                <c:pt idx="80">
                  <c:v>0.99795472573400301</c:v>
                </c:pt>
                <c:pt idx="81">
                  <c:v>0.99796432498664511</c:v>
                </c:pt>
                <c:pt idx="82">
                  <c:v>0.99759229303779851</c:v>
                </c:pt>
                <c:pt idx="83">
                  <c:v>0.99747188819882016</c:v>
                </c:pt>
                <c:pt idx="84">
                  <c:v>0.9973156688893241</c:v>
                </c:pt>
                <c:pt idx="85">
                  <c:v>0.9970709123105348</c:v>
                </c:pt>
                <c:pt idx="86">
                  <c:v>0.9969872477583186</c:v>
                </c:pt>
                <c:pt idx="87">
                  <c:v>0.99684876513898379</c:v>
                </c:pt>
                <c:pt idx="88">
                  <c:v>0.99659913584311721</c:v>
                </c:pt>
                <c:pt idx="89">
                  <c:v>0.99635603598813427</c:v>
                </c:pt>
                <c:pt idx="90">
                  <c:v>0.99624839766789819</c:v>
                </c:pt>
                <c:pt idx="91">
                  <c:v>0.99577335648003884</c:v>
                </c:pt>
                <c:pt idx="92">
                  <c:v>0.99549410106434266</c:v>
                </c:pt>
                <c:pt idx="93">
                  <c:v>0.99425024257603789</c:v>
                </c:pt>
                <c:pt idx="94">
                  <c:v>0.99351392629849744</c:v>
                </c:pt>
                <c:pt idx="95">
                  <c:v>0.99231933097984337</c:v>
                </c:pt>
                <c:pt idx="96">
                  <c:v>0.99103361585184524</c:v>
                </c:pt>
                <c:pt idx="97">
                  <c:v>0.98828589069199457</c:v>
                </c:pt>
                <c:pt idx="98">
                  <c:v>0.98419071307877704</c:v>
                </c:pt>
                <c:pt idx="99">
                  <c:v>0.97836981398548739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0.99971777096712944</c:v>
                </c:pt>
                <c:pt idx="1">
                  <c:v>1</c:v>
                </c:pt>
                <c:pt idx="2">
                  <c:v>0.9999844598578701</c:v>
                </c:pt>
                <c:pt idx="3">
                  <c:v>0.99991048752809586</c:v>
                </c:pt>
                <c:pt idx="4">
                  <c:v>0.99987072857575165</c:v>
                </c:pt>
                <c:pt idx="5">
                  <c:v>0.9999838019083036</c:v>
                </c:pt>
                <c:pt idx="6">
                  <c:v>0.99983761178093034</c:v>
                </c:pt>
                <c:pt idx="7">
                  <c:v>0.99957380533590778</c:v>
                </c:pt>
                <c:pt idx="8">
                  <c:v>0.99961068184253399</c:v>
                </c:pt>
                <c:pt idx="9">
                  <c:v>0.99945174002595416</c:v>
                </c:pt>
                <c:pt idx="10">
                  <c:v>0.99947035059939116</c:v>
                </c:pt>
                <c:pt idx="11">
                  <c:v>0.99919601696131222</c:v>
                </c:pt>
                <c:pt idx="12">
                  <c:v>0.998954831448986</c:v>
                </c:pt>
                <c:pt idx="13">
                  <c:v>0.9986578768782105</c:v>
                </c:pt>
                <c:pt idx="14">
                  <c:v>0.9983465727407107</c:v>
                </c:pt>
                <c:pt idx="15">
                  <c:v>0.9980589861185174</c:v>
                </c:pt>
                <c:pt idx="16">
                  <c:v>0.99781560744097009</c:v>
                </c:pt>
                <c:pt idx="17">
                  <c:v>0.99749490402395657</c:v>
                </c:pt>
                <c:pt idx="18">
                  <c:v>0.99724435056304717</c:v>
                </c:pt>
                <c:pt idx="19">
                  <c:v>0.99730945623914702</c:v>
                </c:pt>
                <c:pt idx="20">
                  <c:v>0.9969513436896682</c:v>
                </c:pt>
                <c:pt idx="21">
                  <c:v>0.99647285770054672</c:v>
                </c:pt>
                <c:pt idx="22">
                  <c:v>0.99654924251206389</c:v>
                </c:pt>
                <c:pt idx="23">
                  <c:v>0.99643996022224846</c:v>
                </c:pt>
                <c:pt idx="24">
                  <c:v>0.99605471508590593</c:v>
                </c:pt>
                <c:pt idx="25">
                  <c:v>0.99557898621877639</c:v>
                </c:pt>
                <c:pt idx="26">
                  <c:v>0.99545394447030922</c:v>
                </c:pt>
                <c:pt idx="27">
                  <c:v>0.99504397922884491</c:v>
                </c:pt>
                <c:pt idx="28">
                  <c:v>0.99474937447794809</c:v>
                </c:pt>
                <c:pt idx="29">
                  <c:v>0.99474949980167537</c:v>
                </c:pt>
                <c:pt idx="30">
                  <c:v>0.99389939763150625</c:v>
                </c:pt>
                <c:pt idx="31">
                  <c:v>0.99395231557516905</c:v>
                </c:pt>
                <c:pt idx="32">
                  <c:v>0.99362450003665659</c:v>
                </c:pt>
                <c:pt idx="33">
                  <c:v>0.99326087324319512</c:v>
                </c:pt>
                <c:pt idx="34">
                  <c:v>0.99297641971417416</c:v>
                </c:pt>
                <c:pt idx="35">
                  <c:v>0.99218412311301551</c:v>
                </c:pt>
                <c:pt idx="36">
                  <c:v>0.99258164997459075</c:v>
                </c:pt>
                <c:pt idx="37">
                  <c:v>0.99235503334551067</c:v>
                </c:pt>
                <c:pt idx="38">
                  <c:v>0.99205801611287103</c:v>
                </c:pt>
                <c:pt idx="39">
                  <c:v>0.99163645842667314</c:v>
                </c:pt>
                <c:pt idx="40">
                  <c:v>0.99167064047317166</c:v>
                </c:pt>
                <c:pt idx="41">
                  <c:v>0.99119820135387215</c:v>
                </c:pt>
                <c:pt idx="42">
                  <c:v>0.9914310841692946</c:v>
                </c:pt>
                <c:pt idx="43">
                  <c:v>0.99108431341709502</c:v>
                </c:pt>
                <c:pt idx="44">
                  <c:v>0.99091017609863408</c:v>
                </c:pt>
                <c:pt idx="45">
                  <c:v>0.99059978055815401</c:v>
                </c:pt>
                <c:pt idx="46">
                  <c:v>0.9902615004884483</c:v>
                </c:pt>
                <c:pt idx="47">
                  <c:v>0.98965167523358677</c:v>
                </c:pt>
                <c:pt idx="48">
                  <c:v>0.9899420189777709</c:v>
                </c:pt>
                <c:pt idx="49">
                  <c:v>0.99017145539070595</c:v>
                </c:pt>
                <c:pt idx="50">
                  <c:v>0.98990896484481383</c:v>
                </c:pt>
                <c:pt idx="51">
                  <c:v>0.98956614179001057</c:v>
                </c:pt>
                <c:pt idx="52">
                  <c:v>0.98993857257528339</c:v>
                </c:pt>
                <c:pt idx="53">
                  <c:v>0.98998437839744702</c:v>
                </c:pt>
                <c:pt idx="54">
                  <c:v>0.98969099555288753</c:v>
                </c:pt>
                <c:pt idx="55">
                  <c:v>0.98989846898269018</c:v>
                </c:pt>
                <c:pt idx="56">
                  <c:v>0.98973814860511555</c:v>
                </c:pt>
                <c:pt idx="57">
                  <c:v>0.98977182935670649</c:v>
                </c:pt>
                <c:pt idx="58">
                  <c:v>0.99043043687224519</c:v>
                </c:pt>
                <c:pt idx="59">
                  <c:v>0.99021829513361648</c:v>
                </c:pt>
                <c:pt idx="60">
                  <c:v>0.99001940637910235</c:v>
                </c:pt>
                <c:pt idx="61">
                  <c:v>0.99053668006168394</c:v>
                </c:pt>
                <c:pt idx="62">
                  <c:v>0.99061926839767933</c:v>
                </c:pt>
                <c:pt idx="63">
                  <c:v>0.99031094069869208</c:v>
                </c:pt>
                <c:pt idx="64">
                  <c:v>0.99054206898193808</c:v>
                </c:pt>
                <c:pt idx="65">
                  <c:v>0.99047658733465782</c:v>
                </c:pt>
                <c:pt idx="66">
                  <c:v>0.99028409009021434</c:v>
                </c:pt>
                <c:pt idx="67">
                  <c:v>0.99079490960086214</c:v>
                </c:pt>
                <c:pt idx="68">
                  <c:v>0.99032967659585625</c:v>
                </c:pt>
                <c:pt idx="69">
                  <c:v>0.99045346510705368</c:v>
                </c:pt>
                <c:pt idx="70">
                  <c:v>0.99068330882210065</c:v>
                </c:pt>
                <c:pt idx="71">
                  <c:v>0.99090845289739027</c:v>
                </c:pt>
                <c:pt idx="72">
                  <c:v>0.99063734634527822</c:v>
                </c:pt>
                <c:pt idx="73">
                  <c:v>0.99087577473561372</c:v>
                </c:pt>
                <c:pt idx="74">
                  <c:v>0.99096694774689875</c:v>
                </c:pt>
                <c:pt idx="75">
                  <c:v>0.99094294825320639</c:v>
                </c:pt>
                <c:pt idx="76">
                  <c:v>0.99097496846541644</c:v>
                </c:pt>
                <c:pt idx="77">
                  <c:v>0.99080715999516222</c:v>
                </c:pt>
                <c:pt idx="78">
                  <c:v>0.99090766962409782</c:v>
                </c:pt>
                <c:pt idx="79">
                  <c:v>0.99049773571356492</c:v>
                </c:pt>
                <c:pt idx="80">
                  <c:v>0.99051456042389407</c:v>
                </c:pt>
                <c:pt idx="81">
                  <c:v>0.99048908837641114</c:v>
                </c:pt>
                <c:pt idx="82">
                  <c:v>0.99044882812916046</c:v>
                </c:pt>
                <c:pt idx="83">
                  <c:v>0.99013012989177551</c:v>
                </c:pt>
                <c:pt idx="84">
                  <c:v>0.98977355255795141</c:v>
                </c:pt>
                <c:pt idx="85">
                  <c:v>0.98976847694701231</c:v>
                </c:pt>
                <c:pt idx="86">
                  <c:v>0.98941318418138824</c:v>
                </c:pt>
                <c:pt idx="87">
                  <c:v>0.98919505823480203</c:v>
                </c:pt>
                <c:pt idx="88">
                  <c:v>0.98853710866882993</c:v>
                </c:pt>
                <c:pt idx="89">
                  <c:v>0.98784560367499274</c:v>
                </c:pt>
                <c:pt idx="90">
                  <c:v>0.98726701535904893</c:v>
                </c:pt>
                <c:pt idx="91">
                  <c:v>0.98543854218427918</c:v>
                </c:pt>
                <c:pt idx="92">
                  <c:v>0.98523354389808127</c:v>
                </c:pt>
                <c:pt idx="93">
                  <c:v>0.98498195651642584</c:v>
                </c:pt>
                <c:pt idx="94">
                  <c:v>0.9844575707123463</c:v>
                </c:pt>
                <c:pt idx="95">
                  <c:v>0.98399910518859057</c:v>
                </c:pt>
                <c:pt idx="96">
                  <c:v>0.98446399355334746</c:v>
                </c:pt>
                <c:pt idx="97">
                  <c:v>0.98431081662820241</c:v>
                </c:pt>
                <c:pt idx="98">
                  <c:v>0.9833424401908174</c:v>
                </c:pt>
                <c:pt idx="99">
                  <c:v>0.98299682868309191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0.99992088572895954</c:v>
                </c:pt>
                <c:pt idx="1">
                  <c:v>1</c:v>
                </c:pt>
                <c:pt idx="2">
                  <c:v>0.99989941543576144</c:v>
                </c:pt>
                <c:pt idx="3">
                  <c:v>0.9998345450751881</c:v>
                </c:pt>
                <c:pt idx="4">
                  <c:v>0.99978450341906033</c:v>
                </c:pt>
                <c:pt idx="5">
                  <c:v>0.99984402709183351</c:v>
                </c:pt>
                <c:pt idx="6">
                  <c:v>0.99958245709961835</c:v>
                </c:pt>
                <c:pt idx="7">
                  <c:v>0.99947109561778302</c:v>
                </c:pt>
                <c:pt idx="8">
                  <c:v>0.99934294219457731</c:v>
                </c:pt>
                <c:pt idx="9">
                  <c:v>0.99924523982923219</c:v>
                </c:pt>
                <c:pt idx="10">
                  <c:v>0.99917255829195073</c:v>
                </c:pt>
                <c:pt idx="11">
                  <c:v>0.99890948454379103</c:v>
                </c:pt>
                <c:pt idx="12">
                  <c:v>0.9986309972972075</c:v>
                </c:pt>
                <c:pt idx="13">
                  <c:v>0.99824064731680784</c:v>
                </c:pt>
                <c:pt idx="14">
                  <c:v>0.998019093941095</c:v>
                </c:pt>
                <c:pt idx="15">
                  <c:v>0.9978020936042129</c:v>
                </c:pt>
                <c:pt idx="16">
                  <c:v>0.99740464255407935</c:v>
                </c:pt>
                <c:pt idx="17">
                  <c:v>0.99702005697146423</c:v>
                </c:pt>
                <c:pt idx="18">
                  <c:v>0.99682364973681092</c:v>
                </c:pt>
                <c:pt idx="19">
                  <c:v>0.99662135279137765</c:v>
                </c:pt>
                <c:pt idx="20">
                  <c:v>0.99652490355598533</c:v>
                </c:pt>
                <c:pt idx="21">
                  <c:v>0.99618288262077914</c:v>
                </c:pt>
                <c:pt idx="22">
                  <c:v>0.99634662493465431</c:v>
                </c:pt>
                <c:pt idx="23">
                  <c:v>0.99609954947889567</c:v>
                </c:pt>
                <c:pt idx="24">
                  <c:v>0.995691405053163</c:v>
                </c:pt>
                <c:pt idx="25">
                  <c:v>0.9954564431869517</c:v>
                </c:pt>
                <c:pt idx="26">
                  <c:v>0.99554566603961414</c:v>
                </c:pt>
                <c:pt idx="27">
                  <c:v>0.99508806475173084</c:v>
                </c:pt>
                <c:pt idx="28">
                  <c:v>0.9949896522794115</c:v>
                </c:pt>
                <c:pt idx="29">
                  <c:v>0.99491701251312947</c:v>
                </c:pt>
                <c:pt idx="30">
                  <c:v>0.99440109891142658</c:v>
                </c:pt>
                <c:pt idx="31">
                  <c:v>0.99424161723939253</c:v>
                </c:pt>
                <c:pt idx="32">
                  <c:v>0.99406049819016629</c:v>
                </c:pt>
                <c:pt idx="33">
                  <c:v>0.99391810085649335</c:v>
                </c:pt>
                <c:pt idx="34">
                  <c:v>0.99365983077315356</c:v>
                </c:pt>
                <c:pt idx="35">
                  <c:v>0.99322081757957503</c:v>
                </c:pt>
                <c:pt idx="36">
                  <c:v>0.993402270796788</c:v>
                </c:pt>
                <c:pt idx="37">
                  <c:v>0.99344065834435225</c:v>
                </c:pt>
                <c:pt idx="38">
                  <c:v>0.99294416825692289</c:v>
                </c:pt>
                <c:pt idx="39">
                  <c:v>0.99276743516253341</c:v>
                </c:pt>
                <c:pt idx="40">
                  <c:v>0.9927843941879001</c:v>
                </c:pt>
                <c:pt idx="41">
                  <c:v>0.99274867998423466</c:v>
                </c:pt>
                <c:pt idx="42">
                  <c:v>0.9926688556062212</c:v>
                </c:pt>
                <c:pt idx="43">
                  <c:v>0.99228656742852117</c:v>
                </c:pt>
                <c:pt idx="44">
                  <c:v>0.99227553988493289</c:v>
                </c:pt>
                <c:pt idx="45">
                  <c:v>0.99198702759872504</c:v>
                </c:pt>
                <c:pt idx="46">
                  <c:v>0.99203435413995456</c:v>
                </c:pt>
                <c:pt idx="47">
                  <c:v>0.99175732887831736</c:v>
                </c:pt>
                <c:pt idx="48">
                  <c:v>0.99177295123173226</c:v>
                </c:pt>
                <c:pt idx="49">
                  <c:v>0.99207031896960918</c:v>
                </c:pt>
                <c:pt idx="50">
                  <c:v>0.9917737448807028</c:v>
                </c:pt>
                <c:pt idx="51">
                  <c:v>0.9914965107640723</c:v>
                </c:pt>
                <c:pt idx="52">
                  <c:v>0.99194458826431309</c:v>
                </c:pt>
                <c:pt idx="53">
                  <c:v>0.99212863128342854</c:v>
                </c:pt>
                <c:pt idx="54">
                  <c:v>0.99202416201633625</c:v>
                </c:pt>
                <c:pt idx="55">
                  <c:v>0.99258238963945522</c:v>
                </c:pt>
                <c:pt idx="56">
                  <c:v>0.99218836381119402</c:v>
                </c:pt>
                <c:pt idx="57">
                  <c:v>0.99225273291978655</c:v>
                </c:pt>
                <c:pt idx="58">
                  <c:v>0.99298447727041605</c:v>
                </c:pt>
                <c:pt idx="59">
                  <c:v>0.99281977422357626</c:v>
                </c:pt>
                <c:pt idx="60">
                  <c:v>0.99300866267851107</c:v>
                </c:pt>
                <c:pt idx="61">
                  <c:v>0.99328614742113097</c:v>
                </c:pt>
                <c:pt idx="62">
                  <c:v>0.99316597225862724</c:v>
                </c:pt>
                <c:pt idx="63">
                  <c:v>0.99316735070157491</c:v>
                </c:pt>
                <c:pt idx="64">
                  <c:v>0.99315490294404074</c:v>
                </c:pt>
                <c:pt idx="65">
                  <c:v>0.99328664867311278</c:v>
                </c:pt>
                <c:pt idx="66">
                  <c:v>0.99322127706055752</c:v>
                </c:pt>
                <c:pt idx="67">
                  <c:v>0.99324646497261537</c:v>
                </c:pt>
                <c:pt idx="68">
                  <c:v>0.99301526249626437</c:v>
                </c:pt>
                <c:pt idx="69">
                  <c:v>0.99302666597883749</c:v>
                </c:pt>
                <c:pt idx="70">
                  <c:v>0.99348518622868587</c:v>
                </c:pt>
                <c:pt idx="71">
                  <c:v>0.99370427511549209</c:v>
                </c:pt>
                <c:pt idx="72">
                  <c:v>0.99361158526995785</c:v>
                </c:pt>
                <c:pt idx="73">
                  <c:v>0.99351029059874751</c:v>
                </c:pt>
                <c:pt idx="74">
                  <c:v>0.99327353257960405</c:v>
                </c:pt>
                <c:pt idx="75">
                  <c:v>0.99333155249643379</c:v>
                </c:pt>
                <c:pt idx="76">
                  <c:v>0.99288476989714536</c:v>
                </c:pt>
                <c:pt idx="77">
                  <c:v>0.99294262272998124</c:v>
                </c:pt>
                <c:pt idx="78">
                  <c:v>0.99211559873191502</c:v>
                </c:pt>
                <c:pt idx="79">
                  <c:v>0.99205331817324538</c:v>
                </c:pt>
                <c:pt idx="80">
                  <c:v>0.99144930953583854</c:v>
                </c:pt>
                <c:pt idx="81">
                  <c:v>0.99141881670697873</c:v>
                </c:pt>
                <c:pt idx="82">
                  <c:v>0.99118301942079867</c:v>
                </c:pt>
                <c:pt idx="83">
                  <c:v>0.9901861127720889</c:v>
                </c:pt>
                <c:pt idx="84">
                  <c:v>0.98939096004583138</c:v>
                </c:pt>
                <c:pt idx="85">
                  <c:v>0.98923406817569981</c:v>
                </c:pt>
                <c:pt idx="86">
                  <c:v>0.98851343491065502</c:v>
                </c:pt>
                <c:pt idx="87">
                  <c:v>0.98833432086935513</c:v>
                </c:pt>
                <c:pt idx="88">
                  <c:v>0.98748532532611133</c:v>
                </c:pt>
                <c:pt idx="89">
                  <c:v>0.98807371161010227</c:v>
                </c:pt>
                <c:pt idx="90">
                  <c:v>0.9880503616219769</c:v>
                </c:pt>
                <c:pt idx="91">
                  <c:v>0.98802412943495699</c:v>
                </c:pt>
                <c:pt idx="92">
                  <c:v>0.98806138916556396</c:v>
                </c:pt>
                <c:pt idx="93">
                  <c:v>0.98848807991460308</c:v>
                </c:pt>
                <c:pt idx="94">
                  <c:v>0.98848728626563265</c:v>
                </c:pt>
                <c:pt idx="95">
                  <c:v>0.98833578285430046</c:v>
                </c:pt>
                <c:pt idx="96">
                  <c:v>0.98767801494190366</c:v>
                </c:pt>
                <c:pt idx="97">
                  <c:v>0.9856872926983663</c:v>
                </c:pt>
                <c:pt idx="98">
                  <c:v>0.98331248612419697</c:v>
                </c:pt>
                <c:pt idx="99">
                  <c:v>0.97949056508015486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0.99966118665309533</c:v>
                </c:pt>
                <c:pt idx="1">
                  <c:v>0.99989551984718805</c:v>
                </c:pt>
                <c:pt idx="2">
                  <c:v>0.99989152806181281</c:v>
                </c:pt>
                <c:pt idx="3">
                  <c:v>0.99986494438364093</c:v>
                </c:pt>
                <c:pt idx="4">
                  <c:v>0.99988192739762116</c:v>
                </c:pt>
                <c:pt idx="5">
                  <c:v>1</c:v>
                </c:pt>
                <c:pt idx="6">
                  <c:v>0.99998347655003528</c:v>
                </c:pt>
                <c:pt idx="7">
                  <c:v>0.99985125371044303</c:v>
                </c:pt>
                <c:pt idx="8">
                  <c:v>0.99994408316944838</c:v>
                </c:pt>
                <c:pt idx="9">
                  <c:v>0.99986925081089129</c:v>
                </c:pt>
                <c:pt idx="10">
                  <c:v>0.99993530801292041</c:v>
                </c:pt>
                <c:pt idx="11">
                  <c:v>0.99988361500809764</c:v>
                </c:pt>
                <c:pt idx="12">
                  <c:v>0.99976923435612353</c:v>
                </c:pt>
                <c:pt idx="13">
                  <c:v>0.99980997131578975</c:v>
                </c:pt>
                <c:pt idx="14">
                  <c:v>0.99955849878708225</c:v>
                </c:pt>
                <c:pt idx="15">
                  <c:v>0.99961251395053907</c:v>
                </c:pt>
                <c:pt idx="16">
                  <c:v>0.99966192656414932</c:v>
                </c:pt>
                <c:pt idx="17">
                  <c:v>0.99958180337441171</c:v>
                </c:pt>
                <c:pt idx="18">
                  <c:v>0.99956160139581229</c:v>
                </c:pt>
                <c:pt idx="19">
                  <c:v>0.99967016871664638</c:v>
                </c:pt>
                <c:pt idx="20">
                  <c:v>0.99954235508211686</c:v>
                </c:pt>
                <c:pt idx="21">
                  <c:v>0.9993769078991962</c:v>
                </c:pt>
                <c:pt idx="22">
                  <c:v>0.99950326371393616</c:v>
                </c:pt>
                <c:pt idx="23">
                  <c:v>0.99949124076855844</c:v>
                </c:pt>
                <c:pt idx="24">
                  <c:v>0.999529679470885</c:v>
                </c:pt>
                <c:pt idx="25">
                  <c:v>0.99944422917312159</c:v>
                </c:pt>
                <c:pt idx="26">
                  <c:v>0.99933626899410899</c:v>
                </c:pt>
                <c:pt idx="27">
                  <c:v>0.99937414532173086</c:v>
                </c:pt>
                <c:pt idx="28">
                  <c:v>0.99913697325479567</c:v>
                </c:pt>
                <c:pt idx="29">
                  <c:v>0.99929798895280775</c:v>
                </c:pt>
                <c:pt idx="30">
                  <c:v>0.99894569532614141</c:v>
                </c:pt>
                <c:pt idx="31">
                  <c:v>0.99921945432837456</c:v>
                </c:pt>
                <c:pt idx="32">
                  <c:v>0.99898968087565043</c:v>
                </c:pt>
                <c:pt idx="33">
                  <c:v>0.99892736643328439</c:v>
                </c:pt>
                <c:pt idx="34">
                  <c:v>0.99881574274512497</c:v>
                </c:pt>
                <c:pt idx="35">
                  <c:v>0.99849854001882832</c:v>
                </c:pt>
                <c:pt idx="36">
                  <c:v>0.99879457174924891</c:v>
                </c:pt>
                <c:pt idx="37">
                  <c:v>0.99859728149182569</c:v>
                </c:pt>
                <c:pt idx="38">
                  <c:v>0.99870283299809715</c:v>
                </c:pt>
                <c:pt idx="39">
                  <c:v>0.99851648156093098</c:v>
                </c:pt>
                <c:pt idx="40">
                  <c:v>0.9984778563739396</c:v>
                </c:pt>
                <c:pt idx="41">
                  <c:v>0.99813508742975543</c:v>
                </c:pt>
                <c:pt idx="42">
                  <c:v>0.99844034902526702</c:v>
                </c:pt>
                <c:pt idx="43">
                  <c:v>0.99847528432052779</c:v>
                </c:pt>
                <c:pt idx="44">
                  <c:v>0.99825910665293094</c:v>
                </c:pt>
                <c:pt idx="45">
                  <c:v>0.99817037521201146</c:v>
                </c:pt>
                <c:pt idx="46">
                  <c:v>0.99780624031069898</c:v>
                </c:pt>
                <c:pt idx="47">
                  <c:v>0.99730405184799042</c:v>
                </c:pt>
                <c:pt idx="48">
                  <c:v>0.99768887481425861</c:v>
                </c:pt>
                <c:pt idx="49">
                  <c:v>0.99759050046400499</c:v>
                </c:pt>
                <c:pt idx="50">
                  <c:v>0.9975605698953196</c:v>
                </c:pt>
                <c:pt idx="51">
                  <c:v>0.99752496305232352</c:v>
                </c:pt>
                <c:pt idx="52">
                  <c:v>0.99739677266103155</c:v>
                </c:pt>
                <c:pt idx="53">
                  <c:v>0.99731950874561526</c:v>
                </c:pt>
                <c:pt idx="54">
                  <c:v>0.99712971821228547</c:v>
                </c:pt>
                <c:pt idx="55">
                  <c:v>0.99682280668342027</c:v>
                </c:pt>
                <c:pt idx="56">
                  <c:v>0.99705728764481483</c:v>
                </c:pt>
                <c:pt idx="57">
                  <c:v>0.99702749378408395</c:v>
                </c:pt>
                <c:pt idx="58">
                  <c:v>0.99695416095958944</c:v>
                </c:pt>
                <c:pt idx="59">
                  <c:v>0.99682673123632415</c:v>
                </c:pt>
                <c:pt idx="60">
                  <c:v>0.99634505621484792</c:v>
                </c:pt>
                <c:pt idx="61">
                  <c:v>0.99662103074156339</c:v>
                </c:pt>
                <c:pt idx="62">
                  <c:v>0.99674143511728608</c:v>
                </c:pt>
                <c:pt idx="63">
                  <c:v>0.99622987774940308</c:v>
                </c:pt>
                <c:pt idx="64">
                  <c:v>0.99632861656339833</c:v>
                </c:pt>
                <c:pt idx="65">
                  <c:v>0.9961377892042329</c:v>
                </c:pt>
                <c:pt idx="66">
                  <c:v>0.99585059578993285</c:v>
                </c:pt>
                <c:pt idx="67">
                  <c:v>0.99616960943949839</c:v>
                </c:pt>
                <c:pt idx="68">
                  <c:v>0.99576688936694857</c:v>
                </c:pt>
                <c:pt idx="69">
                  <c:v>0.9956356920419871</c:v>
                </c:pt>
                <c:pt idx="70">
                  <c:v>0.99544771046704927</c:v>
                </c:pt>
                <c:pt idx="71">
                  <c:v>0.99543409361788238</c:v>
                </c:pt>
                <c:pt idx="72">
                  <c:v>0.99507479387666231</c:v>
                </c:pt>
                <c:pt idx="73">
                  <c:v>0.99504350691724475</c:v>
                </c:pt>
                <c:pt idx="74">
                  <c:v>0.99508119086273694</c:v>
                </c:pt>
                <c:pt idx="75">
                  <c:v>0.99477737982648518</c:v>
                </c:pt>
                <c:pt idx="76">
                  <c:v>0.9947534630894217</c:v>
                </c:pt>
                <c:pt idx="77">
                  <c:v>0.99432678129323881</c:v>
                </c:pt>
                <c:pt idx="78">
                  <c:v>0.99451893617673659</c:v>
                </c:pt>
                <c:pt idx="79">
                  <c:v>0.99408961788857775</c:v>
                </c:pt>
                <c:pt idx="80">
                  <c:v>0.99413506503228144</c:v>
                </c:pt>
                <c:pt idx="81">
                  <c:v>0.99394446490071409</c:v>
                </c:pt>
                <c:pt idx="82">
                  <c:v>0.99376915438627356</c:v>
                </c:pt>
                <c:pt idx="83">
                  <c:v>0.99356639175763606</c:v>
                </c:pt>
                <c:pt idx="84">
                  <c:v>0.99335139913201287</c:v>
                </c:pt>
                <c:pt idx="85">
                  <c:v>0.99326117563597094</c:v>
                </c:pt>
                <c:pt idx="86">
                  <c:v>0.99309540726163203</c:v>
                </c:pt>
                <c:pt idx="87">
                  <c:v>0.992849998596114</c:v>
                </c:pt>
                <c:pt idx="88">
                  <c:v>0.99259242389837321</c:v>
                </c:pt>
                <c:pt idx="89">
                  <c:v>0.99165436439851362</c:v>
                </c:pt>
                <c:pt idx="90">
                  <c:v>0.99095409250043787</c:v>
                </c:pt>
                <c:pt idx="91">
                  <c:v>0.9889661277974342</c:v>
                </c:pt>
                <c:pt idx="92">
                  <c:v>0.98889836159305222</c:v>
                </c:pt>
                <c:pt idx="93">
                  <c:v>0.98852078746029881</c:v>
                </c:pt>
                <c:pt idx="94">
                  <c:v>0.98830809562028277</c:v>
                </c:pt>
                <c:pt idx="95">
                  <c:v>0.98810096211282139</c:v>
                </c:pt>
                <c:pt idx="96">
                  <c:v>0.98880522824155015</c:v>
                </c:pt>
                <c:pt idx="97">
                  <c:v>0.98976548550250087</c:v>
                </c:pt>
                <c:pt idx="98">
                  <c:v>0.98953168023260818</c:v>
                </c:pt>
                <c:pt idx="99">
                  <c:v>0.99026800116807001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0.99355603675636406</c:v>
                </c:pt>
                <c:pt idx="1">
                  <c:v>0.99632576571577647</c:v>
                </c:pt>
                <c:pt idx="2">
                  <c:v>0.99126370065616676</c:v>
                </c:pt>
                <c:pt idx="3">
                  <c:v>0.99030205924376569</c:v>
                </c:pt>
                <c:pt idx="4">
                  <c:v>0.98813217817425913</c:v>
                </c:pt>
                <c:pt idx="5">
                  <c:v>0.99410223393663999</c:v>
                </c:pt>
                <c:pt idx="6">
                  <c:v>0.987051555738654</c:v>
                </c:pt>
                <c:pt idx="7">
                  <c:v>0.98681465297132709</c:v>
                </c:pt>
                <c:pt idx="8">
                  <c:v>0.98859040170481471</c:v>
                </c:pt>
                <c:pt idx="9">
                  <c:v>0.98396547354636454</c:v>
                </c:pt>
                <c:pt idx="10">
                  <c:v>0.98430419167285332</c:v>
                </c:pt>
                <c:pt idx="11">
                  <c:v>0.98099121312893689</c:v>
                </c:pt>
                <c:pt idx="12">
                  <c:v>0.97970431258363899</c:v>
                </c:pt>
                <c:pt idx="13">
                  <c:v>0.97602883751258385</c:v>
                </c:pt>
                <c:pt idx="14">
                  <c:v>0.97705575862830263</c:v>
                </c:pt>
                <c:pt idx="15">
                  <c:v>0.97409478453134402</c:v>
                </c:pt>
                <c:pt idx="16">
                  <c:v>0.97120251051565132</c:v>
                </c:pt>
                <c:pt idx="17">
                  <c:v>0.97102112978309441</c:v>
                </c:pt>
                <c:pt idx="18">
                  <c:v>0.96945304930799425</c:v>
                </c:pt>
                <c:pt idx="19">
                  <c:v>0.96943984807619954</c:v>
                </c:pt>
                <c:pt idx="20">
                  <c:v>0.96952513132639406</c:v>
                </c:pt>
                <c:pt idx="21">
                  <c:v>0.96895057017209241</c:v>
                </c:pt>
                <c:pt idx="22">
                  <c:v>0.96995339378337797</c:v>
                </c:pt>
                <c:pt idx="23">
                  <c:v>0.96805935676302246</c:v>
                </c:pt>
                <c:pt idx="24">
                  <c:v>0.96158607783358174</c:v>
                </c:pt>
                <c:pt idx="25">
                  <c:v>0.96143716910401433</c:v>
                </c:pt>
                <c:pt idx="26">
                  <c:v>0.96284576698535829</c:v>
                </c:pt>
                <c:pt idx="27">
                  <c:v>0.95932662907132782</c:v>
                </c:pt>
                <c:pt idx="28">
                  <c:v>0.96173863902987033</c:v>
                </c:pt>
                <c:pt idx="29">
                  <c:v>0.96144133505276863</c:v>
                </c:pt>
                <c:pt idx="30">
                  <c:v>0.95986747609244893</c:v>
                </c:pt>
                <c:pt idx="31">
                  <c:v>0.95596749813385562</c:v>
                </c:pt>
                <c:pt idx="32">
                  <c:v>0.95818122396517325</c:v>
                </c:pt>
                <c:pt idx="33">
                  <c:v>0.95837819634910892</c:v>
                </c:pt>
                <c:pt idx="34">
                  <c:v>0.95676581971576746</c:v>
                </c:pt>
                <c:pt idx="35">
                  <c:v>0.95377543896927031</c:v>
                </c:pt>
                <c:pt idx="36">
                  <c:v>0.95710575981859192</c:v>
                </c:pt>
                <c:pt idx="37">
                  <c:v>0.95511202622903246</c:v>
                </c:pt>
                <c:pt idx="38">
                  <c:v>0.95432689604094245</c:v>
                </c:pt>
                <c:pt idx="39">
                  <c:v>0.95240310598651412</c:v>
                </c:pt>
                <c:pt idx="40">
                  <c:v>0.95445270221713951</c:v>
                </c:pt>
                <c:pt idx="41">
                  <c:v>0.95137398254353334</c:v>
                </c:pt>
                <c:pt idx="42">
                  <c:v>0.95158626737284002</c:v>
                </c:pt>
                <c:pt idx="43">
                  <c:v>0.94805474081621455</c:v>
                </c:pt>
                <c:pt idx="44">
                  <c:v>0.95120335544120038</c:v>
                </c:pt>
                <c:pt idx="45">
                  <c:v>0.94976373119266189</c:v>
                </c:pt>
                <c:pt idx="46">
                  <c:v>0.94635559464256502</c:v>
                </c:pt>
                <c:pt idx="47">
                  <c:v>0.95137866194509313</c:v>
                </c:pt>
                <c:pt idx="48">
                  <c:v>0.94838856862511101</c:v>
                </c:pt>
                <c:pt idx="49">
                  <c:v>0.95090221717436485</c:v>
                </c:pt>
                <c:pt idx="50">
                  <c:v>0.95220150698618877</c:v>
                </c:pt>
                <c:pt idx="51">
                  <c:v>0.94878649923412128</c:v>
                </c:pt>
                <c:pt idx="52">
                  <c:v>0.95457031979358531</c:v>
                </c:pt>
                <c:pt idx="53">
                  <c:v>0.9525924852584986</c:v>
                </c:pt>
                <c:pt idx="54">
                  <c:v>0.95108739684611732</c:v>
                </c:pt>
                <c:pt idx="55">
                  <c:v>0.95418169931441044</c:v>
                </c:pt>
                <c:pt idx="56">
                  <c:v>0.9538307956761255</c:v>
                </c:pt>
                <c:pt idx="57">
                  <c:v>0.95170437905277194</c:v>
                </c:pt>
                <c:pt idx="58">
                  <c:v>0.95229214995810718</c:v>
                </c:pt>
                <c:pt idx="59">
                  <c:v>0.9580382969549901</c:v>
                </c:pt>
                <c:pt idx="60">
                  <c:v>0.95845640291427536</c:v>
                </c:pt>
                <c:pt idx="61">
                  <c:v>0.96015533511664097</c:v>
                </c:pt>
                <c:pt idx="62">
                  <c:v>0.95958162996179941</c:v>
                </c:pt>
                <c:pt idx="63">
                  <c:v>0.95809366917411876</c:v>
                </c:pt>
                <c:pt idx="64">
                  <c:v>0.95988405380035846</c:v>
                </c:pt>
                <c:pt idx="65">
                  <c:v>0.96226834509520898</c:v>
                </c:pt>
                <c:pt idx="66">
                  <c:v>0.96051999058501092</c:v>
                </c:pt>
                <c:pt idx="67">
                  <c:v>0.96561539427265597</c:v>
                </c:pt>
                <c:pt idx="68">
                  <c:v>0.95823412034942812</c:v>
                </c:pt>
                <c:pt idx="69">
                  <c:v>0.96209779468266976</c:v>
                </c:pt>
                <c:pt idx="70">
                  <c:v>0.96295147359225219</c:v>
                </c:pt>
                <c:pt idx="71">
                  <c:v>0.96512025497581733</c:v>
                </c:pt>
                <c:pt idx="72">
                  <c:v>0.96525142626500515</c:v>
                </c:pt>
                <c:pt idx="73">
                  <c:v>0.9670132135872499</c:v>
                </c:pt>
                <c:pt idx="74">
                  <c:v>0.97184608940775208</c:v>
                </c:pt>
                <c:pt idx="75">
                  <c:v>0.96844424996463874</c:v>
                </c:pt>
                <c:pt idx="76">
                  <c:v>0.97306455382525148</c:v>
                </c:pt>
                <c:pt idx="77">
                  <c:v>0.97534935655533783</c:v>
                </c:pt>
                <c:pt idx="78">
                  <c:v>0.974535718838208</c:v>
                </c:pt>
                <c:pt idx="79">
                  <c:v>0.97385975923300339</c:v>
                </c:pt>
                <c:pt idx="80">
                  <c:v>0.97699328964970944</c:v>
                </c:pt>
                <c:pt idx="81">
                  <c:v>0.97930706195917772</c:v>
                </c:pt>
                <c:pt idx="82">
                  <c:v>0.98286372330197191</c:v>
                </c:pt>
                <c:pt idx="83">
                  <c:v>0.98656928883922168</c:v>
                </c:pt>
                <c:pt idx="84">
                  <c:v>0.9879751335039797</c:v>
                </c:pt>
                <c:pt idx="85">
                  <c:v>0.98932133335286432</c:v>
                </c:pt>
                <c:pt idx="86">
                  <c:v>0.98294911536432494</c:v>
                </c:pt>
                <c:pt idx="87">
                  <c:v>0.98699186511036974</c:v>
                </c:pt>
                <c:pt idx="88">
                  <c:v>0.98121237735971134</c:v>
                </c:pt>
                <c:pt idx="89">
                  <c:v>0.98353894062714664</c:v>
                </c:pt>
                <c:pt idx="90">
                  <c:v>0.99048482336795041</c:v>
                </c:pt>
                <c:pt idx="91">
                  <c:v>1</c:v>
                </c:pt>
                <c:pt idx="92">
                  <c:v>0.99641813301491433</c:v>
                </c:pt>
                <c:pt idx="93">
                  <c:v>0.99856859560525923</c:v>
                </c:pt>
                <c:pt idx="94">
                  <c:v>0.98977428412183388</c:v>
                </c:pt>
                <c:pt idx="95">
                  <c:v>0.99006067361321526</c:v>
                </c:pt>
                <c:pt idx="96">
                  <c:v>0.98880748559963094</c:v>
                </c:pt>
                <c:pt idx="97">
                  <c:v>0.98774535756474757</c:v>
                </c:pt>
                <c:pt idx="98">
                  <c:v>0.98614638897033968</c:v>
                </c:pt>
                <c:pt idx="99">
                  <c:v>0.95118953897243996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0.99966118665309533</c:v>
                </c:pt>
                <c:pt idx="1">
                  <c:v>0.99989551984718805</c:v>
                </c:pt>
                <c:pt idx="2">
                  <c:v>0.99989152806181281</c:v>
                </c:pt>
                <c:pt idx="3">
                  <c:v>0.99986494438364093</c:v>
                </c:pt>
                <c:pt idx="4">
                  <c:v>0.99988192739762116</c:v>
                </c:pt>
                <c:pt idx="5">
                  <c:v>1</c:v>
                </c:pt>
                <c:pt idx="6">
                  <c:v>0.99998347655003528</c:v>
                </c:pt>
                <c:pt idx="7">
                  <c:v>0.99985125371044303</c:v>
                </c:pt>
                <c:pt idx="8">
                  <c:v>0.99994408316944228</c:v>
                </c:pt>
                <c:pt idx="9">
                  <c:v>0.99986925081089129</c:v>
                </c:pt>
                <c:pt idx="10">
                  <c:v>0.99993530801292652</c:v>
                </c:pt>
                <c:pt idx="11">
                  <c:v>0.99988361500809764</c:v>
                </c:pt>
                <c:pt idx="12">
                  <c:v>0.99976923435612353</c:v>
                </c:pt>
                <c:pt idx="13">
                  <c:v>0.99980997131578975</c:v>
                </c:pt>
                <c:pt idx="14">
                  <c:v>0.99955849878708225</c:v>
                </c:pt>
                <c:pt idx="15">
                  <c:v>0.99961251395053907</c:v>
                </c:pt>
                <c:pt idx="16">
                  <c:v>0.99966192656414932</c:v>
                </c:pt>
                <c:pt idx="17">
                  <c:v>0.99958180337441171</c:v>
                </c:pt>
                <c:pt idx="18">
                  <c:v>0.99956160139581229</c:v>
                </c:pt>
                <c:pt idx="19">
                  <c:v>0.99967016871664638</c:v>
                </c:pt>
                <c:pt idx="20">
                  <c:v>0.99954235508211686</c:v>
                </c:pt>
                <c:pt idx="21">
                  <c:v>0.99937690789919009</c:v>
                </c:pt>
                <c:pt idx="22">
                  <c:v>0.99950326371393616</c:v>
                </c:pt>
                <c:pt idx="23">
                  <c:v>0.99949124076855844</c:v>
                </c:pt>
                <c:pt idx="24">
                  <c:v>0.999529679470885</c:v>
                </c:pt>
                <c:pt idx="25">
                  <c:v>0.99944422917312159</c:v>
                </c:pt>
                <c:pt idx="26">
                  <c:v>0.99933626899410899</c:v>
                </c:pt>
                <c:pt idx="27">
                  <c:v>0.99937414532173086</c:v>
                </c:pt>
                <c:pt idx="28">
                  <c:v>0.99913697325479567</c:v>
                </c:pt>
                <c:pt idx="29">
                  <c:v>0.99929798895280775</c:v>
                </c:pt>
                <c:pt idx="30">
                  <c:v>0.99894569532614141</c:v>
                </c:pt>
                <c:pt idx="31">
                  <c:v>0.99921945432837456</c:v>
                </c:pt>
                <c:pt idx="32">
                  <c:v>0.99898968087565043</c:v>
                </c:pt>
                <c:pt idx="33">
                  <c:v>0.99892736643328439</c:v>
                </c:pt>
                <c:pt idx="34">
                  <c:v>0.99881574274512497</c:v>
                </c:pt>
                <c:pt idx="35">
                  <c:v>0.99849854001882832</c:v>
                </c:pt>
                <c:pt idx="36">
                  <c:v>0.99879457174924891</c:v>
                </c:pt>
                <c:pt idx="37">
                  <c:v>0.99859728149182569</c:v>
                </c:pt>
                <c:pt idx="38">
                  <c:v>0.99870283299809715</c:v>
                </c:pt>
                <c:pt idx="39">
                  <c:v>0.99851648156093098</c:v>
                </c:pt>
                <c:pt idx="40">
                  <c:v>0.9984778563739396</c:v>
                </c:pt>
                <c:pt idx="41">
                  <c:v>0.99813508742975543</c:v>
                </c:pt>
                <c:pt idx="42">
                  <c:v>0.99844034902526702</c:v>
                </c:pt>
                <c:pt idx="43">
                  <c:v>0.99847528432052779</c:v>
                </c:pt>
                <c:pt idx="44">
                  <c:v>0.99825910665293704</c:v>
                </c:pt>
                <c:pt idx="45">
                  <c:v>0.99817037521201146</c:v>
                </c:pt>
                <c:pt idx="46">
                  <c:v>0.99780624031069898</c:v>
                </c:pt>
                <c:pt idx="47">
                  <c:v>0.99730405184799042</c:v>
                </c:pt>
                <c:pt idx="48">
                  <c:v>0.99768887481425861</c:v>
                </c:pt>
                <c:pt idx="49">
                  <c:v>0.99759050046400499</c:v>
                </c:pt>
                <c:pt idx="50">
                  <c:v>0.9975605698953196</c:v>
                </c:pt>
                <c:pt idx="51">
                  <c:v>0.99752496305232352</c:v>
                </c:pt>
                <c:pt idx="52">
                  <c:v>0.99739677266103155</c:v>
                </c:pt>
                <c:pt idx="53">
                  <c:v>0.99731950874561526</c:v>
                </c:pt>
                <c:pt idx="54">
                  <c:v>0.99712971821228547</c:v>
                </c:pt>
                <c:pt idx="55">
                  <c:v>0.99682280668342638</c:v>
                </c:pt>
                <c:pt idx="56">
                  <c:v>0.99705728764481483</c:v>
                </c:pt>
                <c:pt idx="57">
                  <c:v>0.99702749378408395</c:v>
                </c:pt>
                <c:pt idx="58">
                  <c:v>0.99695416095958944</c:v>
                </c:pt>
                <c:pt idx="59">
                  <c:v>0.99682673123632415</c:v>
                </c:pt>
                <c:pt idx="60">
                  <c:v>0.99634505621484792</c:v>
                </c:pt>
                <c:pt idx="61">
                  <c:v>0.99662103074156339</c:v>
                </c:pt>
                <c:pt idx="62">
                  <c:v>0.99674143511728608</c:v>
                </c:pt>
                <c:pt idx="63">
                  <c:v>0.99622987774940308</c:v>
                </c:pt>
                <c:pt idx="64">
                  <c:v>0.99632861656339833</c:v>
                </c:pt>
                <c:pt idx="65">
                  <c:v>0.9961377892042329</c:v>
                </c:pt>
                <c:pt idx="66">
                  <c:v>0.99585059578993285</c:v>
                </c:pt>
                <c:pt idx="67">
                  <c:v>0.9961696094395045</c:v>
                </c:pt>
                <c:pt idx="68">
                  <c:v>0.99576688936694857</c:v>
                </c:pt>
                <c:pt idx="69">
                  <c:v>0.9956356920419871</c:v>
                </c:pt>
                <c:pt idx="70">
                  <c:v>0.99544771046704927</c:v>
                </c:pt>
                <c:pt idx="71">
                  <c:v>0.99543409361788238</c:v>
                </c:pt>
                <c:pt idx="72">
                  <c:v>0.99507479387666231</c:v>
                </c:pt>
                <c:pt idx="73">
                  <c:v>0.99504350691724475</c:v>
                </c:pt>
                <c:pt idx="74">
                  <c:v>0.99508119086273694</c:v>
                </c:pt>
                <c:pt idx="75">
                  <c:v>0.99477737982648518</c:v>
                </c:pt>
                <c:pt idx="76">
                  <c:v>0.9947534630894217</c:v>
                </c:pt>
                <c:pt idx="77">
                  <c:v>0.99432678129323881</c:v>
                </c:pt>
                <c:pt idx="78">
                  <c:v>0.99451893617673659</c:v>
                </c:pt>
                <c:pt idx="79">
                  <c:v>0.99408961788857775</c:v>
                </c:pt>
                <c:pt idx="80">
                  <c:v>0.99413506503228144</c:v>
                </c:pt>
                <c:pt idx="81">
                  <c:v>0.99394446490071409</c:v>
                </c:pt>
                <c:pt idx="82">
                  <c:v>0.99376915438627356</c:v>
                </c:pt>
                <c:pt idx="83">
                  <c:v>0.99356639175763606</c:v>
                </c:pt>
                <c:pt idx="84">
                  <c:v>0.99335139913201287</c:v>
                </c:pt>
                <c:pt idx="85">
                  <c:v>0.99326117563597094</c:v>
                </c:pt>
                <c:pt idx="86">
                  <c:v>0.99309540726163203</c:v>
                </c:pt>
                <c:pt idx="87">
                  <c:v>0.992849998596114</c:v>
                </c:pt>
                <c:pt idx="88">
                  <c:v>0.99259242389837321</c:v>
                </c:pt>
                <c:pt idx="89">
                  <c:v>0.99165436439851362</c:v>
                </c:pt>
                <c:pt idx="90">
                  <c:v>0.99095409250043787</c:v>
                </c:pt>
                <c:pt idx="91">
                  <c:v>0.9889661277974342</c:v>
                </c:pt>
                <c:pt idx="92">
                  <c:v>0.98889836159305222</c:v>
                </c:pt>
                <c:pt idx="93">
                  <c:v>0.98852078746029881</c:v>
                </c:pt>
                <c:pt idx="94">
                  <c:v>0.98830809562028277</c:v>
                </c:pt>
                <c:pt idx="95">
                  <c:v>0.98810096211282139</c:v>
                </c:pt>
                <c:pt idx="96">
                  <c:v>0.98880522824155015</c:v>
                </c:pt>
                <c:pt idx="97">
                  <c:v>0.98976548550250087</c:v>
                </c:pt>
                <c:pt idx="98">
                  <c:v>0.98953168023260818</c:v>
                </c:pt>
                <c:pt idx="99">
                  <c:v>0.99026800116807001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0.98404861550332323</c:v>
                </c:pt>
                <c:pt idx="1">
                  <c:v>0.98706780986883191</c:v>
                </c:pt>
                <c:pt idx="2">
                  <c:v>0.98809741325507638</c:v>
                </c:pt>
                <c:pt idx="3">
                  <c:v>0.98755553323063061</c:v>
                </c:pt>
                <c:pt idx="4">
                  <c:v>0.98640898329048032</c:v>
                </c:pt>
                <c:pt idx="5">
                  <c:v>0.98303945761509914</c:v>
                </c:pt>
                <c:pt idx="6">
                  <c:v>0.98408152031182805</c:v>
                </c:pt>
                <c:pt idx="7">
                  <c:v>0.98173395685788745</c:v>
                </c:pt>
                <c:pt idx="8">
                  <c:v>0.983755084660487</c:v>
                </c:pt>
                <c:pt idx="9">
                  <c:v>0.98101389793495164</c:v>
                </c:pt>
                <c:pt idx="10">
                  <c:v>0.97548590529036516</c:v>
                </c:pt>
                <c:pt idx="11">
                  <c:v>0.97016507272747776</c:v>
                </c:pt>
                <c:pt idx="12">
                  <c:v>0.97641919633193341</c:v>
                </c:pt>
                <c:pt idx="13">
                  <c:v>0.97428504240134617</c:v>
                </c:pt>
                <c:pt idx="14">
                  <c:v>0.97619372987058217</c:v>
                </c:pt>
                <c:pt idx="15">
                  <c:v>0.96714389287621683</c:v>
                </c:pt>
                <c:pt idx="16">
                  <c:v>0.96833703672960059</c:v>
                </c:pt>
                <c:pt idx="17">
                  <c:v>0.96425695672549339</c:v>
                </c:pt>
                <c:pt idx="18">
                  <c:v>0.96486730764960416</c:v>
                </c:pt>
                <c:pt idx="19">
                  <c:v>0.96454774232949803</c:v>
                </c:pt>
                <c:pt idx="20">
                  <c:v>0.96715281264512964</c:v>
                </c:pt>
                <c:pt idx="21">
                  <c:v>0.96552982032203316</c:v>
                </c:pt>
                <c:pt idx="22">
                  <c:v>0.96025297579665714</c:v>
                </c:pt>
                <c:pt idx="23">
                  <c:v>0.95944012067859108</c:v>
                </c:pt>
                <c:pt idx="24">
                  <c:v>0.95619367286407764</c:v>
                </c:pt>
                <c:pt idx="25">
                  <c:v>0.96066680851823583</c:v>
                </c:pt>
                <c:pt idx="26">
                  <c:v>0.95480622958387473</c:v>
                </c:pt>
                <c:pt idx="27">
                  <c:v>0.95652497807140724</c:v>
                </c:pt>
                <c:pt idx="28">
                  <c:v>0.95626185633454741</c:v>
                </c:pt>
                <c:pt idx="29">
                  <c:v>0.95590274198771985</c:v>
                </c:pt>
                <c:pt idx="30">
                  <c:v>0.95747361743555415</c:v>
                </c:pt>
                <c:pt idx="31">
                  <c:v>0.95340789672340132</c:v>
                </c:pt>
                <c:pt idx="32">
                  <c:v>0.95418858067511403</c:v>
                </c:pt>
                <c:pt idx="33">
                  <c:v>0.9568010523894307</c:v>
                </c:pt>
                <c:pt idx="34">
                  <c:v>0.95386421098619989</c:v>
                </c:pt>
                <c:pt idx="35">
                  <c:v>0.95051852495205646</c:v>
                </c:pt>
                <c:pt idx="36">
                  <c:v>0.95378667758881741</c:v>
                </c:pt>
                <c:pt idx="37">
                  <c:v>0.9524779546810106</c:v>
                </c:pt>
                <c:pt idx="38">
                  <c:v>0.95324721933111434</c:v>
                </c:pt>
                <c:pt idx="39">
                  <c:v>0.95040057482101548</c:v>
                </c:pt>
                <c:pt idx="40">
                  <c:v>0.95288680447830421</c:v>
                </c:pt>
                <c:pt idx="41">
                  <c:v>0.94902052448652541</c:v>
                </c:pt>
                <c:pt idx="42">
                  <c:v>0.94927898732830929</c:v>
                </c:pt>
                <c:pt idx="43">
                  <c:v>0.94850337891897085</c:v>
                </c:pt>
                <c:pt idx="44">
                  <c:v>0.95172570911110699</c:v>
                </c:pt>
                <c:pt idx="45">
                  <c:v>0.95180369029572465</c:v>
                </c:pt>
                <c:pt idx="46">
                  <c:v>0.94793532136565994</c:v>
                </c:pt>
                <c:pt idx="47">
                  <c:v>0.95285993949907899</c:v>
                </c:pt>
                <c:pt idx="48">
                  <c:v>0.95140315988817825</c:v>
                </c:pt>
                <c:pt idx="49">
                  <c:v>0.95004475757286766</c:v>
                </c:pt>
                <c:pt idx="50">
                  <c:v>0.95081043747717431</c:v>
                </c:pt>
                <c:pt idx="51">
                  <c:v>0.95330079552937719</c:v>
                </c:pt>
                <c:pt idx="52">
                  <c:v>0.95540231923582941</c:v>
                </c:pt>
                <c:pt idx="53">
                  <c:v>0.9489623183947461</c:v>
                </c:pt>
                <c:pt idx="54">
                  <c:v>0.95604684796418282</c:v>
                </c:pt>
                <c:pt idx="55">
                  <c:v>0.95430851273603146</c:v>
                </c:pt>
                <c:pt idx="56">
                  <c:v>0.95341405273298374</c:v>
                </c:pt>
                <c:pt idx="57">
                  <c:v>0.95203217324458955</c:v>
                </c:pt>
                <c:pt idx="58">
                  <c:v>0.95684690818580209</c:v>
                </c:pt>
                <c:pt idx="59">
                  <c:v>0.96188816536571087</c:v>
                </c:pt>
                <c:pt idx="60">
                  <c:v>0.95905940307768744</c:v>
                </c:pt>
                <c:pt idx="61">
                  <c:v>0.96215534578932982</c:v>
                </c:pt>
                <c:pt idx="62">
                  <c:v>0.96081656803378501</c:v>
                </c:pt>
                <c:pt idx="63">
                  <c:v>0.95812880641470222</c:v>
                </c:pt>
                <c:pt idx="64">
                  <c:v>0.96411033387871892</c:v>
                </c:pt>
                <c:pt idx="65">
                  <c:v>0.9606603083264933</c:v>
                </c:pt>
                <c:pt idx="66">
                  <c:v>0.96377096088423608</c:v>
                </c:pt>
                <c:pt idx="67">
                  <c:v>0.97121853861612839</c:v>
                </c:pt>
                <c:pt idx="68">
                  <c:v>0.96245068125032163</c:v>
                </c:pt>
                <c:pt idx="69">
                  <c:v>0.96761321648989129</c:v>
                </c:pt>
                <c:pt idx="70">
                  <c:v>0.96855307765504628</c:v>
                </c:pt>
                <c:pt idx="71">
                  <c:v>0.97164123203426078</c:v>
                </c:pt>
                <c:pt idx="72">
                  <c:v>0.97045629638021558</c:v>
                </c:pt>
                <c:pt idx="73">
                  <c:v>0.97502755142794206</c:v>
                </c:pt>
                <c:pt idx="74">
                  <c:v>0.97526452485589021</c:v>
                </c:pt>
                <c:pt idx="75">
                  <c:v>0.9755711898712679</c:v>
                </c:pt>
                <c:pt idx="76">
                  <c:v>0.97350733237486575</c:v>
                </c:pt>
                <c:pt idx="77">
                  <c:v>0.97928792204932269</c:v>
                </c:pt>
                <c:pt idx="78">
                  <c:v>0.97854082961583089</c:v>
                </c:pt>
                <c:pt idx="79">
                  <c:v>0.97890744280294917</c:v>
                </c:pt>
                <c:pt idx="80">
                  <c:v>0.97832265651427686</c:v>
                </c:pt>
                <c:pt idx="81">
                  <c:v>0.98566306232351397</c:v>
                </c:pt>
                <c:pt idx="82">
                  <c:v>0.98542238190564402</c:v>
                </c:pt>
                <c:pt idx="83">
                  <c:v>0.98963883946018916</c:v>
                </c:pt>
                <c:pt idx="84">
                  <c:v>0.98816762747874243</c:v>
                </c:pt>
                <c:pt idx="85">
                  <c:v>0.99042030073062548</c:v>
                </c:pt>
                <c:pt idx="86">
                  <c:v>0.99229452442248334</c:v>
                </c:pt>
                <c:pt idx="87">
                  <c:v>0.99484113567097487</c:v>
                </c:pt>
                <c:pt idx="88">
                  <c:v>0.99452465666188961</c:v>
                </c:pt>
                <c:pt idx="89">
                  <c:v>0.99568961520729704</c:v>
                </c:pt>
                <c:pt idx="90">
                  <c:v>1</c:v>
                </c:pt>
                <c:pt idx="91">
                  <c:v>0.9922807499901618</c:v>
                </c:pt>
                <c:pt idx="92">
                  <c:v>0.99259200015800186</c:v>
                </c:pt>
                <c:pt idx="93">
                  <c:v>0.99235371564414065</c:v>
                </c:pt>
                <c:pt idx="94">
                  <c:v>0.98480864122578982</c:v>
                </c:pt>
                <c:pt idx="95">
                  <c:v>0.98718443531514832</c:v>
                </c:pt>
                <c:pt idx="96">
                  <c:v>0.98995239894920983</c:v>
                </c:pt>
                <c:pt idx="97">
                  <c:v>0.98273675392050952</c:v>
                </c:pt>
                <c:pt idx="98">
                  <c:v>0.99352980432669724</c:v>
                </c:pt>
                <c:pt idx="99">
                  <c:v>0.96875033231530294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0.9850824941029922</c:v>
                </c:pt>
                <c:pt idx="2">
                  <c:v>0.97676837031146069</c:v>
                </c:pt>
                <c:pt idx="3">
                  <c:v>0.96312057304565435</c:v>
                </c:pt>
                <c:pt idx="4">
                  <c:v>0.95589728747191649</c:v>
                </c:pt>
                <c:pt idx="5">
                  <c:v>0.94887470978635213</c:v>
                </c:pt>
                <c:pt idx="6">
                  <c:v>0.9362666143345596</c:v>
                </c:pt>
                <c:pt idx="7">
                  <c:v>0.92835823490800407</c:v>
                </c:pt>
                <c:pt idx="8">
                  <c:v>0.92194989207791389</c:v>
                </c:pt>
                <c:pt idx="9">
                  <c:v>0.90895017683208157</c:v>
                </c:pt>
                <c:pt idx="10">
                  <c:v>0.90742272658401979</c:v>
                </c:pt>
                <c:pt idx="11">
                  <c:v>0.89422377900728056</c:v>
                </c:pt>
                <c:pt idx="12">
                  <c:v>0.88782200611486672</c:v>
                </c:pt>
                <c:pt idx="13">
                  <c:v>0.87291119261088734</c:v>
                </c:pt>
                <c:pt idx="14">
                  <c:v>0.87508880052685734</c:v>
                </c:pt>
                <c:pt idx="15">
                  <c:v>0.85795062314944148</c:v>
                </c:pt>
                <c:pt idx="16">
                  <c:v>0.85018031584725184</c:v>
                </c:pt>
                <c:pt idx="17">
                  <c:v>0.84267429988852149</c:v>
                </c:pt>
                <c:pt idx="18">
                  <c:v>0.83145800060778918</c:v>
                </c:pt>
                <c:pt idx="19">
                  <c:v>0.82994538484475999</c:v>
                </c:pt>
                <c:pt idx="20">
                  <c:v>0.82242425887645565</c:v>
                </c:pt>
                <c:pt idx="21">
                  <c:v>0.81279329704466274</c:v>
                </c:pt>
                <c:pt idx="22">
                  <c:v>0.80734112438844585</c:v>
                </c:pt>
                <c:pt idx="23">
                  <c:v>0.8030129692573007</c:v>
                </c:pt>
                <c:pt idx="24">
                  <c:v>0.79411468588246104</c:v>
                </c:pt>
                <c:pt idx="25">
                  <c:v>0.78549012885759983</c:v>
                </c:pt>
                <c:pt idx="26">
                  <c:v>0.78502230631677716</c:v>
                </c:pt>
                <c:pt idx="27">
                  <c:v>0.77616941300944808</c:v>
                </c:pt>
                <c:pt idx="28">
                  <c:v>0.77212010283226207</c:v>
                </c:pt>
                <c:pt idx="29">
                  <c:v>0.76823905492780598</c:v>
                </c:pt>
                <c:pt idx="30">
                  <c:v>0.75793093981886828</c:v>
                </c:pt>
                <c:pt idx="31">
                  <c:v>0.75600966721515472</c:v>
                </c:pt>
                <c:pt idx="32">
                  <c:v>0.75398412298776374</c:v>
                </c:pt>
                <c:pt idx="33">
                  <c:v>0.74722887469754662</c:v>
                </c:pt>
                <c:pt idx="34">
                  <c:v>0.74242587976920238</c:v>
                </c:pt>
                <c:pt idx="35">
                  <c:v>0.73547486832008202</c:v>
                </c:pt>
                <c:pt idx="36">
                  <c:v>0.73604941025411941</c:v>
                </c:pt>
                <c:pt idx="37">
                  <c:v>0.73344499743600333</c:v>
                </c:pt>
                <c:pt idx="38">
                  <c:v>0.72673610295474833</c:v>
                </c:pt>
                <c:pt idx="39">
                  <c:v>0.72006801761112793</c:v>
                </c:pt>
                <c:pt idx="40">
                  <c:v>0.72189173327582179</c:v>
                </c:pt>
                <c:pt idx="41">
                  <c:v>0.71637577282438147</c:v>
                </c:pt>
                <c:pt idx="42">
                  <c:v>0.71898308221684326</c:v>
                </c:pt>
                <c:pt idx="43">
                  <c:v>0.71193494153076908</c:v>
                </c:pt>
                <c:pt idx="44">
                  <c:v>0.71246563523500761</c:v>
                </c:pt>
                <c:pt idx="45">
                  <c:v>0.71085313707016218</c:v>
                </c:pt>
                <c:pt idx="46">
                  <c:v>0.71039689191007072</c:v>
                </c:pt>
                <c:pt idx="47">
                  <c:v>0.70898814904777141</c:v>
                </c:pt>
                <c:pt idx="48">
                  <c:v>0.70966654248257421</c:v>
                </c:pt>
                <c:pt idx="49">
                  <c:v>0.71404189241155958</c:v>
                </c:pt>
                <c:pt idx="50">
                  <c:v>0.71140540387043993</c:v>
                </c:pt>
                <c:pt idx="51">
                  <c:v>0.70555939028221326</c:v>
                </c:pt>
                <c:pt idx="52">
                  <c:v>0.71508454325955395</c:v>
                </c:pt>
                <c:pt idx="53">
                  <c:v>0.71667629727975823</c:v>
                </c:pt>
                <c:pt idx="54">
                  <c:v>0.71344559800817042</c:v>
                </c:pt>
                <c:pt idx="55">
                  <c:v>0.72046848495294236</c:v>
                </c:pt>
                <c:pt idx="56">
                  <c:v>0.71410642355832366</c:v>
                </c:pt>
                <c:pt idx="57">
                  <c:v>0.71511620510130203</c:v>
                </c:pt>
                <c:pt idx="58">
                  <c:v>0.72558592753987927</c:v>
                </c:pt>
                <c:pt idx="59">
                  <c:v>0.72572001644726358</c:v>
                </c:pt>
                <c:pt idx="60">
                  <c:v>0.73052832926675704</c:v>
                </c:pt>
                <c:pt idx="61">
                  <c:v>0.73570544164188234</c:v>
                </c:pt>
                <c:pt idx="62">
                  <c:v>0.73936603365214359</c:v>
                </c:pt>
                <c:pt idx="63">
                  <c:v>0.74060200791449082</c:v>
                </c:pt>
                <c:pt idx="64">
                  <c:v>0.74762009324225431</c:v>
                </c:pt>
                <c:pt idx="65">
                  <c:v>0.75079486861108591</c:v>
                </c:pt>
                <c:pt idx="66">
                  <c:v>0.75420423915752388</c:v>
                </c:pt>
                <c:pt idx="67">
                  <c:v>0.76045029060216862</c:v>
                </c:pt>
                <c:pt idx="68">
                  <c:v>0.76489039117616386</c:v>
                </c:pt>
                <c:pt idx="69">
                  <c:v>0.76970656432146378</c:v>
                </c:pt>
                <c:pt idx="70">
                  <c:v>0.77471256347304851</c:v>
                </c:pt>
                <c:pt idx="71">
                  <c:v>0.78091370947020955</c:v>
                </c:pt>
                <c:pt idx="72">
                  <c:v>0.78497274474232059</c:v>
                </c:pt>
                <c:pt idx="73">
                  <c:v>0.79186030277066088</c:v>
                </c:pt>
                <c:pt idx="74">
                  <c:v>0.79732251602266679</c:v>
                </c:pt>
                <c:pt idx="75">
                  <c:v>0.8047658679815255</c:v>
                </c:pt>
                <c:pt idx="76">
                  <c:v>0.81129020010467956</c:v>
                </c:pt>
                <c:pt idx="77">
                  <c:v>0.81960273257108196</c:v>
                </c:pt>
                <c:pt idx="78">
                  <c:v>0.82353482979335169</c:v>
                </c:pt>
                <c:pt idx="79">
                  <c:v>0.82872746056070445</c:v>
                </c:pt>
                <c:pt idx="80">
                  <c:v>0.83403825435222567</c:v>
                </c:pt>
                <c:pt idx="81">
                  <c:v>0.84174320304236172</c:v>
                </c:pt>
                <c:pt idx="82">
                  <c:v>0.85092971748470536</c:v>
                </c:pt>
                <c:pt idx="83">
                  <c:v>0.85907530630257201</c:v>
                </c:pt>
                <c:pt idx="84">
                  <c:v>0.86261930863187974</c:v>
                </c:pt>
                <c:pt idx="85">
                  <c:v>0.87408220594385244</c:v>
                </c:pt>
                <c:pt idx="86">
                  <c:v>0.88143875236524172</c:v>
                </c:pt>
                <c:pt idx="87">
                  <c:v>0.88734357632503169</c:v>
                </c:pt>
                <c:pt idx="88">
                  <c:v>0.89576349752797901</c:v>
                </c:pt>
                <c:pt idx="89">
                  <c:v>0.90431018290605725</c:v>
                </c:pt>
                <c:pt idx="90">
                  <c:v>0.91207376482360702</c:v>
                </c:pt>
                <c:pt idx="91">
                  <c:v>0.91996198563232479</c:v>
                </c:pt>
                <c:pt idx="92">
                  <c:v>0.9289316818771971</c:v>
                </c:pt>
                <c:pt idx="93">
                  <c:v>0.93727672252421668</c:v>
                </c:pt>
                <c:pt idx="94">
                  <c:v>0.94677217725515239</c:v>
                </c:pt>
                <c:pt idx="95">
                  <c:v>0.9548701154856597</c:v>
                </c:pt>
                <c:pt idx="96">
                  <c:v>0.96350332314890097</c:v>
                </c:pt>
                <c:pt idx="97">
                  <c:v>0.97250630703837082</c:v>
                </c:pt>
                <c:pt idx="98">
                  <c:v>0.98171092377003033</c:v>
                </c:pt>
                <c:pt idx="99">
                  <c:v>0.99074980669419599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141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20</c:v>
                </c:pt>
                <c:pt idx="5">
                  <c:v>13</c:v>
                </c:pt>
                <c:pt idx="6">
                  <c:v>13</c:v>
                </c:pt>
                <c:pt idx="7">
                  <c:v>18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16</c:v>
                </c:pt>
                <c:pt idx="13">
                  <c:v>12</c:v>
                </c:pt>
                <c:pt idx="14">
                  <c:v>19</c:v>
                </c:pt>
                <c:pt idx="15">
                  <c:v>78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11</c:v>
                </c:pt>
                <c:pt idx="23">
                  <c:v>13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12</c:v>
                </c:pt>
                <c:pt idx="32">
                  <c:v>14</c:v>
                </c:pt>
                <c:pt idx="33">
                  <c:v>23</c:v>
                </c:pt>
                <c:pt idx="34">
                  <c:v>14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18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12</c:v>
                </c:pt>
                <c:pt idx="47">
                  <c:v>35</c:v>
                </c:pt>
                <c:pt idx="48">
                  <c:v>15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13</c:v>
                </c:pt>
                <c:pt idx="53">
                  <c:v>13</c:v>
                </c:pt>
                <c:pt idx="54">
                  <c:v>14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13</c:v>
                </c:pt>
                <c:pt idx="63">
                  <c:v>12</c:v>
                </c:pt>
                <c:pt idx="64">
                  <c:v>13</c:v>
                </c:pt>
                <c:pt idx="65">
                  <c:v>11</c:v>
                </c:pt>
                <c:pt idx="66">
                  <c:v>18</c:v>
                </c:pt>
                <c:pt idx="67">
                  <c:v>12</c:v>
                </c:pt>
                <c:pt idx="68">
                  <c:v>12</c:v>
                </c:pt>
                <c:pt idx="69">
                  <c:v>17</c:v>
                </c:pt>
                <c:pt idx="70">
                  <c:v>15</c:v>
                </c:pt>
                <c:pt idx="71">
                  <c:v>12</c:v>
                </c:pt>
                <c:pt idx="72">
                  <c:v>13</c:v>
                </c:pt>
                <c:pt idx="73">
                  <c:v>12</c:v>
                </c:pt>
                <c:pt idx="74">
                  <c:v>13</c:v>
                </c:pt>
                <c:pt idx="75">
                  <c:v>12</c:v>
                </c:pt>
                <c:pt idx="76">
                  <c:v>13</c:v>
                </c:pt>
                <c:pt idx="77">
                  <c:v>11</c:v>
                </c:pt>
                <c:pt idx="78">
                  <c:v>21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21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18</c:v>
                </c:pt>
                <c:pt idx="88">
                  <c:v>14</c:v>
                </c:pt>
                <c:pt idx="89">
                  <c:v>13</c:v>
                </c:pt>
                <c:pt idx="90">
                  <c:v>12</c:v>
                </c:pt>
                <c:pt idx="91">
                  <c:v>12</c:v>
                </c:pt>
                <c:pt idx="92">
                  <c:v>13</c:v>
                </c:pt>
                <c:pt idx="93">
                  <c:v>12</c:v>
                </c:pt>
                <c:pt idx="94">
                  <c:v>23</c:v>
                </c:pt>
                <c:pt idx="95">
                  <c:v>14</c:v>
                </c:pt>
                <c:pt idx="96">
                  <c:v>31</c:v>
                </c:pt>
                <c:pt idx="97">
                  <c:v>25</c:v>
                </c:pt>
                <c:pt idx="98">
                  <c:v>12</c:v>
                </c:pt>
                <c:pt idx="99">
                  <c:v>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47</c:v>
                </c:pt>
                <c:pt idx="1">
                  <c:v>27</c:v>
                </c:pt>
                <c:pt idx="2">
                  <c:v>124</c:v>
                </c:pt>
                <c:pt idx="3">
                  <c:v>26</c:v>
                </c:pt>
                <c:pt idx="4">
                  <c:v>27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27</c:v>
                </c:pt>
                <c:pt idx="16">
                  <c:v>51</c:v>
                </c:pt>
                <c:pt idx="17">
                  <c:v>27</c:v>
                </c:pt>
                <c:pt idx="18">
                  <c:v>26</c:v>
                </c:pt>
                <c:pt idx="19">
                  <c:v>26</c:v>
                </c:pt>
                <c:pt idx="20">
                  <c:v>28</c:v>
                </c:pt>
                <c:pt idx="21">
                  <c:v>26</c:v>
                </c:pt>
                <c:pt idx="22">
                  <c:v>26</c:v>
                </c:pt>
                <c:pt idx="23">
                  <c:v>25</c:v>
                </c:pt>
                <c:pt idx="24">
                  <c:v>26</c:v>
                </c:pt>
                <c:pt idx="25">
                  <c:v>26</c:v>
                </c:pt>
                <c:pt idx="26">
                  <c:v>27</c:v>
                </c:pt>
                <c:pt idx="27">
                  <c:v>54</c:v>
                </c:pt>
                <c:pt idx="28">
                  <c:v>28</c:v>
                </c:pt>
                <c:pt idx="29">
                  <c:v>27</c:v>
                </c:pt>
                <c:pt idx="30">
                  <c:v>26</c:v>
                </c:pt>
                <c:pt idx="31">
                  <c:v>28</c:v>
                </c:pt>
                <c:pt idx="32">
                  <c:v>26</c:v>
                </c:pt>
                <c:pt idx="33">
                  <c:v>26</c:v>
                </c:pt>
                <c:pt idx="34">
                  <c:v>90</c:v>
                </c:pt>
                <c:pt idx="35">
                  <c:v>26</c:v>
                </c:pt>
                <c:pt idx="36">
                  <c:v>26</c:v>
                </c:pt>
                <c:pt idx="37">
                  <c:v>29</c:v>
                </c:pt>
                <c:pt idx="38">
                  <c:v>26</c:v>
                </c:pt>
                <c:pt idx="39">
                  <c:v>33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29</c:v>
                </c:pt>
                <c:pt idx="44">
                  <c:v>25</c:v>
                </c:pt>
                <c:pt idx="45">
                  <c:v>28</c:v>
                </c:pt>
                <c:pt idx="46">
                  <c:v>26</c:v>
                </c:pt>
                <c:pt idx="47">
                  <c:v>26</c:v>
                </c:pt>
                <c:pt idx="48">
                  <c:v>27</c:v>
                </c:pt>
                <c:pt idx="49">
                  <c:v>26</c:v>
                </c:pt>
                <c:pt idx="50">
                  <c:v>25</c:v>
                </c:pt>
                <c:pt idx="51">
                  <c:v>26</c:v>
                </c:pt>
                <c:pt idx="52">
                  <c:v>25</c:v>
                </c:pt>
                <c:pt idx="53">
                  <c:v>45</c:v>
                </c:pt>
                <c:pt idx="54">
                  <c:v>26</c:v>
                </c:pt>
                <c:pt idx="55">
                  <c:v>25</c:v>
                </c:pt>
                <c:pt idx="56">
                  <c:v>26</c:v>
                </c:pt>
                <c:pt idx="57">
                  <c:v>52</c:v>
                </c:pt>
                <c:pt idx="58">
                  <c:v>28</c:v>
                </c:pt>
                <c:pt idx="59">
                  <c:v>36</c:v>
                </c:pt>
                <c:pt idx="60">
                  <c:v>26</c:v>
                </c:pt>
                <c:pt idx="61">
                  <c:v>44</c:v>
                </c:pt>
                <c:pt idx="62">
                  <c:v>35</c:v>
                </c:pt>
                <c:pt idx="63">
                  <c:v>28</c:v>
                </c:pt>
                <c:pt idx="64">
                  <c:v>31</c:v>
                </c:pt>
                <c:pt idx="65">
                  <c:v>50</c:v>
                </c:pt>
                <c:pt idx="66">
                  <c:v>26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52</c:v>
                </c:pt>
                <c:pt idx="73">
                  <c:v>26</c:v>
                </c:pt>
                <c:pt idx="74">
                  <c:v>48</c:v>
                </c:pt>
                <c:pt idx="75">
                  <c:v>26</c:v>
                </c:pt>
                <c:pt idx="76">
                  <c:v>27</c:v>
                </c:pt>
                <c:pt idx="77">
                  <c:v>33</c:v>
                </c:pt>
                <c:pt idx="78">
                  <c:v>27</c:v>
                </c:pt>
                <c:pt idx="79">
                  <c:v>53</c:v>
                </c:pt>
                <c:pt idx="80">
                  <c:v>41</c:v>
                </c:pt>
                <c:pt idx="81">
                  <c:v>26</c:v>
                </c:pt>
                <c:pt idx="82">
                  <c:v>26</c:v>
                </c:pt>
                <c:pt idx="83">
                  <c:v>27</c:v>
                </c:pt>
                <c:pt idx="84">
                  <c:v>26</c:v>
                </c:pt>
                <c:pt idx="85">
                  <c:v>27</c:v>
                </c:pt>
                <c:pt idx="86">
                  <c:v>26</c:v>
                </c:pt>
                <c:pt idx="87">
                  <c:v>32</c:v>
                </c:pt>
                <c:pt idx="88">
                  <c:v>27</c:v>
                </c:pt>
                <c:pt idx="89">
                  <c:v>26</c:v>
                </c:pt>
                <c:pt idx="90">
                  <c:v>27</c:v>
                </c:pt>
                <c:pt idx="91">
                  <c:v>27</c:v>
                </c:pt>
                <c:pt idx="92">
                  <c:v>26</c:v>
                </c:pt>
                <c:pt idx="93">
                  <c:v>26</c:v>
                </c:pt>
                <c:pt idx="94">
                  <c:v>30</c:v>
                </c:pt>
                <c:pt idx="95">
                  <c:v>27</c:v>
                </c:pt>
                <c:pt idx="96">
                  <c:v>26</c:v>
                </c:pt>
                <c:pt idx="97">
                  <c:v>45</c:v>
                </c:pt>
                <c:pt idx="98">
                  <c:v>27</c:v>
                </c:pt>
                <c:pt idx="99">
                  <c:v>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6194</c:v>
                </c:pt>
                <c:pt idx="1">
                  <c:v>4241</c:v>
                </c:pt>
                <c:pt idx="2">
                  <c:v>4195</c:v>
                </c:pt>
                <c:pt idx="3">
                  <c:v>4157</c:v>
                </c:pt>
                <c:pt idx="4">
                  <c:v>4424</c:v>
                </c:pt>
                <c:pt idx="5">
                  <c:v>4253</c:v>
                </c:pt>
                <c:pt idx="6">
                  <c:v>4099</c:v>
                </c:pt>
                <c:pt idx="7">
                  <c:v>4374</c:v>
                </c:pt>
                <c:pt idx="8">
                  <c:v>4194</c:v>
                </c:pt>
                <c:pt idx="9">
                  <c:v>4408</c:v>
                </c:pt>
                <c:pt idx="10">
                  <c:v>4108</c:v>
                </c:pt>
                <c:pt idx="11">
                  <c:v>4150</c:v>
                </c:pt>
                <c:pt idx="12">
                  <c:v>4112</c:v>
                </c:pt>
                <c:pt idx="13">
                  <c:v>4375</c:v>
                </c:pt>
                <c:pt idx="14">
                  <c:v>4244</c:v>
                </c:pt>
                <c:pt idx="15">
                  <c:v>4145</c:v>
                </c:pt>
                <c:pt idx="16">
                  <c:v>4440</c:v>
                </c:pt>
                <c:pt idx="17">
                  <c:v>4435</c:v>
                </c:pt>
                <c:pt idx="18">
                  <c:v>4531</c:v>
                </c:pt>
                <c:pt idx="19">
                  <c:v>4272</c:v>
                </c:pt>
                <c:pt idx="20">
                  <c:v>4249</c:v>
                </c:pt>
                <c:pt idx="21">
                  <c:v>4410</c:v>
                </c:pt>
                <c:pt idx="22">
                  <c:v>4400</c:v>
                </c:pt>
                <c:pt idx="23">
                  <c:v>4361</c:v>
                </c:pt>
                <c:pt idx="24">
                  <c:v>4200</c:v>
                </c:pt>
                <c:pt idx="25">
                  <c:v>4292</c:v>
                </c:pt>
                <c:pt idx="26">
                  <c:v>4446</c:v>
                </c:pt>
                <c:pt idx="27">
                  <c:v>4453</c:v>
                </c:pt>
                <c:pt idx="28">
                  <c:v>4454</c:v>
                </c:pt>
                <c:pt idx="29">
                  <c:v>4250</c:v>
                </c:pt>
                <c:pt idx="30">
                  <c:v>4216</c:v>
                </c:pt>
                <c:pt idx="31">
                  <c:v>4333</c:v>
                </c:pt>
                <c:pt idx="32">
                  <c:v>4388</c:v>
                </c:pt>
                <c:pt idx="33">
                  <c:v>4267</c:v>
                </c:pt>
                <c:pt idx="34">
                  <c:v>4141</c:v>
                </c:pt>
                <c:pt idx="35">
                  <c:v>4111</c:v>
                </c:pt>
                <c:pt idx="36">
                  <c:v>4255</c:v>
                </c:pt>
                <c:pt idx="37">
                  <c:v>4144</c:v>
                </c:pt>
                <c:pt idx="38">
                  <c:v>4334</c:v>
                </c:pt>
                <c:pt idx="39">
                  <c:v>4569</c:v>
                </c:pt>
                <c:pt idx="40">
                  <c:v>4101</c:v>
                </c:pt>
                <c:pt idx="41">
                  <c:v>4291</c:v>
                </c:pt>
                <c:pt idx="42">
                  <c:v>4647</c:v>
                </c:pt>
                <c:pt idx="43">
                  <c:v>4256</c:v>
                </c:pt>
                <c:pt idx="44">
                  <c:v>4167</c:v>
                </c:pt>
                <c:pt idx="45">
                  <c:v>4304</c:v>
                </c:pt>
                <c:pt idx="46">
                  <c:v>4270</c:v>
                </c:pt>
                <c:pt idx="47">
                  <c:v>4195</c:v>
                </c:pt>
                <c:pt idx="48">
                  <c:v>3915</c:v>
                </c:pt>
                <c:pt idx="49">
                  <c:v>4380</c:v>
                </c:pt>
                <c:pt idx="50">
                  <c:v>4307</c:v>
                </c:pt>
                <c:pt idx="51">
                  <c:v>4333</c:v>
                </c:pt>
                <c:pt idx="52">
                  <c:v>4367</c:v>
                </c:pt>
                <c:pt idx="53">
                  <c:v>4183</c:v>
                </c:pt>
                <c:pt idx="54">
                  <c:v>3899</c:v>
                </c:pt>
                <c:pt idx="55">
                  <c:v>4418</c:v>
                </c:pt>
                <c:pt idx="56">
                  <c:v>4352</c:v>
                </c:pt>
                <c:pt idx="57">
                  <c:v>4298</c:v>
                </c:pt>
                <c:pt idx="58">
                  <c:v>4545</c:v>
                </c:pt>
                <c:pt idx="59">
                  <c:v>4384</c:v>
                </c:pt>
                <c:pt idx="60">
                  <c:v>4384</c:v>
                </c:pt>
                <c:pt idx="61">
                  <c:v>4416</c:v>
                </c:pt>
                <c:pt idx="62">
                  <c:v>4303</c:v>
                </c:pt>
                <c:pt idx="63">
                  <c:v>4376</c:v>
                </c:pt>
                <c:pt idx="64">
                  <c:v>4594</c:v>
                </c:pt>
                <c:pt idx="65">
                  <c:v>4473</c:v>
                </c:pt>
                <c:pt idx="66">
                  <c:v>4193</c:v>
                </c:pt>
                <c:pt idx="67">
                  <c:v>4397</c:v>
                </c:pt>
                <c:pt idx="68">
                  <c:v>4459</c:v>
                </c:pt>
                <c:pt idx="69">
                  <c:v>4265</c:v>
                </c:pt>
                <c:pt idx="70">
                  <c:v>4421</c:v>
                </c:pt>
                <c:pt idx="71">
                  <c:v>4440</c:v>
                </c:pt>
                <c:pt idx="72">
                  <c:v>5471</c:v>
                </c:pt>
                <c:pt idx="73">
                  <c:v>4069</c:v>
                </c:pt>
                <c:pt idx="74">
                  <c:v>4480</c:v>
                </c:pt>
                <c:pt idx="75">
                  <c:v>4233</c:v>
                </c:pt>
                <c:pt idx="76">
                  <c:v>4525</c:v>
                </c:pt>
                <c:pt idx="77">
                  <c:v>4444</c:v>
                </c:pt>
                <c:pt idx="78">
                  <c:v>4282</c:v>
                </c:pt>
                <c:pt idx="79">
                  <c:v>4144</c:v>
                </c:pt>
                <c:pt idx="80">
                  <c:v>4424</c:v>
                </c:pt>
                <c:pt idx="81">
                  <c:v>4158</c:v>
                </c:pt>
                <c:pt idx="82">
                  <c:v>4302</c:v>
                </c:pt>
                <c:pt idx="83">
                  <c:v>4448</c:v>
                </c:pt>
                <c:pt idx="84">
                  <c:v>4268</c:v>
                </c:pt>
                <c:pt idx="85">
                  <c:v>3888</c:v>
                </c:pt>
                <c:pt idx="86">
                  <c:v>4366</c:v>
                </c:pt>
                <c:pt idx="87">
                  <c:v>4191</c:v>
                </c:pt>
                <c:pt idx="88">
                  <c:v>4314</c:v>
                </c:pt>
                <c:pt idx="89">
                  <c:v>4496</c:v>
                </c:pt>
                <c:pt idx="90">
                  <c:v>4312</c:v>
                </c:pt>
                <c:pt idx="91">
                  <c:v>3806</c:v>
                </c:pt>
                <c:pt idx="92">
                  <c:v>4378</c:v>
                </c:pt>
                <c:pt idx="93">
                  <c:v>4458</c:v>
                </c:pt>
                <c:pt idx="94">
                  <c:v>4411</c:v>
                </c:pt>
                <c:pt idx="95">
                  <c:v>4497</c:v>
                </c:pt>
                <c:pt idx="96">
                  <c:v>4311</c:v>
                </c:pt>
                <c:pt idx="97">
                  <c:v>4115</c:v>
                </c:pt>
                <c:pt idx="98">
                  <c:v>4132</c:v>
                </c:pt>
                <c:pt idx="99">
                  <c:v>4202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37481</c:v>
                </c:pt>
                <c:pt idx="1">
                  <c:v>31649</c:v>
                </c:pt>
                <c:pt idx="2">
                  <c:v>31498</c:v>
                </c:pt>
                <c:pt idx="3">
                  <c:v>31731</c:v>
                </c:pt>
                <c:pt idx="4">
                  <c:v>31664</c:v>
                </c:pt>
                <c:pt idx="5">
                  <c:v>31202</c:v>
                </c:pt>
                <c:pt idx="6">
                  <c:v>31452</c:v>
                </c:pt>
                <c:pt idx="7">
                  <c:v>31921</c:v>
                </c:pt>
                <c:pt idx="8">
                  <c:v>31316</c:v>
                </c:pt>
                <c:pt idx="9">
                  <c:v>31964</c:v>
                </c:pt>
                <c:pt idx="10">
                  <c:v>31548</c:v>
                </c:pt>
                <c:pt idx="11">
                  <c:v>31564</c:v>
                </c:pt>
                <c:pt idx="12">
                  <c:v>31165</c:v>
                </c:pt>
                <c:pt idx="13">
                  <c:v>31340</c:v>
                </c:pt>
                <c:pt idx="14">
                  <c:v>31587</c:v>
                </c:pt>
                <c:pt idx="15">
                  <c:v>31431</c:v>
                </c:pt>
                <c:pt idx="16">
                  <c:v>31856</c:v>
                </c:pt>
                <c:pt idx="17">
                  <c:v>31962</c:v>
                </c:pt>
                <c:pt idx="18">
                  <c:v>31692</c:v>
                </c:pt>
                <c:pt idx="19">
                  <c:v>31211</c:v>
                </c:pt>
                <c:pt idx="20">
                  <c:v>31164</c:v>
                </c:pt>
                <c:pt idx="21">
                  <c:v>31397</c:v>
                </c:pt>
                <c:pt idx="22">
                  <c:v>31490</c:v>
                </c:pt>
                <c:pt idx="23">
                  <c:v>31223</c:v>
                </c:pt>
                <c:pt idx="24">
                  <c:v>31364</c:v>
                </c:pt>
                <c:pt idx="25">
                  <c:v>31543</c:v>
                </c:pt>
                <c:pt idx="26">
                  <c:v>31923</c:v>
                </c:pt>
                <c:pt idx="27">
                  <c:v>31759</c:v>
                </c:pt>
                <c:pt idx="28">
                  <c:v>32008</c:v>
                </c:pt>
                <c:pt idx="29">
                  <c:v>31377</c:v>
                </c:pt>
                <c:pt idx="30">
                  <c:v>31195</c:v>
                </c:pt>
                <c:pt idx="31">
                  <c:v>31358</c:v>
                </c:pt>
                <c:pt idx="32">
                  <c:v>31296</c:v>
                </c:pt>
                <c:pt idx="33">
                  <c:v>31588</c:v>
                </c:pt>
                <c:pt idx="34">
                  <c:v>31689</c:v>
                </c:pt>
                <c:pt idx="35">
                  <c:v>30879</c:v>
                </c:pt>
                <c:pt idx="36">
                  <c:v>31413</c:v>
                </c:pt>
                <c:pt idx="37">
                  <c:v>31378</c:v>
                </c:pt>
                <c:pt idx="38">
                  <c:v>31523</c:v>
                </c:pt>
                <c:pt idx="39">
                  <c:v>31231</c:v>
                </c:pt>
                <c:pt idx="40">
                  <c:v>31179</c:v>
                </c:pt>
                <c:pt idx="41">
                  <c:v>31445</c:v>
                </c:pt>
                <c:pt idx="42">
                  <c:v>31975</c:v>
                </c:pt>
                <c:pt idx="43">
                  <c:v>31193</c:v>
                </c:pt>
                <c:pt idx="44">
                  <c:v>31080</c:v>
                </c:pt>
                <c:pt idx="45">
                  <c:v>31718</c:v>
                </c:pt>
                <c:pt idx="46">
                  <c:v>31512</c:v>
                </c:pt>
                <c:pt idx="47">
                  <c:v>31015</c:v>
                </c:pt>
                <c:pt idx="48">
                  <c:v>31130</c:v>
                </c:pt>
                <c:pt idx="49">
                  <c:v>31241</c:v>
                </c:pt>
                <c:pt idx="50">
                  <c:v>31278</c:v>
                </c:pt>
                <c:pt idx="51">
                  <c:v>31315</c:v>
                </c:pt>
                <c:pt idx="52">
                  <c:v>31602</c:v>
                </c:pt>
                <c:pt idx="53">
                  <c:v>31050</c:v>
                </c:pt>
                <c:pt idx="54">
                  <c:v>30909</c:v>
                </c:pt>
                <c:pt idx="55">
                  <c:v>31517</c:v>
                </c:pt>
                <c:pt idx="56">
                  <c:v>31453</c:v>
                </c:pt>
                <c:pt idx="57">
                  <c:v>32036</c:v>
                </c:pt>
                <c:pt idx="58">
                  <c:v>32490</c:v>
                </c:pt>
                <c:pt idx="59">
                  <c:v>32106</c:v>
                </c:pt>
                <c:pt idx="60">
                  <c:v>31562</c:v>
                </c:pt>
                <c:pt idx="61">
                  <c:v>31890</c:v>
                </c:pt>
                <c:pt idx="62">
                  <c:v>31899</c:v>
                </c:pt>
                <c:pt idx="63">
                  <c:v>31950</c:v>
                </c:pt>
                <c:pt idx="64">
                  <c:v>31880</c:v>
                </c:pt>
                <c:pt idx="65">
                  <c:v>32172</c:v>
                </c:pt>
                <c:pt idx="66">
                  <c:v>31521</c:v>
                </c:pt>
                <c:pt idx="67">
                  <c:v>31710</c:v>
                </c:pt>
                <c:pt idx="68">
                  <c:v>31708</c:v>
                </c:pt>
                <c:pt idx="69">
                  <c:v>31433</c:v>
                </c:pt>
                <c:pt idx="70">
                  <c:v>31598</c:v>
                </c:pt>
                <c:pt idx="71">
                  <c:v>31580</c:v>
                </c:pt>
                <c:pt idx="72">
                  <c:v>33166</c:v>
                </c:pt>
                <c:pt idx="73">
                  <c:v>31938</c:v>
                </c:pt>
                <c:pt idx="74">
                  <c:v>31588</c:v>
                </c:pt>
                <c:pt idx="75">
                  <c:v>31636</c:v>
                </c:pt>
                <c:pt idx="76">
                  <c:v>32086</c:v>
                </c:pt>
                <c:pt idx="77">
                  <c:v>32103</c:v>
                </c:pt>
                <c:pt idx="78">
                  <c:v>31899</c:v>
                </c:pt>
                <c:pt idx="79">
                  <c:v>31663</c:v>
                </c:pt>
                <c:pt idx="80">
                  <c:v>31702</c:v>
                </c:pt>
                <c:pt idx="81">
                  <c:v>31231</c:v>
                </c:pt>
                <c:pt idx="82">
                  <c:v>31958</c:v>
                </c:pt>
                <c:pt idx="83">
                  <c:v>31957</c:v>
                </c:pt>
                <c:pt idx="84">
                  <c:v>31902</c:v>
                </c:pt>
                <c:pt idx="85">
                  <c:v>31453</c:v>
                </c:pt>
                <c:pt idx="86">
                  <c:v>31414</c:v>
                </c:pt>
                <c:pt idx="87">
                  <c:v>31546</c:v>
                </c:pt>
                <c:pt idx="88">
                  <c:v>31966</c:v>
                </c:pt>
                <c:pt idx="89">
                  <c:v>32101</c:v>
                </c:pt>
                <c:pt idx="90">
                  <c:v>32102</c:v>
                </c:pt>
                <c:pt idx="91">
                  <c:v>31644</c:v>
                </c:pt>
                <c:pt idx="92">
                  <c:v>31756</c:v>
                </c:pt>
                <c:pt idx="93">
                  <c:v>32269</c:v>
                </c:pt>
                <c:pt idx="94">
                  <c:v>32006</c:v>
                </c:pt>
                <c:pt idx="95">
                  <c:v>32271</c:v>
                </c:pt>
                <c:pt idx="96">
                  <c:v>32107</c:v>
                </c:pt>
                <c:pt idx="97">
                  <c:v>30913</c:v>
                </c:pt>
                <c:pt idx="98">
                  <c:v>31346</c:v>
                </c:pt>
                <c:pt idx="99">
                  <c:v>30948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5024</c:v>
                </c:pt>
                <c:pt idx="1">
                  <c:v>3638</c:v>
                </c:pt>
                <c:pt idx="2">
                  <c:v>3589</c:v>
                </c:pt>
                <c:pt idx="3">
                  <c:v>3553</c:v>
                </c:pt>
                <c:pt idx="4">
                  <c:v>3805</c:v>
                </c:pt>
                <c:pt idx="5">
                  <c:v>3654</c:v>
                </c:pt>
                <c:pt idx="6">
                  <c:v>3630</c:v>
                </c:pt>
                <c:pt idx="7">
                  <c:v>3740</c:v>
                </c:pt>
                <c:pt idx="8">
                  <c:v>3550</c:v>
                </c:pt>
                <c:pt idx="9">
                  <c:v>3874</c:v>
                </c:pt>
                <c:pt idx="10">
                  <c:v>3487</c:v>
                </c:pt>
                <c:pt idx="11">
                  <c:v>3658</c:v>
                </c:pt>
                <c:pt idx="12">
                  <c:v>3557</c:v>
                </c:pt>
                <c:pt idx="13">
                  <c:v>3862</c:v>
                </c:pt>
                <c:pt idx="14">
                  <c:v>3674</c:v>
                </c:pt>
                <c:pt idx="15">
                  <c:v>3581</c:v>
                </c:pt>
                <c:pt idx="16">
                  <c:v>3688</c:v>
                </c:pt>
                <c:pt idx="17">
                  <c:v>3689</c:v>
                </c:pt>
                <c:pt idx="18">
                  <c:v>3895</c:v>
                </c:pt>
                <c:pt idx="19">
                  <c:v>3603</c:v>
                </c:pt>
                <c:pt idx="20">
                  <c:v>3581</c:v>
                </c:pt>
                <c:pt idx="21">
                  <c:v>3910</c:v>
                </c:pt>
                <c:pt idx="22">
                  <c:v>3648</c:v>
                </c:pt>
                <c:pt idx="23">
                  <c:v>3632</c:v>
                </c:pt>
                <c:pt idx="24">
                  <c:v>3564</c:v>
                </c:pt>
                <c:pt idx="25">
                  <c:v>3603</c:v>
                </c:pt>
                <c:pt idx="26">
                  <c:v>3800</c:v>
                </c:pt>
                <c:pt idx="27">
                  <c:v>3743</c:v>
                </c:pt>
                <c:pt idx="28">
                  <c:v>3801</c:v>
                </c:pt>
                <c:pt idx="29">
                  <c:v>3334</c:v>
                </c:pt>
                <c:pt idx="30">
                  <c:v>3725</c:v>
                </c:pt>
                <c:pt idx="31">
                  <c:v>3656</c:v>
                </c:pt>
                <c:pt idx="32">
                  <c:v>3787</c:v>
                </c:pt>
                <c:pt idx="33">
                  <c:v>3752</c:v>
                </c:pt>
                <c:pt idx="34">
                  <c:v>3567</c:v>
                </c:pt>
                <c:pt idx="35">
                  <c:v>3546</c:v>
                </c:pt>
                <c:pt idx="36">
                  <c:v>3543</c:v>
                </c:pt>
                <c:pt idx="37">
                  <c:v>3450</c:v>
                </c:pt>
                <c:pt idx="38">
                  <c:v>3728</c:v>
                </c:pt>
                <c:pt idx="39">
                  <c:v>3985</c:v>
                </c:pt>
                <c:pt idx="40">
                  <c:v>3493</c:v>
                </c:pt>
                <c:pt idx="41">
                  <c:v>3681</c:v>
                </c:pt>
                <c:pt idx="42">
                  <c:v>4112</c:v>
                </c:pt>
                <c:pt idx="43">
                  <c:v>3603</c:v>
                </c:pt>
                <c:pt idx="44">
                  <c:v>3501</c:v>
                </c:pt>
                <c:pt idx="45">
                  <c:v>3676</c:v>
                </c:pt>
                <c:pt idx="46">
                  <c:v>3699</c:v>
                </c:pt>
                <c:pt idx="47">
                  <c:v>3451</c:v>
                </c:pt>
                <c:pt idx="48">
                  <c:v>3248</c:v>
                </c:pt>
                <c:pt idx="49">
                  <c:v>3686</c:v>
                </c:pt>
                <c:pt idx="50">
                  <c:v>3662</c:v>
                </c:pt>
                <c:pt idx="51">
                  <c:v>3685</c:v>
                </c:pt>
                <c:pt idx="52">
                  <c:v>3669</c:v>
                </c:pt>
                <c:pt idx="53">
                  <c:v>3622</c:v>
                </c:pt>
                <c:pt idx="54">
                  <c:v>3238</c:v>
                </c:pt>
                <c:pt idx="55">
                  <c:v>3801</c:v>
                </c:pt>
                <c:pt idx="56">
                  <c:v>3749</c:v>
                </c:pt>
                <c:pt idx="57">
                  <c:v>3640</c:v>
                </c:pt>
                <c:pt idx="58">
                  <c:v>3981</c:v>
                </c:pt>
                <c:pt idx="59">
                  <c:v>3816</c:v>
                </c:pt>
                <c:pt idx="60">
                  <c:v>3630</c:v>
                </c:pt>
                <c:pt idx="61">
                  <c:v>3813</c:v>
                </c:pt>
                <c:pt idx="62">
                  <c:v>3692</c:v>
                </c:pt>
                <c:pt idx="63">
                  <c:v>3768</c:v>
                </c:pt>
                <c:pt idx="64">
                  <c:v>3877</c:v>
                </c:pt>
                <c:pt idx="65">
                  <c:v>3760</c:v>
                </c:pt>
                <c:pt idx="66">
                  <c:v>3636</c:v>
                </c:pt>
                <c:pt idx="67">
                  <c:v>3781</c:v>
                </c:pt>
                <c:pt idx="68">
                  <c:v>3753</c:v>
                </c:pt>
                <c:pt idx="69">
                  <c:v>3523</c:v>
                </c:pt>
                <c:pt idx="70">
                  <c:v>3788</c:v>
                </c:pt>
                <c:pt idx="71">
                  <c:v>3842</c:v>
                </c:pt>
                <c:pt idx="72">
                  <c:v>4768</c:v>
                </c:pt>
                <c:pt idx="73">
                  <c:v>3552</c:v>
                </c:pt>
                <c:pt idx="74">
                  <c:v>3728</c:v>
                </c:pt>
                <c:pt idx="75">
                  <c:v>3581</c:v>
                </c:pt>
                <c:pt idx="76">
                  <c:v>3803</c:v>
                </c:pt>
                <c:pt idx="77">
                  <c:v>3723</c:v>
                </c:pt>
                <c:pt idx="78">
                  <c:v>3604</c:v>
                </c:pt>
                <c:pt idx="79">
                  <c:v>3250</c:v>
                </c:pt>
                <c:pt idx="80">
                  <c:v>3812</c:v>
                </c:pt>
                <c:pt idx="81">
                  <c:v>3653</c:v>
                </c:pt>
                <c:pt idx="82">
                  <c:v>3683</c:v>
                </c:pt>
                <c:pt idx="83">
                  <c:v>3924</c:v>
                </c:pt>
                <c:pt idx="84">
                  <c:v>3767</c:v>
                </c:pt>
                <c:pt idx="85">
                  <c:v>3314</c:v>
                </c:pt>
                <c:pt idx="86">
                  <c:v>3910</c:v>
                </c:pt>
                <c:pt idx="87">
                  <c:v>3631</c:v>
                </c:pt>
                <c:pt idx="88">
                  <c:v>3627</c:v>
                </c:pt>
                <c:pt idx="89">
                  <c:v>3797</c:v>
                </c:pt>
                <c:pt idx="90">
                  <c:v>3668</c:v>
                </c:pt>
                <c:pt idx="91">
                  <c:v>3376</c:v>
                </c:pt>
                <c:pt idx="92">
                  <c:v>3657</c:v>
                </c:pt>
                <c:pt idx="93">
                  <c:v>3843</c:v>
                </c:pt>
                <c:pt idx="94">
                  <c:v>3700</c:v>
                </c:pt>
                <c:pt idx="95">
                  <c:v>3885</c:v>
                </c:pt>
                <c:pt idx="96">
                  <c:v>3774</c:v>
                </c:pt>
                <c:pt idx="97">
                  <c:v>3602</c:v>
                </c:pt>
                <c:pt idx="98">
                  <c:v>3551</c:v>
                </c:pt>
                <c:pt idx="99">
                  <c:v>3766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4365</c:v>
                </c:pt>
                <c:pt idx="1">
                  <c:v>3402</c:v>
                </c:pt>
                <c:pt idx="2">
                  <c:v>3397</c:v>
                </c:pt>
                <c:pt idx="3">
                  <c:v>3395</c:v>
                </c:pt>
                <c:pt idx="4">
                  <c:v>3557</c:v>
                </c:pt>
                <c:pt idx="5">
                  <c:v>3402</c:v>
                </c:pt>
                <c:pt idx="6">
                  <c:v>3436</c:v>
                </c:pt>
                <c:pt idx="7">
                  <c:v>3454</c:v>
                </c:pt>
                <c:pt idx="8">
                  <c:v>3430</c:v>
                </c:pt>
                <c:pt idx="9">
                  <c:v>3588</c:v>
                </c:pt>
                <c:pt idx="10">
                  <c:v>3371</c:v>
                </c:pt>
                <c:pt idx="11">
                  <c:v>3384</c:v>
                </c:pt>
                <c:pt idx="12">
                  <c:v>3376</c:v>
                </c:pt>
                <c:pt idx="13">
                  <c:v>3525</c:v>
                </c:pt>
                <c:pt idx="14">
                  <c:v>3536</c:v>
                </c:pt>
                <c:pt idx="15">
                  <c:v>3383</c:v>
                </c:pt>
                <c:pt idx="16">
                  <c:v>3548</c:v>
                </c:pt>
                <c:pt idx="17">
                  <c:v>3604</c:v>
                </c:pt>
                <c:pt idx="18">
                  <c:v>3655</c:v>
                </c:pt>
                <c:pt idx="19">
                  <c:v>3413</c:v>
                </c:pt>
                <c:pt idx="20">
                  <c:v>3400</c:v>
                </c:pt>
                <c:pt idx="21">
                  <c:v>3652</c:v>
                </c:pt>
                <c:pt idx="22">
                  <c:v>3600</c:v>
                </c:pt>
                <c:pt idx="23">
                  <c:v>3541</c:v>
                </c:pt>
                <c:pt idx="24">
                  <c:v>3326</c:v>
                </c:pt>
                <c:pt idx="25">
                  <c:v>3397</c:v>
                </c:pt>
                <c:pt idx="26">
                  <c:v>3616</c:v>
                </c:pt>
                <c:pt idx="27">
                  <c:v>3600</c:v>
                </c:pt>
                <c:pt idx="28">
                  <c:v>3541</c:v>
                </c:pt>
                <c:pt idx="29">
                  <c:v>3100</c:v>
                </c:pt>
                <c:pt idx="30">
                  <c:v>3498</c:v>
                </c:pt>
                <c:pt idx="31">
                  <c:v>3478</c:v>
                </c:pt>
                <c:pt idx="32">
                  <c:v>3495</c:v>
                </c:pt>
                <c:pt idx="33">
                  <c:v>3521</c:v>
                </c:pt>
                <c:pt idx="34">
                  <c:v>3399</c:v>
                </c:pt>
                <c:pt idx="35">
                  <c:v>3373</c:v>
                </c:pt>
                <c:pt idx="36">
                  <c:v>3443</c:v>
                </c:pt>
                <c:pt idx="37">
                  <c:v>3243</c:v>
                </c:pt>
                <c:pt idx="38">
                  <c:v>3567</c:v>
                </c:pt>
                <c:pt idx="39">
                  <c:v>3791</c:v>
                </c:pt>
                <c:pt idx="40">
                  <c:v>3323</c:v>
                </c:pt>
                <c:pt idx="41">
                  <c:v>3381</c:v>
                </c:pt>
                <c:pt idx="42">
                  <c:v>3792</c:v>
                </c:pt>
                <c:pt idx="43">
                  <c:v>3344</c:v>
                </c:pt>
                <c:pt idx="44">
                  <c:v>3297</c:v>
                </c:pt>
                <c:pt idx="45">
                  <c:v>3567</c:v>
                </c:pt>
                <c:pt idx="46">
                  <c:v>3606</c:v>
                </c:pt>
                <c:pt idx="47">
                  <c:v>3382</c:v>
                </c:pt>
                <c:pt idx="48">
                  <c:v>3055</c:v>
                </c:pt>
                <c:pt idx="49">
                  <c:v>3479</c:v>
                </c:pt>
                <c:pt idx="50">
                  <c:v>3498</c:v>
                </c:pt>
                <c:pt idx="51">
                  <c:v>3424</c:v>
                </c:pt>
                <c:pt idx="52">
                  <c:v>3533</c:v>
                </c:pt>
                <c:pt idx="53">
                  <c:v>3481</c:v>
                </c:pt>
                <c:pt idx="54">
                  <c:v>3118</c:v>
                </c:pt>
                <c:pt idx="55">
                  <c:v>3640</c:v>
                </c:pt>
                <c:pt idx="56">
                  <c:v>3546</c:v>
                </c:pt>
                <c:pt idx="57">
                  <c:v>3372</c:v>
                </c:pt>
                <c:pt idx="58">
                  <c:v>3817</c:v>
                </c:pt>
                <c:pt idx="59">
                  <c:v>3649</c:v>
                </c:pt>
                <c:pt idx="60">
                  <c:v>3477</c:v>
                </c:pt>
                <c:pt idx="61">
                  <c:v>3668</c:v>
                </c:pt>
                <c:pt idx="62">
                  <c:v>3518</c:v>
                </c:pt>
                <c:pt idx="63">
                  <c:v>3493</c:v>
                </c:pt>
                <c:pt idx="64">
                  <c:v>3758</c:v>
                </c:pt>
                <c:pt idx="65">
                  <c:v>3720</c:v>
                </c:pt>
                <c:pt idx="66">
                  <c:v>3455</c:v>
                </c:pt>
                <c:pt idx="67">
                  <c:v>3662</c:v>
                </c:pt>
                <c:pt idx="68">
                  <c:v>3579</c:v>
                </c:pt>
                <c:pt idx="69">
                  <c:v>3388</c:v>
                </c:pt>
                <c:pt idx="70">
                  <c:v>3650</c:v>
                </c:pt>
                <c:pt idx="71">
                  <c:v>3635</c:v>
                </c:pt>
                <c:pt idx="72">
                  <c:v>4601</c:v>
                </c:pt>
                <c:pt idx="73">
                  <c:v>3288</c:v>
                </c:pt>
                <c:pt idx="74">
                  <c:v>3650</c:v>
                </c:pt>
                <c:pt idx="75">
                  <c:v>3473</c:v>
                </c:pt>
                <c:pt idx="76">
                  <c:v>3616</c:v>
                </c:pt>
                <c:pt idx="77">
                  <c:v>3600</c:v>
                </c:pt>
                <c:pt idx="78">
                  <c:v>3483</c:v>
                </c:pt>
                <c:pt idx="79">
                  <c:v>3080</c:v>
                </c:pt>
                <c:pt idx="80">
                  <c:v>3588</c:v>
                </c:pt>
                <c:pt idx="81">
                  <c:v>3438</c:v>
                </c:pt>
                <c:pt idx="82">
                  <c:v>3398</c:v>
                </c:pt>
                <c:pt idx="83">
                  <c:v>3792</c:v>
                </c:pt>
                <c:pt idx="84">
                  <c:v>3515</c:v>
                </c:pt>
                <c:pt idx="85">
                  <c:v>3095</c:v>
                </c:pt>
                <c:pt idx="86">
                  <c:v>3564</c:v>
                </c:pt>
                <c:pt idx="87">
                  <c:v>3298</c:v>
                </c:pt>
                <c:pt idx="88">
                  <c:v>3469</c:v>
                </c:pt>
                <c:pt idx="89">
                  <c:v>3582</c:v>
                </c:pt>
                <c:pt idx="90">
                  <c:v>3506</c:v>
                </c:pt>
                <c:pt idx="91">
                  <c:v>3013</c:v>
                </c:pt>
                <c:pt idx="92">
                  <c:v>3507</c:v>
                </c:pt>
                <c:pt idx="93">
                  <c:v>3599</c:v>
                </c:pt>
                <c:pt idx="94">
                  <c:v>3446</c:v>
                </c:pt>
                <c:pt idx="95">
                  <c:v>3489</c:v>
                </c:pt>
                <c:pt idx="96">
                  <c:v>3404</c:v>
                </c:pt>
                <c:pt idx="97">
                  <c:v>3223</c:v>
                </c:pt>
                <c:pt idx="98">
                  <c:v>3219</c:v>
                </c:pt>
                <c:pt idx="99">
                  <c:v>3164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32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27</c:v>
                </c:pt>
                <c:pt idx="9">
                  <c:v>57</c:v>
                </c:pt>
                <c:pt idx="10">
                  <c:v>26</c:v>
                </c:pt>
                <c:pt idx="11">
                  <c:v>25</c:v>
                </c:pt>
                <c:pt idx="12">
                  <c:v>27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27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26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25</c:v>
                </c:pt>
                <c:pt idx="29">
                  <c:v>26</c:v>
                </c:pt>
                <c:pt idx="30">
                  <c:v>26</c:v>
                </c:pt>
                <c:pt idx="31">
                  <c:v>31</c:v>
                </c:pt>
                <c:pt idx="32">
                  <c:v>27</c:v>
                </c:pt>
                <c:pt idx="33">
                  <c:v>26</c:v>
                </c:pt>
                <c:pt idx="34">
                  <c:v>33</c:v>
                </c:pt>
                <c:pt idx="35">
                  <c:v>27</c:v>
                </c:pt>
                <c:pt idx="36">
                  <c:v>25</c:v>
                </c:pt>
                <c:pt idx="37">
                  <c:v>26</c:v>
                </c:pt>
                <c:pt idx="38">
                  <c:v>25</c:v>
                </c:pt>
                <c:pt idx="39">
                  <c:v>28</c:v>
                </c:pt>
                <c:pt idx="40">
                  <c:v>25</c:v>
                </c:pt>
                <c:pt idx="41">
                  <c:v>28</c:v>
                </c:pt>
                <c:pt idx="42">
                  <c:v>25</c:v>
                </c:pt>
                <c:pt idx="43">
                  <c:v>26</c:v>
                </c:pt>
                <c:pt idx="44">
                  <c:v>25</c:v>
                </c:pt>
                <c:pt idx="45">
                  <c:v>26</c:v>
                </c:pt>
                <c:pt idx="46">
                  <c:v>25</c:v>
                </c:pt>
                <c:pt idx="47">
                  <c:v>26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25</c:v>
                </c:pt>
                <c:pt idx="53">
                  <c:v>25</c:v>
                </c:pt>
                <c:pt idx="54">
                  <c:v>30</c:v>
                </c:pt>
                <c:pt idx="55">
                  <c:v>25</c:v>
                </c:pt>
                <c:pt idx="56">
                  <c:v>25</c:v>
                </c:pt>
                <c:pt idx="57">
                  <c:v>26</c:v>
                </c:pt>
                <c:pt idx="58">
                  <c:v>38</c:v>
                </c:pt>
                <c:pt idx="59">
                  <c:v>26</c:v>
                </c:pt>
                <c:pt idx="60">
                  <c:v>42</c:v>
                </c:pt>
                <c:pt idx="61">
                  <c:v>39</c:v>
                </c:pt>
                <c:pt idx="62">
                  <c:v>37</c:v>
                </c:pt>
                <c:pt idx="63">
                  <c:v>36</c:v>
                </c:pt>
                <c:pt idx="64">
                  <c:v>25</c:v>
                </c:pt>
                <c:pt idx="65">
                  <c:v>29</c:v>
                </c:pt>
                <c:pt idx="66">
                  <c:v>25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25</c:v>
                </c:pt>
                <c:pt idx="71">
                  <c:v>27</c:v>
                </c:pt>
                <c:pt idx="72">
                  <c:v>70</c:v>
                </c:pt>
                <c:pt idx="73">
                  <c:v>28</c:v>
                </c:pt>
                <c:pt idx="74">
                  <c:v>26</c:v>
                </c:pt>
                <c:pt idx="75">
                  <c:v>35</c:v>
                </c:pt>
                <c:pt idx="76">
                  <c:v>27</c:v>
                </c:pt>
                <c:pt idx="77">
                  <c:v>25</c:v>
                </c:pt>
                <c:pt idx="78">
                  <c:v>25</c:v>
                </c:pt>
                <c:pt idx="79">
                  <c:v>26</c:v>
                </c:pt>
                <c:pt idx="80">
                  <c:v>27</c:v>
                </c:pt>
                <c:pt idx="81">
                  <c:v>26</c:v>
                </c:pt>
                <c:pt idx="82">
                  <c:v>25</c:v>
                </c:pt>
                <c:pt idx="83">
                  <c:v>25</c:v>
                </c:pt>
                <c:pt idx="84">
                  <c:v>30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27</c:v>
                </c:pt>
                <c:pt idx="89">
                  <c:v>58</c:v>
                </c:pt>
                <c:pt idx="90">
                  <c:v>28</c:v>
                </c:pt>
                <c:pt idx="91">
                  <c:v>26</c:v>
                </c:pt>
                <c:pt idx="92">
                  <c:v>42</c:v>
                </c:pt>
                <c:pt idx="93">
                  <c:v>27</c:v>
                </c:pt>
                <c:pt idx="94">
                  <c:v>32</c:v>
                </c:pt>
                <c:pt idx="95">
                  <c:v>30</c:v>
                </c:pt>
                <c:pt idx="96">
                  <c:v>26</c:v>
                </c:pt>
                <c:pt idx="97">
                  <c:v>26</c:v>
                </c:pt>
                <c:pt idx="98">
                  <c:v>25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44</c:v>
                </c:pt>
                <c:pt idx="1">
                  <c:v>27</c:v>
                </c:pt>
                <c:pt idx="2">
                  <c:v>27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34</c:v>
                </c:pt>
                <c:pt idx="10">
                  <c:v>27</c:v>
                </c:pt>
                <c:pt idx="11">
                  <c:v>27</c:v>
                </c:pt>
                <c:pt idx="12">
                  <c:v>28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30</c:v>
                </c:pt>
                <c:pt idx="17">
                  <c:v>28</c:v>
                </c:pt>
                <c:pt idx="18">
                  <c:v>33</c:v>
                </c:pt>
                <c:pt idx="19">
                  <c:v>28</c:v>
                </c:pt>
                <c:pt idx="20">
                  <c:v>30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27</c:v>
                </c:pt>
                <c:pt idx="28">
                  <c:v>29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27</c:v>
                </c:pt>
                <c:pt idx="34">
                  <c:v>28</c:v>
                </c:pt>
                <c:pt idx="35">
                  <c:v>27</c:v>
                </c:pt>
                <c:pt idx="36">
                  <c:v>27</c:v>
                </c:pt>
                <c:pt idx="37">
                  <c:v>29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28</c:v>
                </c:pt>
                <c:pt idx="47">
                  <c:v>31</c:v>
                </c:pt>
                <c:pt idx="48">
                  <c:v>27</c:v>
                </c:pt>
                <c:pt idx="49">
                  <c:v>27</c:v>
                </c:pt>
                <c:pt idx="50">
                  <c:v>33</c:v>
                </c:pt>
                <c:pt idx="51">
                  <c:v>28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35</c:v>
                </c:pt>
                <c:pt idx="59">
                  <c:v>30</c:v>
                </c:pt>
                <c:pt idx="60">
                  <c:v>59</c:v>
                </c:pt>
                <c:pt idx="61">
                  <c:v>32</c:v>
                </c:pt>
                <c:pt idx="62">
                  <c:v>30</c:v>
                </c:pt>
                <c:pt idx="63">
                  <c:v>38</c:v>
                </c:pt>
                <c:pt idx="64">
                  <c:v>28</c:v>
                </c:pt>
                <c:pt idx="65">
                  <c:v>29</c:v>
                </c:pt>
                <c:pt idx="66">
                  <c:v>27</c:v>
                </c:pt>
                <c:pt idx="67">
                  <c:v>34</c:v>
                </c:pt>
                <c:pt idx="68">
                  <c:v>28</c:v>
                </c:pt>
                <c:pt idx="69">
                  <c:v>75</c:v>
                </c:pt>
                <c:pt idx="70">
                  <c:v>27</c:v>
                </c:pt>
                <c:pt idx="71">
                  <c:v>28</c:v>
                </c:pt>
                <c:pt idx="72">
                  <c:v>44</c:v>
                </c:pt>
                <c:pt idx="73">
                  <c:v>90</c:v>
                </c:pt>
                <c:pt idx="74">
                  <c:v>27</c:v>
                </c:pt>
                <c:pt idx="75">
                  <c:v>28</c:v>
                </c:pt>
                <c:pt idx="76">
                  <c:v>28</c:v>
                </c:pt>
                <c:pt idx="77">
                  <c:v>27</c:v>
                </c:pt>
                <c:pt idx="78">
                  <c:v>40</c:v>
                </c:pt>
                <c:pt idx="79">
                  <c:v>30</c:v>
                </c:pt>
                <c:pt idx="80">
                  <c:v>29</c:v>
                </c:pt>
                <c:pt idx="81">
                  <c:v>27</c:v>
                </c:pt>
                <c:pt idx="82">
                  <c:v>28</c:v>
                </c:pt>
                <c:pt idx="83">
                  <c:v>27</c:v>
                </c:pt>
                <c:pt idx="84">
                  <c:v>51</c:v>
                </c:pt>
                <c:pt idx="85">
                  <c:v>30</c:v>
                </c:pt>
                <c:pt idx="86">
                  <c:v>27</c:v>
                </c:pt>
                <c:pt idx="87">
                  <c:v>27</c:v>
                </c:pt>
                <c:pt idx="88">
                  <c:v>28</c:v>
                </c:pt>
                <c:pt idx="89">
                  <c:v>27</c:v>
                </c:pt>
                <c:pt idx="90">
                  <c:v>32</c:v>
                </c:pt>
                <c:pt idx="91">
                  <c:v>27</c:v>
                </c:pt>
                <c:pt idx="92">
                  <c:v>31</c:v>
                </c:pt>
                <c:pt idx="93">
                  <c:v>27</c:v>
                </c:pt>
                <c:pt idx="94">
                  <c:v>30</c:v>
                </c:pt>
                <c:pt idx="95">
                  <c:v>31</c:v>
                </c:pt>
                <c:pt idx="96">
                  <c:v>32</c:v>
                </c:pt>
                <c:pt idx="97">
                  <c:v>27</c:v>
                </c:pt>
                <c:pt idx="98">
                  <c:v>27</c:v>
                </c:pt>
                <c:pt idx="99">
                  <c:v>28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43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31</c:v>
                </c:pt>
                <c:pt idx="9">
                  <c:v>27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72</c:v>
                </c:pt>
                <c:pt idx="36">
                  <c:v>25</c:v>
                </c:pt>
                <c:pt idx="37">
                  <c:v>25</c:v>
                </c:pt>
                <c:pt idx="38">
                  <c:v>32</c:v>
                </c:pt>
                <c:pt idx="39">
                  <c:v>26</c:v>
                </c:pt>
                <c:pt idx="40">
                  <c:v>26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28</c:v>
                </c:pt>
                <c:pt idx="47">
                  <c:v>26</c:v>
                </c:pt>
                <c:pt idx="48">
                  <c:v>25</c:v>
                </c:pt>
                <c:pt idx="49">
                  <c:v>24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29</c:v>
                </c:pt>
                <c:pt idx="58">
                  <c:v>31</c:v>
                </c:pt>
                <c:pt idx="59">
                  <c:v>42</c:v>
                </c:pt>
                <c:pt idx="60">
                  <c:v>27</c:v>
                </c:pt>
                <c:pt idx="61">
                  <c:v>26</c:v>
                </c:pt>
                <c:pt idx="62">
                  <c:v>29</c:v>
                </c:pt>
                <c:pt idx="63">
                  <c:v>26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26</c:v>
                </c:pt>
                <c:pt idx="72">
                  <c:v>41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28</c:v>
                </c:pt>
                <c:pt idx="77">
                  <c:v>25</c:v>
                </c:pt>
                <c:pt idx="78">
                  <c:v>56</c:v>
                </c:pt>
                <c:pt idx="79">
                  <c:v>26</c:v>
                </c:pt>
                <c:pt idx="80">
                  <c:v>25</c:v>
                </c:pt>
                <c:pt idx="81">
                  <c:v>27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26</c:v>
                </c:pt>
                <c:pt idx="86">
                  <c:v>26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71</c:v>
                </c:pt>
                <c:pt idx="93">
                  <c:v>25</c:v>
                </c:pt>
                <c:pt idx="94">
                  <c:v>26</c:v>
                </c:pt>
                <c:pt idx="95">
                  <c:v>27</c:v>
                </c:pt>
                <c:pt idx="96">
                  <c:v>25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47</c:v>
                </c:pt>
                <c:pt idx="1">
                  <c:v>40</c:v>
                </c:pt>
                <c:pt idx="2">
                  <c:v>40</c:v>
                </c:pt>
                <c:pt idx="3">
                  <c:v>39</c:v>
                </c:pt>
                <c:pt idx="4">
                  <c:v>41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44</c:v>
                </c:pt>
                <c:pt idx="13">
                  <c:v>40</c:v>
                </c:pt>
                <c:pt idx="14">
                  <c:v>40</c:v>
                </c:pt>
                <c:pt idx="15">
                  <c:v>41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41</c:v>
                </c:pt>
                <c:pt idx="20">
                  <c:v>40</c:v>
                </c:pt>
                <c:pt idx="21">
                  <c:v>39</c:v>
                </c:pt>
                <c:pt idx="22">
                  <c:v>40</c:v>
                </c:pt>
                <c:pt idx="23">
                  <c:v>123</c:v>
                </c:pt>
                <c:pt idx="24">
                  <c:v>39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70</c:v>
                </c:pt>
                <c:pt idx="31">
                  <c:v>40</c:v>
                </c:pt>
                <c:pt idx="32">
                  <c:v>41</c:v>
                </c:pt>
                <c:pt idx="33">
                  <c:v>40</c:v>
                </c:pt>
                <c:pt idx="34">
                  <c:v>39</c:v>
                </c:pt>
                <c:pt idx="35">
                  <c:v>40</c:v>
                </c:pt>
                <c:pt idx="36">
                  <c:v>39</c:v>
                </c:pt>
                <c:pt idx="37">
                  <c:v>40</c:v>
                </c:pt>
                <c:pt idx="38">
                  <c:v>39</c:v>
                </c:pt>
                <c:pt idx="39">
                  <c:v>39</c:v>
                </c:pt>
                <c:pt idx="40">
                  <c:v>39</c:v>
                </c:pt>
                <c:pt idx="41">
                  <c:v>40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42</c:v>
                </c:pt>
                <c:pt idx="46">
                  <c:v>40</c:v>
                </c:pt>
                <c:pt idx="47">
                  <c:v>44</c:v>
                </c:pt>
                <c:pt idx="48">
                  <c:v>39</c:v>
                </c:pt>
                <c:pt idx="49">
                  <c:v>39</c:v>
                </c:pt>
                <c:pt idx="50">
                  <c:v>47</c:v>
                </c:pt>
                <c:pt idx="51">
                  <c:v>40</c:v>
                </c:pt>
                <c:pt idx="52">
                  <c:v>40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58</c:v>
                </c:pt>
                <c:pt idx="57">
                  <c:v>39</c:v>
                </c:pt>
                <c:pt idx="58">
                  <c:v>44</c:v>
                </c:pt>
                <c:pt idx="59">
                  <c:v>45</c:v>
                </c:pt>
                <c:pt idx="60">
                  <c:v>71</c:v>
                </c:pt>
                <c:pt idx="61">
                  <c:v>39</c:v>
                </c:pt>
                <c:pt idx="62">
                  <c:v>50</c:v>
                </c:pt>
                <c:pt idx="63">
                  <c:v>42</c:v>
                </c:pt>
                <c:pt idx="64">
                  <c:v>40</c:v>
                </c:pt>
                <c:pt idx="65">
                  <c:v>39</c:v>
                </c:pt>
                <c:pt idx="66">
                  <c:v>41</c:v>
                </c:pt>
                <c:pt idx="67">
                  <c:v>39</c:v>
                </c:pt>
                <c:pt idx="68">
                  <c:v>40</c:v>
                </c:pt>
                <c:pt idx="69">
                  <c:v>38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62</c:v>
                </c:pt>
                <c:pt idx="74">
                  <c:v>38</c:v>
                </c:pt>
                <c:pt idx="75">
                  <c:v>41</c:v>
                </c:pt>
                <c:pt idx="76">
                  <c:v>42</c:v>
                </c:pt>
                <c:pt idx="77">
                  <c:v>46</c:v>
                </c:pt>
                <c:pt idx="78">
                  <c:v>40</c:v>
                </c:pt>
                <c:pt idx="79">
                  <c:v>39</c:v>
                </c:pt>
                <c:pt idx="80">
                  <c:v>39</c:v>
                </c:pt>
                <c:pt idx="81">
                  <c:v>42</c:v>
                </c:pt>
                <c:pt idx="82">
                  <c:v>41</c:v>
                </c:pt>
                <c:pt idx="83">
                  <c:v>38</c:v>
                </c:pt>
                <c:pt idx="84">
                  <c:v>39</c:v>
                </c:pt>
                <c:pt idx="85">
                  <c:v>43</c:v>
                </c:pt>
                <c:pt idx="86">
                  <c:v>42</c:v>
                </c:pt>
                <c:pt idx="87">
                  <c:v>40</c:v>
                </c:pt>
                <c:pt idx="88">
                  <c:v>39</c:v>
                </c:pt>
                <c:pt idx="89">
                  <c:v>39</c:v>
                </c:pt>
                <c:pt idx="90">
                  <c:v>40</c:v>
                </c:pt>
                <c:pt idx="91">
                  <c:v>39</c:v>
                </c:pt>
                <c:pt idx="92">
                  <c:v>40</c:v>
                </c:pt>
                <c:pt idx="93">
                  <c:v>39</c:v>
                </c:pt>
                <c:pt idx="94">
                  <c:v>39</c:v>
                </c:pt>
                <c:pt idx="95">
                  <c:v>41</c:v>
                </c:pt>
                <c:pt idx="96">
                  <c:v>40</c:v>
                </c:pt>
                <c:pt idx="97">
                  <c:v>37</c:v>
                </c:pt>
                <c:pt idx="98">
                  <c:v>37</c:v>
                </c:pt>
                <c:pt idx="99">
                  <c:v>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5654</c:v>
                </c:pt>
                <c:pt idx="1">
                  <c:v>4712</c:v>
                </c:pt>
                <c:pt idx="2">
                  <c:v>4591</c:v>
                </c:pt>
                <c:pt idx="3">
                  <c:v>4647</c:v>
                </c:pt>
                <c:pt idx="4">
                  <c:v>4667</c:v>
                </c:pt>
                <c:pt idx="5">
                  <c:v>4623</c:v>
                </c:pt>
                <c:pt idx="6">
                  <c:v>4492</c:v>
                </c:pt>
                <c:pt idx="7">
                  <c:v>4644</c:v>
                </c:pt>
                <c:pt idx="8">
                  <c:v>4700</c:v>
                </c:pt>
                <c:pt idx="9">
                  <c:v>4646</c:v>
                </c:pt>
                <c:pt idx="10">
                  <c:v>4661</c:v>
                </c:pt>
                <c:pt idx="11">
                  <c:v>4458</c:v>
                </c:pt>
                <c:pt idx="12">
                  <c:v>4535</c:v>
                </c:pt>
                <c:pt idx="13">
                  <c:v>4651</c:v>
                </c:pt>
                <c:pt idx="14">
                  <c:v>4483</c:v>
                </c:pt>
                <c:pt idx="15">
                  <c:v>4690</c:v>
                </c:pt>
                <c:pt idx="16">
                  <c:v>4655</c:v>
                </c:pt>
                <c:pt idx="17">
                  <c:v>4770</c:v>
                </c:pt>
                <c:pt idx="18">
                  <c:v>4705</c:v>
                </c:pt>
                <c:pt idx="19">
                  <c:v>4525</c:v>
                </c:pt>
                <c:pt idx="20">
                  <c:v>4662</c:v>
                </c:pt>
                <c:pt idx="21">
                  <c:v>4713</c:v>
                </c:pt>
                <c:pt idx="22">
                  <c:v>4809</c:v>
                </c:pt>
                <c:pt idx="23">
                  <c:v>4590</c:v>
                </c:pt>
                <c:pt idx="24">
                  <c:v>4592</c:v>
                </c:pt>
                <c:pt idx="25">
                  <c:v>4561</c:v>
                </c:pt>
                <c:pt idx="26">
                  <c:v>4742</c:v>
                </c:pt>
                <c:pt idx="27">
                  <c:v>4568</c:v>
                </c:pt>
                <c:pt idx="28">
                  <c:v>4538</c:v>
                </c:pt>
                <c:pt idx="29">
                  <c:v>4785</c:v>
                </c:pt>
                <c:pt idx="30">
                  <c:v>4645</c:v>
                </c:pt>
                <c:pt idx="31">
                  <c:v>4607</c:v>
                </c:pt>
                <c:pt idx="32">
                  <c:v>4646</c:v>
                </c:pt>
                <c:pt idx="33">
                  <c:v>4600</c:v>
                </c:pt>
                <c:pt idx="34">
                  <c:v>4470</c:v>
                </c:pt>
                <c:pt idx="35">
                  <c:v>4531</c:v>
                </c:pt>
                <c:pt idx="36">
                  <c:v>4581</c:v>
                </c:pt>
                <c:pt idx="37">
                  <c:v>4618</c:v>
                </c:pt>
                <c:pt idx="38">
                  <c:v>4650</c:v>
                </c:pt>
                <c:pt idx="39">
                  <c:v>4571</c:v>
                </c:pt>
                <c:pt idx="40">
                  <c:v>4595</c:v>
                </c:pt>
                <c:pt idx="41">
                  <c:v>4738</c:v>
                </c:pt>
                <c:pt idx="42">
                  <c:v>4880</c:v>
                </c:pt>
                <c:pt idx="43">
                  <c:v>4469</c:v>
                </c:pt>
                <c:pt idx="44">
                  <c:v>4526</c:v>
                </c:pt>
                <c:pt idx="45">
                  <c:v>4658</c:v>
                </c:pt>
                <c:pt idx="46">
                  <c:v>4656</c:v>
                </c:pt>
                <c:pt idx="47">
                  <c:v>4506</c:v>
                </c:pt>
                <c:pt idx="48">
                  <c:v>4551</c:v>
                </c:pt>
                <c:pt idx="49">
                  <c:v>4576</c:v>
                </c:pt>
                <c:pt idx="50">
                  <c:v>4500</c:v>
                </c:pt>
                <c:pt idx="51">
                  <c:v>4524</c:v>
                </c:pt>
                <c:pt idx="52">
                  <c:v>4627</c:v>
                </c:pt>
                <c:pt idx="53">
                  <c:v>4546</c:v>
                </c:pt>
                <c:pt idx="54">
                  <c:v>4251</c:v>
                </c:pt>
                <c:pt idx="55">
                  <c:v>4592</c:v>
                </c:pt>
                <c:pt idx="56">
                  <c:v>4526</c:v>
                </c:pt>
                <c:pt idx="57">
                  <c:v>4755</c:v>
                </c:pt>
                <c:pt idx="58">
                  <c:v>4624</c:v>
                </c:pt>
                <c:pt idx="59">
                  <c:v>4548</c:v>
                </c:pt>
                <c:pt idx="60">
                  <c:v>4577</c:v>
                </c:pt>
                <c:pt idx="61">
                  <c:v>4582</c:v>
                </c:pt>
                <c:pt idx="62">
                  <c:v>4546</c:v>
                </c:pt>
                <c:pt idx="63">
                  <c:v>4523</c:v>
                </c:pt>
                <c:pt idx="64">
                  <c:v>4671</c:v>
                </c:pt>
                <c:pt idx="65">
                  <c:v>4581</c:v>
                </c:pt>
                <c:pt idx="66">
                  <c:v>4332</c:v>
                </c:pt>
                <c:pt idx="67">
                  <c:v>4471</c:v>
                </c:pt>
                <c:pt idx="68">
                  <c:v>4452</c:v>
                </c:pt>
                <c:pt idx="69">
                  <c:v>4446</c:v>
                </c:pt>
                <c:pt idx="70">
                  <c:v>4575</c:v>
                </c:pt>
                <c:pt idx="71">
                  <c:v>4639</c:v>
                </c:pt>
                <c:pt idx="72">
                  <c:v>5546</c:v>
                </c:pt>
                <c:pt idx="73">
                  <c:v>4276</c:v>
                </c:pt>
                <c:pt idx="74">
                  <c:v>4456</c:v>
                </c:pt>
                <c:pt idx="75">
                  <c:v>4511</c:v>
                </c:pt>
                <c:pt idx="76">
                  <c:v>4436</c:v>
                </c:pt>
                <c:pt idx="77">
                  <c:v>4485</c:v>
                </c:pt>
                <c:pt idx="78">
                  <c:v>4524</c:v>
                </c:pt>
                <c:pt idx="79">
                  <c:v>4528</c:v>
                </c:pt>
                <c:pt idx="80">
                  <c:v>4396</c:v>
                </c:pt>
                <c:pt idx="81">
                  <c:v>4482</c:v>
                </c:pt>
                <c:pt idx="82">
                  <c:v>4540</c:v>
                </c:pt>
                <c:pt idx="83">
                  <c:v>4520</c:v>
                </c:pt>
                <c:pt idx="84">
                  <c:v>4411</c:v>
                </c:pt>
                <c:pt idx="85">
                  <c:v>4136</c:v>
                </c:pt>
                <c:pt idx="86">
                  <c:v>4578</c:v>
                </c:pt>
                <c:pt idx="87">
                  <c:v>4375</c:v>
                </c:pt>
                <c:pt idx="88">
                  <c:v>4530</c:v>
                </c:pt>
                <c:pt idx="89">
                  <c:v>4405</c:v>
                </c:pt>
                <c:pt idx="90">
                  <c:v>4468</c:v>
                </c:pt>
                <c:pt idx="91">
                  <c:v>4086</c:v>
                </c:pt>
                <c:pt idx="92">
                  <c:v>4510</c:v>
                </c:pt>
                <c:pt idx="93">
                  <c:v>4443</c:v>
                </c:pt>
                <c:pt idx="94">
                  <c:v>4579</c:v>
                </c:pt>
                <c:pt idx="95">
                  <c:v>4570</c:v>
                </c:pt>
                <c:pt idx="96">
                  <c:v>4419</c:v>
                </c:pt>
                <c:pt idx="97">
                  <c:v>4305</c:v>
                </c:pt>
                <c:pt idx="98">
                  <c:v>4346</c:v>
                </c:pt>
                <c:pt idx="99">
                  <c:v>4462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29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19</c:v>
                </c:pt>
                <c:pt idx="5">
                  <c:v>18</c:v>
                </c:pt>
                <c:pt idx="6">
                  <c:v>18</c:v>
                </c:pt>
                <c:pt idx="7">
                  <c:v>23</c:v>
                </c:pt>
                <c:pt idx="8">
                  <c:v>18</c:v>
                </c:pt>
                <c:pt idx="9">
                  <c:v>19</c:v>
                </c:pt>
                <c:pt idx="10">
                  <c:v>18</c:v>
                </c:pt>
                <c:pt idx="11">
                  <c:v>19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19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19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21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18</c:v>
                </c:pt>
                <c:pt idx="39">
                  <c:v>18</c:v>
                </c:pt>
                <c:pt idx="40">
                  <c:v>19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23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19</c:v>
                </c:pt>
                <c:pt idx="58">
                  <c:v>20</c:v>
                </c:pt>
                <c:pt idx="59">
                  <c:v>18</c:v>
                </c:pt>
                <c:pt idx="60">
                  <c:v>21</c:v>
                </c:pt>
                <c:pt idx="61">
                  <c:v>19</c:v>
                </c:pt>
                <c:pt idx="62">
                  <c:v>34</c:v>
                </c:pt>
                <c:pt idx="63">
                  <c:v>28</c:v>
                </c:pt>
                <c:pt idx="64">
                  <c:v>18</c:v>
                </c:pt>
                <c:pt idx="65">
                  <c:v>91</c:v>
                </c:pt>
                <c:pt idx="66">
                  <c:v>20</c:v>
                </c:pt>
                <c:pt idx="67">
                  <c:v>20</c:v>
                </c:pt>
                <c:pt idx="68">
                  <c:v>19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26</c:v>
                </c:pt>
                <c:pt idx="74">
                  <c:v>18</c:v>
                </c:pt>
                <c:pt idx="75">
                  <c:v>19</c:v>
                </c:pt>
                <c:pt idx="76">
                  <c:v>22</c:v>
                </c:pt>
                <c:pt idx="77">
                  <c:v>30</c:v>
                </c:pt>
                <c:pt idx="78">
                  <c:v>19</c:v>
                </c:pt>
                <c:pt idx="79">
                  <c:v>20</c:v>
                </c:pt>
                <c:pt idx="80">
                  <c:v>18</c:v>
                </c:pt>
                <c:pt idx="81">
                  <c:v>29</c:v>
                </c:pt>
                <c:pt idx="82">
                  <c:v>18</c:v>
                </c:pt>
                <c:pt idx="83">
                  <c:v>19</c:v>
                </c:pt>
                <c:pt idx="84">
                  <c:v>18</c:v>
                </c:pt>
                <c:pt idx="85">
                  <c:v>20</c:v>
                </c:pt>
                <c:pt idx="86">
                  <c:v>20</c:v>
                </c:pt>
                <c:pt idx="87">
                  <c:v>18</c:v>
                </c:pt>
                <c:pt idx="88">
                  <c:v>18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22</c:v>
                </c:pt>
                <c:pt idx="95">
                  <c:v>23</c:v>
                </c:pt>
                <c:pt idx="96">
                  <c:v>19</c:v>
                </c:pt>
                <c:pt idx="97">
                  <c:v>18</c:v>
                </c:pt>
                <c:pt idx="98">
                  <c:v>19</c:v>
                </c:pt>
                <c:pt idx="99">
                  <c:v>22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140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141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20</c:v>
                </c:pt>
                <c:pt idx="5">
                  <c:v>13</c:v>
                </c:pt>
                <c:pt idx="6">
                  <c:v>13</c:v>
                </c:pt>
                <c:pt idx="7">
                  <c:v>18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16</c:v>
                </c:pt>
                <c:pt idx="13">
                  <c:v>12</c:v>
                </c:pt>
                <c:pt idx="14">
                  <c:v>19</c:v>
                </c:pt>
                <c:pt idx="15">
                  <c:v>78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11</c:v>
                </c:pt>
                <c:pt idx="23">
                  <c:v>13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12</c:v>
                </c:pt>
                <c:pt idx="32">
                  <c:v>14</c:v>
                </c:pt>
                <c:pt idx="33">
                  <c:v>23</c:v>
                </c:pt>
                <c:pt idx="34">
                  <c:v>14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18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12</c:v>
                </c:pt>
                <c:pt idx="47">
                  <c:v>35</c:v>
                </c:pt>
                <c:pt idx="48">
                  <c:v>15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13</c:v>
                </c:pt>
                <c:pt idx="53">
                  <c:v>13</c:v>
                </c:pt>
                <c:pt idx="54">
                  <c:v>14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13</c:v>
                </c:pt>
                <c:pt idx="63">
                  <c:v>12</c:v>
                </c:pt>
                <c:pt idx="64">
                  <c:v>13</c:v>
                </c:pt>
                <c:pt idx="65">
                  <c:v>11</c:v>
                </c:pt>
                <c:pt idx="66">
                  <c:v>18</c:v>
                </c:pt>
                <c:pt idx="67">
                  <c:v>12</c:v>
                </c:pt>
                <c:pt idx="68">
                  <c:v>12</c:v>
                </c:pt>
                <c:pt idx="69">
                  <c:v>17</c:v>
                </c:pt>
                <c:pt idx="70">
                  <c:v>15</c:v>
                </c:pt>
                <c:pt idx="71">
                  <c:v>12</c:v>
                </c:pt>
                <c:pt idx="72">
                  <c:v>13</c:v>
                </c:pt>
                <c:pt idx="73">
                  <c:v>12</c:v>
                </c:pt>
                <c:pt idx="74">
                  <c:v>13</c:v>
                </c:pt>
                <c:pt idx="75">
                  <c:v>12</c:v>
                </c:pt>
                <c:pt idx="76">
                  <c:v>13</c:v>
                </c:pt>
                <c:pt idx="77">
                  <c:v>11</c:v>
                </c:pt>
                <c:pt idx="78">
                  <c:v>21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21</c:v>
                </c:pt>
                <c:pt idx="84">
                  <c:v>13</c:v>
                </c:pt>
                <c:pt idx="85">
                  <c:v>14</c:v>
                </c:pt>
                <c:pt idx="86">
                  <c:v>13</c:v>
                </c:pt>
                <c:pt idx="87">
                  <c:v>18</c:v>
                </c:pt>
                <c:pt idx="88">
                  <c:v>14</c:v>
                </c:pt>
                <c:pt idx="89">
                  <c:v>13</c:v>
                </c:pt>
                <c:pt idx="90">
                  <c:v>12</c:v>
                </c:pt>
                <c:pt idx="91">
                  <c:v>12</c:v>
                </c:pt>
                <c:pt idx="92">
                  <c:v>13</c:v>
                </c:pt>
                <c:pt idx="93">
                  <c:v>12</c:v>
                </c:pt>
                <c:pt idx="94">
                  <c:v>23</c:v>
                </c:pt>
                <c:pt idx="95">
                  <c:v>14</c:v>
                </c:pt>
                <c:pt idx="96">
                  <c:v>31</c:v>
                </c:pt>
                <c:pt idx="97">
                  <c:v>25</c:v>
                </c:pt>
                <c:pt idx="98">
                  <c:v>12</c:v>
                </c:pt>
                <c:pt idx="99">
                  <c:v>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47</c:v>
                </c:pt>
                <c:pt idx="1">
                  <c:v>27</c:v>
                </c:pt>
                <c:pt idx="2">
                  <c:v>124</c:v>
                </c:pt>
                <c:pt idx="3">
                  <c:v>26</c:v>
                </c:pt>
                <c:pt idx="4">
                  <c:v>27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27</c:v>
                </c:pt>
                <c:pt idx="16">
                  <c:v>51</c:v>
                </c:pt>
                <c:pt idx="17">
                  <c:v>27</c:v>
                </c:pt>
                <c:pt idx="18">
                  <c:v>26</c:v>
                </c:pt>
                <c:pt idx="19">
                  <c:v>26</c:v>
                </c:pt>
                <c:pt idx="20">
                  <c:v>28</c:v>
                </c:pt>
                <c:pt idx="21">
                  <c:v>26</c:v>
                </c:pt>
                <c:pt idx="22">
                  <c:v>26</c:v>
                </c:pt>
                <c:pt idx="23">
                  <c:v>25</c:v>
                </c:pt>
                <c:pt idx="24">
                  <c:v>26</c:v>
                </c:pt>
                <c:pt idx="25">
                  <c:v>26</c:v>
                </c:pt>
                <c:pt idx="26">
                  <c:v>27</c:v>
                </c:pt>
                <c:pt idx="27">
                  <c:v>54</c:v>
                </c:pt>
                <c:pt idx="28">
                  <c:v>28</c:v>
                </c:pt>
                <c:pt idx="29">
                  <c:v>27</c:v>
                </c:pt>
                <c:pt idx="30">
                  <c:v>26</c:v>
                </c:pt>
                <c:pt idx="31">
                  <c:v>28</c:v>
                </c:pt>
                <c:pt idx="32">
                  <c:v>26</c:v>
                </c:pt>
                <c:pt idx="33">
                  <c:v>26</c:v>
                </c:pt>
                <c:pt idx="34">
                  <c:v>90</c:v>
                </c:pt>
                <c:pt idx="35">
                  <c:v>26</c:v>
                </c:pt>
                <c:pt idx="36">
                  <c:v>26</c:v>
                </c:pt>
                <c:pt idx="37">
                  <c:v>29</c:v>
                </c:pt>
                <c:pt idx="38">
                  <c:v>26</c:v>
                </c:pt>
                <c:pt idx="39">
                  <c:v>33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29</c:v>
                </c:pt>
                <c:pt idx="44">
                  <c:v>25</c:v>
                </c:pt>
                <c:pt idx="45">
                  <c:v>28</c:v>
                </c:pt>
                <c:pt idx="46">
                  <c:v>26</c:v>
                </c:pt>
                <c:pt idx="47">
                  <c:v>26</c:v>
                </c:pt>
                <c:pt idx="48">
                  <c:v>27</c:v>
                </c:pt>
                <c:pt idx="49">
                  <c:v>26</c:v>
                </c:pt>
                <c:pt idx="50">
                  <c:v>25</c:v>
                </c:pt>
                <c:pt idx="51">
                  <c:v>26</c:v>
                </c:pt>
                <c:pt idx="52">
                  <c:v>25</c:v>
                </c:pt>
                <c:pt idx="53">
                  <c:v>45</c:v>
                </c:pt>
                <c:pt idx="54">
                  <c:v>26</c:v>
                </c:pt>
                <c:pt idx="55">
                  <c:v>25</c:v>
                </c:pt>
                <c:pt idx="56">
                  <c:v>26</c:v>
                </c:pt>
                <c:pt idx="57">
                  <c:v>52</c:v>
                </c:pt>
                <c:pt idx="58">
                  <c:v>28</c:v>
                </c:pt>
                <c:pt idx="59">
                  <c:v>36</c:v>
                </c:pt>
                <c:pt idx="60">
                  <c:v>26</c:v>
                </c:pt>
                <c:pt idx="61">
                  <c:v>44</c:v>
                </c:pt>
                <c:pt idx="62">
                  <c:v>35</c:v>
                </c:pt>
                <c:pt idx="63">
                  <c:v>28</c:v>
                </c:pt>
                <c:pt idx="64">
                  <c:v>31</c:v>
                </c:pt>
                <c:pt idx="65">
                  <c:v>50</c:v>
                </c:pt>
                <c:pt idx="66">
                  <c:v>26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52</c:v>
                </c:pt>
                <c:pt idx="73">
                  <c:v>26</c:v>
                </c:pt>
                <c:pt idx="74">
                  <c:v>48</c:v>
                </c:pt>
                <c:pt idx="75">
                  <c:v>26</c:v>
                </c:pt>
                <c:pt idx="76">
                  <c:v>27</c:v>
                </c:pt>
                <c:pt idx="77">
                  <c:v>33</c:v>
                </c:pt>
                <c:pt idx="78">
                  <c:v>27</c:v>
                </c:pt>
                <c:pt idx="79">
                  <c:v>53</c:v>
                </c:pt>
                <c:pt idx="80">
                  <c:v>41</c:v>
                </c:pt>
                <c:pt idx="81">
                  <c:v>26</c:v>
                </c:pt>
                <c:pt idx="82">
                  <c:v>26</c:v>
                </c:pt>
                <c:pt idx="83">
                  <c:v>27</c:v>
                </c:pt>
                <c:pt idx="84">
                  <c:v>26</c:v>
                </c:pt>
                <c:pt idx="85">
                  <c:v>27</c:v>
                </c:pt>
                <c:pt idx="86">
                  <c:v>26</c:v>
                </c:pt>
                <c:pt idx="87">
                  <c:v>32</c:v>
                </c:pt>
                <c:pt idx="88">
                  <c:v>27</c:v>
                </c:pt>
                <c:pt idx="89">
                  <c:v>26</c:v>
                </c:pt>
                <c:pt idx="90">
                  <c:v>27</c:v>
                </c:pt>
                <c:pt idx="91">
                  <c:v>27</c:v>
                </c:pt>
                <c:pt idx="92">
                  <c:v>26</c:v>
                </c:pt>
                <c:pt idx="93">
                  <c:v>26</c:v>
                </c:pt>
                <c:pt idx="94">
                  <c:v>30</c:v>
                </c:pt>
                <c:pt idx="95">
                  <c:v>27</c:v>
                </c:pt>
                <c:pt idx="96">
                  <c:v>26</c:v>
                </c:pt>
                <c:pt idx="97">
                  <c:v>45</c:v>
                </c:pt>
                <c:pt idx="98">
                  <c:v>27</c:v>
                </c:pt>
                <c:pt idx="99">
                  <c:v>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6194</c:v>
                </c:pt>
                <c:pt idx="1">
                  <c:v>4241</c:v>
                </c:pt>
                <c:pt idx="2">
                  <c:v>4195</c:v>
                </c:pt>
                <c:pt idx="3">
                  <c:v>4157</c:v>
                </c:pt>
                <c:pt idx="4">
                  <c:v>4424</c:v>
                </c:pt>
                <c:pt idx="5">
                  <c:v>4253</c:v>
                </c:pt>
                <c:pt idx="6">
                  <c:v>4099</c:v>
                </c:pt>
                <c:pt idx="7">
                  <c:v>4374</c:v>
                </c:pt>
                <c:pt idx="8">
                  <c:v>4194</c:v>
                </c:pt>
                <c:pt idx="9">
                  <c:v>4408</c:v>
                </c:pt>
                <c:pt idx="10">
                  <c:v>4108</c:v>
                </c:pt>
                <c:pt idx="11">
                  <c:v>4150</c:v>
                </c:pt>
                <c:pt idx="12">
                  <c:v>4112</c:v>
                </c:pt>
                <c:pt idx="13">
                  <c:v>4375</c:v>
                </c:pt>
                <c:pt idx="14">
                  <c:v>4244</c:v>
                </c:pt>
                <c:pt idx="15">
                  <c:v>4145</c:v>
                </c:pt>
                <c:pt idx="16">
                  <c:v>4440</c:v>
                </c:pt>
                <c:pt idx="17">
                  <c:v>4435</c:v>
                </c:pt>
                <c:pt idx="18">
                  <c:v>4531</c:v>
                </c:pt>
                <c:pt idx="19">
                  <c:v>4272</c:v>
                </c:pt>
                <c:pt idx="20">
                  <c:v>4249</c:v>
                </c:pt>
                <c:pt idx="21">
                  <c:v>4410</c:v>
                </c:pt>
                <c:pt idx="22">
                  <c:v>4400</c:v>
                </c:pt>
                <c:pt idx="23">
                  <c:v>4361</c:v>
                </c:pt>
                <c:pt idx="24">
                  <c:v>4200</c:v>
                </c:pt>
                <c:pt idx="25">
                  <c:v>4292</c:v>
                </c:pt>
                <c:pt idx="26">
                  <c:v>4446</c:v>
                </c:pt>
                <c:pt idx="27">
                  <c:v>4453</c:v>
                </c:pt>
                <c:pt idx="28">
                  <c:v>4454</c:v>
                </c:pt>
                <c:pt idx="29">
                  <c:v>4250</c:v>
                </c:pt>
                <c:pt idx="30">
                  <c:v>4216</c:v>
                </c:pt>
                <c:pt idx="31">
                  <c:v>4333</c:v>
                </c:pt>
                <c:pt idx="32">
                  <c:v>4388</c:v>
                </c:pt>
                <c:pt idx="33">
                  <c:v>4267</c:v>
                </c:pt>
                <c:pt idx="34">
                  <c:v>4141</c:v>
                </c:pt>
                <c:pt idx="35">
                  <c:v>4111</c:v>
                </c:pt>
                <c:pt idx="36">
                  <c:v>4255</c:v>
                </c:pt>
                <c:pt idx="37">
                  <c:v>4144</c:v>
                </c:pt>
                <c:pt idx="38">
                  <c:v>4334</c:v>
                </c:pt>
                <c:pt idx="39">
                  <c:v>4569</c:v>
                </c:pt>
                <c:pt idx="40">
                  <c:v>4101</c:v>
                </c:pt>
                <c:pt idx="41">
                  <c:v>4291</c:v>
                </c:pt>
                <c:pt idx="42">
                  <c:v>4647</c:v>
                </c:pt>
                <c:pt idx="43">
                  <c:v>4256</c:v>
                </c:pt>
                <c:pt idx="44">
                  <c:v>4167</c:v>
                </c:pt>
                <c:pt idx="45">
                  <c:v>4304</c:v>
                </c:pt>
                <c:pt idx="46">
                  <c:v>4270</c:v>
                </c:pt>
                <c:pt idx="47">
                  <c:v>4195</c:v>
                </c:pt>
                <c:pt idx="48">
                  <c:v>3915</c:v>
                </c:pt>
                <c:pt idx="49">
                  <c:v>4380</c:v>
                </c:pt>
                <c:pt idx="50">
                  <c:v>4307</c:v>
                </c:pt>
                <c:pt idx="51">
                  <c:v>4333</c:v>
                </c:pt>
                <c:pt idx="52">
                  <c:v>4367</c:v>
                </c:pt>
                <c:pt idx="53">
                  <c:v>4183</c:v>
                </c:pt>
                <c:pt idx="54">
                  <c:v>3899</c:v>
                </c:pt>
                <c:pt idx="55">
                  <c:v>4418</c:v>
                </c:pt>
                <c:pt idx="56">
                  <c:v>4352</c:v>
                </c:pt>
                <c:pt idx="57">
                  <c:v>4298</c:v>
                </c:pt>
                <c:pt idx="58">
                  <c:v>4545</c:v>
                </c:pt>
                <c:pt idx="59">
                  <c:v>4384</c:v>
                </c:pt>
                <c:pt idx="60">
                  <c:v>4384</c:v>
                </c:pt>
                <c:pt idx="61">
                  <c:v>4416</c:v>
                </c:pt>
                <c:pt idx="62">
                  <c:v>4303</c:v>
                </c:pt>
                <c:pt idx="63">
                  <c:v>4376</c:v>
                </c:pt>
                <c:pt idx="64">
                  <c:v>4594</c:v>
                </c:pt>
                <c:pt idx="65">
                  <c:v>4473</c:v>
                </c:pt>
                <c:pt idx="66">
                  <c:v>4193</c:v>
                </c:pt>
                <c:pt idx="67">
                  <c:v>4397</c:v>
                </c:pt>
                <c:pt idx="68">
                  <c:v>4459</c:v>
                </c:pt>
                <c:pt idx="69">
                  <c:v>4265</c:v>
                </c:pt>
                <c:pt idx="70">
                  <c:v>4421</c:v>
                </c:pt>
                <c:pt idx="71">
                  <c:v>4440</c:v>
                </c:pt>
                <c:pt idx="72">
                  <c:v>5471</c:v>
                </c:pt>
                <c:pt idx="73">
                  <c:v>4069</c:v>
                </c:pt>
                <c:pt idx="74">
                  <c:v>4480</c:v>
                </c:pt>
                <c:pt idx="75">
                  <c:v>4233</c:v>
                </c:pt>
                <c:pt idx="76">
                  <c:v>4525</c:v>
                </c:pt>
                <c:pt idx="77">
                  <c:v>4444</c:v>
                </c:pt>
                <c:pt idx="78">
                  <c:v>4282</c:v>
                </c:pt>
                <c:pt idx="79">
                  <c:v>4144</c:v>
                </c:pt>
                <c:pt idx="80">
                  <c:v>4424</c:v>
                </c:pt>
                <c:pt idx="81">
                  <c:v>4158</c:v>
                </c:pt>
                <c:pt idx="82">
                  <c:v>4302</c:v>
                </c:pt>
                <c:pt idx="83">
                  <c:v>4448</c:v>
                </c:pt>
                <c:pt idx="84">
                  <c:v>4268</c:v>
                </c:pt>
                <c:pt idx="85">
                  <c:v>3888</c:v>
                </c:pt>
                <c:pt idx="86">
                  <c:v>4366</c:v>
                </c:pt>
                <c:pt idx="87">
                  <c:v>4191</c:v>
                </c:pt>
                <c:pt idx="88">
                  <c:v>4314</c:v>
                </c:pt>
                <c:pt idx="89">
                  <c:v>4496</c:v>
                </c:pt>
                <c:pt idx="90">
                  <c:v>4312</c:v>
                </c:pt>
                <c:pt idx="91">
                  <c:v>3806</c:v>
                </c:pt>
                <c:pt idx="92">
                  <c:v>4378</c:v>
                </c:pt>
                <c:pt idx="93">
                  <c:v>4458</c:v>
                </c:pt>
                <c:pt idx="94">
                  <c:v>4411</c:v>
                </c:pt>
                <c:pt idx="95">
                  <c:v>4497</c:v>
                </c:pt>
                <c:pt idx="96">
                  <c:v>4311</c:v>
                </c:pt>
                <c:pt idx="97">
                  <c:v>4115</c:v>
                </c:pt>
                <c:pt idx="98">
                  <c:v>4132</c:v>
                </c:pt>
                <c:pt idx="99">
                  <c:v>4202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37481</c:v>
                </c:pt>
                <c:pt idx="1">
                  <c:v>31649</c:v>
                </c:pt>
                <c:pt idx="2">
                  <c:v>31498</c:v>
                </c:pt>
                <c:pt idx="3">
                  <c:v>31731</c:v>
                </c:pt>
                <c:pt idx="4">
                  <c:v>31664</c:v>
                </c:pt>
                <c:pt idx="5">
                  <c:v>31202</c:v>
                </c:pt>
                <c:pt idx="6">
                  <c:v>31452</c:v>
                </c:pt>
                <c:pt idx="7">
                  <c:v>31921</c:v>
                </c:pt>
                <c:pt idx="8">
                  <c:v>31316</c:v>
                </c:pt>
                <c:pt idx="9">
                  <c:v>31964</c:v>
                </c:pt>
                <c:pt idx="10">
                  <c:v>31548</c:v>
                </c:pt>
                <c:pt idx="11">
                  <c:v>31564</c:v>
                </c:pt>
                <c:pt idx="12">
                  <c:v>31165</c:v>
                </c:pt>
                <c:pt idx="13">
                  <c:v>31340</c:v>
                </c:pt>
                <c:pt idx="14">
                  <c:v>31587</c:v>
                </c:pt>
                <c:pt idx="15">
                  <c:v>31431</c:v>
                </c:pt>
                <c:pt idx="16">
                  <c:v>31856</c:v>
                </c:pt>
                <c:pt idx="17">
                  <c:v>31962</c:v>
                </c:pt>
                <c:pt idx="18">
                  <c:v>31692</c:v>
                </c:pt>
                <c:pt idx="19">
                  <c:v>31211</c:v>
                </c:pt>
                <c:pt idx="20">
                  <c:v>31164</c:v>
                </c:pt>
                <c:pt idx="21">
                  <c:v>31397</c:v>
                </c:pt>
                <c:pt idx="22">
                  <c:v>31490</c:v>
                </c:pt>
                <c:pt idx="23">
                  <c:v>31223</c:v>
                </c:pt>
                <c:pt idx="24">
                  <c:v>31364</c:v>
                </c:pt>
                <c:pt idx="25">
                  <c:v>31543</c:v>
                </c:pt>
                <c:pt idx="26">
                  <c:v>31923</c:v>
                </c:pt>
                <c:pt idx="27">
                  <c:v>31759</c:v>
                </c:pt>
                <c:pt idx="28">
                  <c:v>32008</c:v>
                </c:pt>
                <c:pt idx="29">
                  <c:v>31377</c:v>
                </c:pt>
                <c:pt idx="30">
                  <c:v>31195</c:v>
                </c:pt>
                <c:pt idx="31">
                  <c:v>31358</c:v>
                </c:pt>
                <c:pt idx="32">
                  <c:v>31296</c:v>
                </c:pt>
                <c:pt idx="33">
                  <c:v>31588</c:v>
                </c:pt>
                <c:pt idx="34">
                  <c:v>31689</c:v>
                </c:pt>
                <c:pt idx="35">
                  <c:v>30879</c:v>
                </c:pt>
                <c:pt idx="36">
                  <c:v>31413</c:v>
                </c:pt>
                <c:pt idx="37">
                  <c:v>31378</c:v>
                </c:pt>
                <c:pt idx="38">
                  <c:v>31523</c:v>
                </c:pt>
                <c:pt idx="39">
                  <c:v>31231</c:v>
                </c:pt>
                <c:pt idx="40">
                  <c:v>31179</c:v>
                </c:pt>
                <c:pt idx="41">
                  <c:v>31445</c:v>
                </c:pt>
                <c:pt idx="42">
                  <c:v>31975</c:v>
                </c:pt>
                <c:pt idx="43">
                  <c:v>31193</c:v>
                </c:pt>
                <c:pt idx="44">
                  <c:v>31080</c:v>
                </c:pt>
                <c:pt idx="45">
                  <c:v>31718</c:v>
                </c:pt>
                <c:pt idx="46">
                  <c:v>31512</c:v>
                </c:pt>
                <c:pt idx="47">
                  <c:v>31015</c:v>
                </c:pt>
                <c:pt idx="48">
                  <c:v>31130</c:v>
                </c:pt>
                <c:pt idx="49">
                  <c:v>31241</c:v>
                </c:pt>
                <c:pt idx="50">
                  <c:v>31278</c:v>
                </c:pt>
                <c:pt idx="51">
                  <c:v>31315</c:v>
                </c:pt>
                <c:pt idx="52">
                  <c:v>31602</c:v>
                </c:pt>
                <c:pt idx="53">
                  <c:v>31050</c:v>
                </c:pt>
                <c:pt idx="54">
                  <c:v>30909</c:v>
                </c:pt>
                <c:pt idx="55">
                  <c:v>31517</c:v>
                </c:pt>
                <c:pt idx="56">
                  <c:v>31453</c:v>
                </c:pt>
                <c:pt idx="57">
                  <c:v>32036</c:v>
                </c:pt>
                <c:pt idx="58">
                  <c:v>32490</c:v>
                </c:pt>
                <c:pt idx="59">
                  <c:v>32106</c:v>
                </c:pt>
                <c:pt idx="60">
                  <c:v>31562</c:v>
                </c:pt>
                <c:pt idx="61">
                  <c:v>31890</c:v>
                </c:pt>
                <c:pt idx="62">
                  <c:v>31899</c:v>
                </c:pt>
                <c:pt idx="63">
                  <c:v>31950</c:v>
                </c:pt>
                <c:pt idx="64">
                  <c:v>31880</c:v>
                </c:pt>
                <c:pt idx="65">
                  <c:v>32172</c:v>
                </c:pt>
                <c:pt idx="66">
                  <c:v>31521</c:v>
                </c:pt>
                <c:pt idx="67">
                  <c:v>31710</c:v>
                </c:pt>
                <c:pt idx="68">
                  <c:v>31708</c:v>
                </c:pt>
                <c:pt idx="69">
                  <c:v>31433</c:v>
                </c:pt>
                <c:pt idx="70">
                  <c:v>31598</c:v>
                </c:pt>
                <c:pt idx="71">
                  <c:v>31580</c:v>
                </c:pt>
                <c:pt idx="72">
                  <c:v>33166</c:v>
                </c:pt>
                <c:pt idx="73">
                  <c:v>31938</c:v>
                </c:pt>
                <c:pt idx="74">
                  <c:v>31588</c:v>
                </c:pt>
                <c:pt idx="75">
                  <c:v>31636</c:v>
                </c:pt>
                <c:pt idx="76">
                  <c:v>32086</c:v>
                </c:pt>
                <c:pt idx="77">
                  <c:v>32103</c:v>
                </c:pt>
                <c:pt idx="78">
                  <c:v>31899</c:v>
                </c:pt>
                <c:pt idx="79">
                  <c:v>31663</c:v>
                </c:pt>
                <c:pt idx="80">
                  <c:v>31702</c:v>
                </c:pt>
                <c:pt idx="81">
                  <c:v>31231</c:v>
                </c:pt>
                <c:pt idx="82">
                  <c:v>31958</c:v>
                </c:pt>
                <c:pt idx="83">
                  <c:v>31957</c:v>
                </c:pt>
                <c:pt idx="84">
                  <c:v>31902</c:v>
                </c:pt>
                <c:pt idx="85">
                  <c:v>31453</c:v>
                </c:pt>
                <c:pt idx="86">
                  <c:v>31414</c:v>
                </c:pt>
                <c:pt idx="87">
                  <c:v>31546</c:v>
                </c:pt>
                <c:pt idx="88">
                  <c:v>31966</c:v>
                </c:pt>
                <c:pt idx="89">
                  <c:v>32101</c:v>
                </c:pt>
                <c:pt idx="90">
                  <c:v>32102</c:v>
                </c:pt>
                <c:pt idx="91">
                  <c:v>31644</c:v>
                </c:pt>
                <c:pt idx="92">
                  <c:v>31756</c:v>
                </c:pt>
                <c:pt idx="93">
                  <c:v>32269</c:v>
                </c:pt>
                <c:pt idx="94">
                  <c:v>32006</c:v>
                </c:pt>
                <c:pt idx="95">
                  <c:v>32271</c:v>
                </c:pt>
                <c:pt idx="96">
                  <c:v>32107</c:v>
                </c:pt>
                <c:pt idx="97">
                  <c:v>30913</c:v>
                </c:pt>
                <c:pt idx="98">
                  <c:v>31346</c:v>
                </c:pt>
                <c:pt idx="99">
                  <c:v>30948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5024</c:v>
                </c:pt>
                <c:pt idx="1">
                  <c:v>3638</c:v>
                </c:pt>
                <c:pt idx="2">
                  <c:v>3589</c:v>
                </c:pt>
                <c:pt idx="3">
                  <c:v>3553</c:v>
                </c:pt>
                <c:pt idx="4">
                  <c:v>3805</c:v>
                </c:pt>
                <c:pt idx="5">
                  <c:v>3654</c:v>
                </c:pt>
                <c:pt idx="6">
                  <c:v>3630</c:v>
                </c:pt>
                <c:pt idx="7">
                  <c:v>3740</c:v>
                </c:pt>
                <c:pt idx="8">
                  <c:v>3550</c:v>
                </c:pt>
                <c:pt idx="9">
                  <c:v>3874</c:v>
                </c:pt>
                <c:pt idx="10">
                  <c:v>3487</c:v>
                </c:pt>
                <c:pt idx="11">
                  <c:v>3658</c:v>
                </c:pt>
                <c:pt idx="12">
                  <c:v>3557</c:v>
                </c:pt>
                <c:pt idx="13">
                  <c:v>3862</c:v>
                </c:pt>
                <c:pt idx="14">
                  <c:v>3674</c:v>
                </c:pt>
                <c:pt idx="15">
                  <c:v>3581</c:v>
                </c:pt>
                <c:pt idx="16">
                  <c:v>3688</c:v>
                </c:pt>
                <c:pt idx="17">
                  <c:v>3689</c:v>
                </c:pt>
                <c:pt idx="18">
                  <c:v>3895</c:v>
                </c:pt>
                <c:pt idx="19">
                  <c:v>3603</c:v>
                </c:pt>
                <c:pt idx="20">
                  <c:v>3581</c:v>
                </c:pt>
                <c:pt idx="21">
                  <c:v>3910</c:v>
                </c:pt>
                <c:pt idx="22">
                  <c:v>3648</c:v>
                </c:pt>
                <c:pt idx="23">
                  <c:v>3632</c:v>
                </c:pt>
                <c:pt idx="24">
                  <c:v>3564</c:v>
                </c:pt>
                <c:pt idx="25">
                  <c:v>3603</c:v>
                </c:pt>
                <c:pt idx="26">
                  <c:v>3800</c:v>
                </c:pt>
                <c:pt idx="27">
                  <c:v>3743</c:v>
                </c:pt>
                <c:pt idx="28">
                  <c:v>3801</c:v>
                </c:pt>
                <c:pt idx="29">
                  <c:v>3334</c:v>
                </c:pt>
                <c:pt idx="30">
                  <c:v>3725</c:v>
                </c:pt>
                <c:pt idx="31">
                  <c:v>3656</c:v>
                </c:pt>
                <c:pt idx="32">
                  <c:v>3787</c:v>
                </c:pt>
                <c:pt idx="33">
                  <c:v>3752</c:v>
                </c:pt>
                <c:pt idx="34">
                  <c:v>3567</c:v>
                </c:pt>
                <c:pt idx="35">
                  <c:v>3546</c:v>
                </c:pt>
                <c:pt idx="36">
                  <c:v>3543</c:v>
                </c:pt>
                <c:pt idx="37">
                  <c:v>3450</c:v>
                </c:pt>
                <c:pt idx="38">
                  <c:v>3728</c:v>
                </c:pt>
                <c:pt idx="39">
                  <c:v>3985</c:v>
                </c:pt>
                <c:pt idx="40">
                  <c:v>3493</c:v>
                </c:pt>
                <c:pt idx="41">
                  <c:v>3681</c:v>
                </c:pt>
                <c:pt idx="42">
                  <c:v>4112</c:v>
                </c:pt>
                <c:pt idx="43">
                  <c:v>3603</c:v>
                </c:pt>
                <c:pt idx="44">
                  <c:v>3501</c:v>
                </c:pt>
                <c:pt idx="45">
                  <c:v>3676</c:v>
                </c:pt>
                <c:pt idx="46">
                  <c:v>3699</c:v>
                </c:pt>
                <c:pt idx="47">
                  <c:v>3451</c:v>
                </c:pt>
                <c:pt idx="48">
                  <c:v>3248</c:v>
                </c:pt>
                <c:pt idx="49">
                  <c:v>3686</c:v>
                </c:pt>
                <c:pt idx="50">
                  <c:v>3662</c:v>
                </c:pt>
                <c:pt idx="51">
                  <c:v>3685</c:v>
                </c:pt>
                <c:pt idx="52">
                  <c:v>3669</c:v>
                </c:pt>
                <c:pt idx="53">
                  <c:v>3622</c:v>
                </c:pt>
                <c:pt idx="54">
                  <c:v>3238</c:v>
                </c:pt>
                <c:pt idx="55">
                  <c:v>3801</c:v>
                </c:pt>
                <c:pt idx="56">
                  <c:v>3749</c:v>
                </c:pt>
                <c:pt idx="57">
                  <c:v>3640</c:v>
                </c:pt>
                <c:pt idx="58">
                  <c:v>3981</c:v>
                </c:pt>
                <c:pt idx="59">
                  <c:v>3816</c:v>
                </c:pt>
                <c:pt idx="60">
                  <c:v>3630</c:v>
                </c:pt>
                <c:pt idx="61">
                  <c:v>3813</c:v>
                </c:pt>
                <c:pt idx="62">
                  <c:v>3692</c:v>
                </c:pt>
                <c:pt idx="63">
                  <c:v>3768</c:v>
                </c:pt>
                <c:pt idx="64">
                  <c:v>3877</c:v>
                </c:pt>
                <c:pt idx="65">
                  <c:v>3760</c:v>
                </c:pt>
                <c:pt idx="66">
                  <c:v>3636</c:v>
                </c:pt>
                <c:pt idx="67">
                  <c:v>3781</c:v>
                </c:pt>
                <c:pt idx="68">
                  <c:v>3753</c:v>
                </c:pt>
                <c:pt idx="69">
                  <c:v>3523</c:v>
                </c:pt>
                <c:pt idx="70">
                  <c:v>3788</c:v>
                </c:pt>
                <c:pt idx="71">
                  <c:v>3842</c:v>
                </c:pt>
                <c:pt idx="72">
                  <c:v>4768</c:v>
                </c:pt>
                <c:pt idx="73">
                  <c:v>3552</c:v>
                </c:pt>
                <c:pt idx="74">
                  <c:v>3728</c:v>
                </c:pt>
                <c:pt idx="75">
                  <c:v>3581</c:v>
                </c:pt>
                <c:pt idx="76">
                  <c:v>3803</c:v>
                </c:pt>
                <c:pt idx="77">
                  <c:v>3723</c:v>
                </c:pt>
                <c:pt idx="78">
                  <c:v>3604</c:v>
                </c:pt>
                <c:pt idx="79">
                  <c:v>3250</c:v>
                </c:pt>
                <c:pt idx="80">
                  <c:v>3812</c:v>
                </c:pt>
                <c:pt idx="81">
                  <c:v>3653</c:v>
                </c:pt>
                <c:pt idx="82">
                  <c:v>3683</c:v>
                </c:pt>
                <c:pt idx="83">
                  <c:v>3924</c:v>
                </c:pt>
                <c:pt idx="84">
                  <c:v>3767</c:v>
                </c:pt>
                <c:pt idx="85">
                  <c:v>3314</c:v>
                </c:pt>
                <c:pt idx="86">
                  <c:v>3910</c:v>
                </c:pt>
                <c:pt idx="87">
                  <c:v>3631</c:v>
                </c:pt>
                <c:pt idx="88">
                  <c:v>3627</c:v>
                </c:pt>
                <c:pt idx="89">
                  <c:v>3797</c:v>
                </c:pt>
                <c:pt idx="90">
                  <c:v>3668</c:v>
                </c:pt>
                <c:pt idx="91">
                  <c:v>3376</c:v>
                </c:pt>
                <c:pt idx="92">
                  <c:v>3657</c:v>
                </c:pt>
                <c:pt idx="93">
                  <c:v>3843</c:v>
                </c:pt>
                <c:pt idx="94">
                  <c:v>3700</c:v>
                </c:pt>
                <c:pt idx="95">
                  <c:v>3885</c:v>
                </c:pt>
                <c:pt idx="96">
                  <c:v>3774</c:v>
                </c:pt>
                <c:pt idx="97">
                  <c:v>3602</c:v>
                </c:pt>
                <c:pt idx="98">
                  <c:v>3551</c:v>
                </c:pt>
                <c:pt idx="99">
                  <c:v>3766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4365</c:v>
                </c:pt>
                <c:pt idx="1">
                  <c:v>3402</c:v>
                </c:pt>
                <c:pt idx="2">
                  <c:v>3397</c:v>
                </c:pt>
                <c:pt idx="3">
                  <c:v>3395</c:v>
                </c:pt>
                <c:pt idx="4">
                  <c:v>3557</c:v>
                </c:pt>
                <c:pt idx="5">
                  <c:v>3402</c:v>
                </c:pt>
                <c:pt idx="6">
                  <c:v>3436</c:v>
                </c:pt>
                <c:pt idx="7">
                  <c:v>3454</c:v>
                </c:pt>
                <c:pt idx="8">
                  <c:v>3430</c:v>
                </c:pt>
                <c:pt idx="9">
                  <c:v>3588</c:v>
                </c:pt>
                <c:pt idx="10">
                  <c:v>3371</c:v>
                </c:pt>
                <c:pt idx="11">
                  <c:v>3384</c:v>
                </c:pt>
                <c:pt idx="12">
                  <c:v>3376</c:v>
                </c:pt>
                <c:pt idx="13">
                  <c:v>3525</c:v>
                </c:pt>
                <c:pt idx="14">
                  <c:v>3536</c:v>
                </c:pt>
                <c:pt idx="15">
                  <c:v>3383</c:v>
                </c:pt>
                <c:pt idx="16">
                  <c:v>3548</c:v>
                </c:pt>
                <c:pt idx="17">
                  <c:v>3604</c:v>
                </c:pt>
                <c:pt idx="18">
                  <c:v>3655</c:v>
                </c:pt>
                <c:pt idx="19">
                  <c:v>3413</c:v>
                </c:pt>
                <c:pt idx="20">
                  <c:v>3400</c:v>
                </c:pt>
                <c:pt idx="21">
                  <c:v>3652</c:v>
                </c:pt>
                <c:pt idx="22">
                  <c:v>3600</c:v>
                </c:pt>
                <c:pt idx="23">
                  <c:v>3541</c:v>
                </c:pt>
                <c:pt idx="24">
                  <c:v>3326</c:v>
                </c:pt>
                <c:pt idx="25">
                  <c:v>3397</c:v>
                </c:pt>
                <c:pt idx="26">
                  <c:v>3616</c:v>
                </c:pt>
                <c:pt idx="27">
                  <c:v>3600</c:v>
                </c:pt>
                <c:pt idx="28">
                  <c:v>3541</c:v>
                </c:pt>
                <c:pt idx="29">
                  <c:v>3100</c:v>
                </c:pt>
                <c:pt idx="30">
                  <c:v>3498</c:v>
                </c:pt>
                <c:pt idx="31">
                  <c:v>3478</c:v>
                </c:pt>
                <c:pt idx="32">
                  <c:v>3495</c:v>
                </c:pt>
                <c:pt idx="33">
                  <c:v>3521</c:v>
                </c:pt>
                <c:pt idx="34">
                  <c:v>3399</c:v>
                </c:pt>
                <c:pt idx="35">
                  <c:v>3373</c:v>
                </c:pt>
                <c:pt idx="36">
                  <c:v>3443</c:v>
                </c:pt>
                <c:pt idx="37">
                  <c:v>3243</c:v>
                </c:pt>
                <c:pt idx="38">
                  <c:v>3567</c:v>
                </c:pt>
                <c:pt idx="39">
                  <c:v>3791</c:v>
                </c:pt>
                <c:pt idx="40">
                  <c:v>3323</c:v>
                </c:pt>
                <c:pt idx="41">
                  <c:v>3381</c:v>
                </c:pt>
                <c:pt idx="42">
                  <c:v>3792</c:v>
                </c:pt>
                <c:pt idx="43">
                  <c:v>3344</c:v>
                </c:pt>
                <c:pt idx="44">
                  <c:v>3297</c:v>
                </c:pt>
                <c:pt idx="45">
                  <c:v>3567</c:v>
                </c:pt>
                <c:pt idx="46">
                  <c:v>3606</c:v>
                </c:pt>
                <c:pt idx="47">
                  <c:v>3382</c:v>
                </c:pt>
                <c:pt idx="48">
                  <c:v>3055</c:v>
                </c:pt>
                <c:pt idx="49">
                  <c:v>3479</c:v>
                </c:pt>
                <c:pt idx="50">
                  <c:v>3498</c:v>
                </c:pt>
                <c:pt idx="51">
                  <c:v>3424</c:v>
                </c:pt>
                <c:pt idx="52">
                  <c:v>3533</c:v>
                </c:pt>
                <c:pt idx="53">
                  <c:v>3481</c:v>
                </c:pt>
                <c:pt idx="54">
                  <c:v>3118</c:v>
                </c:pt>
                <c:pt idx="55">
                  <c:v>3640</c:v>
                </c:pt>
                <c:pt idx="56">
                  <c:v>3546</c:v>
                </c:pt>
                <c:pt idx="57">
                  <c:v>3372</c:v>
                </c:pt>
                <c:pt idx="58">
                  <c:v>3817</c:v>
                </c:pt>
                <c:pt idx="59">
                  <c:v>3649</c:v>
                </c:pt>
                <c:pt idx="60">
                  <c:v>3477</c:v>
                </c:pt>
                <c:pt idx="61">
                  <c:v>3668</c:v>
                </c:pt>
                <c:pt idx="62">
                  <c:v>3518</c:v>
                </c:pt>
                <c:pt idx="63">
                  <c:v>3493</c:v>
                </c:pt>
                <c:pt idx="64">
                  <c:v>3758</c:v>
                </c:pt>
                <c:pt idx="65">
                  <c:v>3720</c:v>
                </c:pt>
                <c:pt idx="66">
                  <c:v>3455</c:v>
                </c:pt>
                <c:pt idx="67">
                  <c:v>3662</c:v>
                </c:pt>
                <c:pt idx="68">
                  <c:v>3579</c:v>
                </c:pt>
                <c:pt idx="69">
                  <c:v>3388</c:v>
                </c:pt>
                <c:pt idx="70">
                  <c:v>3650</c:v>
                </c:pt>
                <c:pt idx="71">
                  <c:v>3635</c:v>
                </c:pt>
                <c:pt idx="72">
                  <c:v>4601</c:v>
                </c:pt>
                <c:pt idx="73">
                  <c:v>3288</c:v>
                </c:pt>
                <c:pt idx="74">
                  <c:v>3650</c:v>
                </c:pt>
                <c:pt idx="75">
                  <c:v>3473</c:v>
                </c:pt>
                <c:pt idx="76">
                  <c:v>3616</c:v>
                </c:pt>
                <c:pt idx="77">
                  <c:v>3600</c:v>
                </c:pt>
                <c:pt idx="78">
                  <c:v>3483</c:v>
                </c:pt>
                <c:pt idx="79">
                  <c:v>3080</c:v>
                </c:pt>
                <c:pt idx="80">
                  <c:v>3588</c:v>
                </c:pt>
                <c:pt idx="81">
                  <c:v>3438</c:v>
                </c:pt>
                <c:pt idx="82">
                  <c:v>3398</c:v>
                </c:pt>
                <c:pt idx="83">
                  <c:v>3792</c:v>
                </c:pt>
                <c:pt idx="84">
                  <c:v>3515</c:v>
                </c:pt>
                <c:pt idx="85">
                  <c:v>3095</c:v>
                </c:pt>
                <c:pt idx="86">
                  <c:v>3564</c:v>
                </c:pt>
                <c:pt idx="87">
                  <c:v>3298</c:v>
                </c:pt>
                <c:pt idx="88">
                  <c:v>3469</c:v>
                </c:pt>
                <c:pt idx="89">
                  <c:v>3582</c:v>
                </c:pt>
                <c:pt idx="90">
                  <c:v>3506</c:v>
                </c:pt>
                <c:pt idx="91">
                  <c:v>3013</c:v>
                </c:pt>
                <c:pt idx="92">
                  <c:v>3507</c:v>
                </c:pt>
                <c:pt idx="93">
                  <c:v>3599</c:v>
                </c:pt>
                <c:pt idx="94">
                  <c:v>3446</c:v>
                </c:pt>
                <c:pt idx="95">
                  <c:v>3489</c:v>
                </c:pt>
                <c:pt idx="96">
                  <c:v>3404</c:v>
                </c:pt>
                <c:pt idx="97">
                  <c:v>3223</c:v>
                </c:pt>
                <c:pt idx="98">
                  <c:v>3219</c:v>
                </c:pt>
                <c:pt idx="99">
                  <c:v>3164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32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27</c:v>
                </c:pt>
                <c:pt idx="9">
                  <c:v>57</c:v>
                </c:pt>
                <c:pt idx="10">
                  <c:v>26</c:v>
                </c:pt>
                <c:pt idx="11">
                  <c:v>25</c:v>
                </c:pt>
                <c:pt idx="12">
                  <c:v>27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27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26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25</c:v>
                </c:pt>
                <c:pt idx="29">
                  <c:v>26</c:v>
                </c:pt>
                <c:pt idx="30">
                  <c:v>26</c:v>
                </c:pt>
                <c:pt idx="31">
                  <c:v>31</c:v>
                </c:pt>
                <c:pt idx="32">
                  <c:v>27</c:v>
                </c:pt>
                <c:pt idx="33">
                  <c:v>26</c:v>
                </c:pt>
                <c:pt idx="34">
                  <c:v>33</c:v>
                </c:pt>
                <c:pt idx="35">
                  <c:v>27</c:v>
                </c:pt>
                <c:pt idx="36">
                  <c:v>25</c:v>
                </c:pt>
                <c:pt idx="37">
                  <c:v>26</c:v>
                </c:pt>
                <c:pt idx="38">
                  <c:v>25</c:v>
                </c:pt>
                <c:pt idx="39">
                  <c:v>28</c:v>
                </c:pt>
                <c:pt idx="40">
                  <c:v>25</c:v>
                </c:pt>
                <c:pt idx="41">
                  <c:v>28</c:v>
                </c:pt>
                <c:pt idx="42">
                  <c:v>25</c:v>
                </c:pt>
                <c:pt idx="43">
                  <c:v>26</c:v>
                </c:pt>
                <c:pt idx="44">
                  <c:v>25</c:v>
                </c:pt>
                <c:pt idx="45">
                  <c:v>26</c:v>
                </c:pt>
                <c:pt idx="46">
                  <c:v>25</c:v>
                </c:pt>
                <c:pt idx="47">
                  <c:v>26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25</c:v>
                </c:pt>
                <c:pt idx="53">
                  <c:v>25</c:v>
                </c:pt>
                <c:pt idx="54">
                  <c:v>30</c:v>
                </c:pt>
                <c:pt idx="55">
                  <c:v>25</c:v>
                </c:pt>
                <c:pt idx="56">
                  <c:v>25</c:v>
                </c:pt>
                <c:pt idx="57">
                  <c:v>26</c:v>
                </c:pt>
                <c:pt idx="58">
                  <c:v>38</c:v>
                </c:pt>
                <c:pt idx="59">
                  <c:v>26</c:v>
                </c:pt>
                <c:pt idx="60">
                  <c:v>42</c:v>
                </c:pt>
                <c:pt idx="61">
                  <c:v>39</c:v>
                </c:pt>
                <c:pt idx="62">
                  <c:v>37</c:v>
                </c:pt>
                <c:pt idx="63">
                  <c:v>36</c:v>
                </c:pt>
                <c:pt idx="64">
                  <c:v>25</c:v>
                </c:pt>
                <c:pt idx="65">
                  <c:v>29</c:v>
                </c:pt>
                <c:pt idx="66">
                  <c:v>25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25</c:v>
                </c:pt>
                <c:pt idx="71">
                  <c:v>27</c:v>
                </c:pt>
                <c:pt idx="72">
                  <c:v>70</c:v>
                </c:pt>
                <c:pt idx="73">
                  <c:v>28</c:v>
                </c:pt>
                <c:pt idx="74">
                  <c:v>26</c:v>
                </c:pt>
                <c:pt idx="75">
                  <c:v>35</c:v>
                </c:pt>
                <c:pt idx="76">
                  <c:v>27</c:v>
                </c:pt>
                <c:pt idx="77">
                  <c:v>25</c:v>
                </c:pt>
                <c:pt idx="78">
                  <c:v>25</c:v>
                </c:pt>
                <c:pt idx="79">
                  <c:v>26</c:v>
                </c:pt>
                <c:pt idx="80">
                  <c:v>27</c:v>
                </c:pt>
                <c:pt idx="81">
                  <c:v>26</c:v>
                </c:pt>
                <c:pt idx="82">
                  <c:v>25</c:v>
                </c:pt>
                <c:pt idx="83">
                  <c:v>25</c:v>
                </c:pt>
                <c:pt idx="84">
                  <c:v>30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27</c:v>
                </c:pt>
                <c:pt idx="89">
                  <c:v>58</c:v>
                </c:pt>
                <c:pt idx="90">
                  <c:v>28</c:v>
                </c:pt>
                <c:pt idx="91">
                  <c:v>26</c:v>
                </c:pt>
                <c:pt idx="92">
                  <c:v>42</c:v>
                </c:pt>
                <c:pt idx="93">
                  <c:v>27</c:v>
                </c:pt>
                <c:pt idx="94">
                  <c:v>32</c:v>
                </c:pt>
                <c:pt idx="95">
                  <c:v>30</c:v>
                </c:pt>
                <c:pt idx="96">
                  <c:v>26</c:v>
                </c:pt>
                <c:pt idx="97">
                  <c:v>26</c:v>
                </c:pt>
                <c:pt idx="98">
                  <c:v>25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44</c:v>
                </c:pt>
                <c:pt idx="1">
                  <c:v>27</c:v>
                </c:pt>
                <c:pt idx="2">
                  <c:v>27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34</c:v>
                </c:pt>
                <c:pt idx="10">
                  <c:v>27</c:v>
                </c:pt>
                <c:pt idx="11">
                  <c:v>27</c:v>
                </c:pt>
                <c:pt idx="12">
                  <c:v>28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30</c:v>
                </c:pt>
                <c:pt idx="17">
                  <c:v>28</c:v>
                </c:pt>
                <c:pt idx="18">
                  <c:v>33</c:v>
                </c:pt>
                <c:pt idx="19">
                  <c:v>28</c:v>
                </c:pt>
                <c:pt idx="20">
                  <c:v>30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27</c:v>
                </c:pt>
                <c:pt idx="28">
                  <c:v>29</c:v>
                </c:pt>
                <c:pt idx="29">
                  <c:v>28</c:v>
                </c:pt>
                <c:pt idx="30">
                  <c:v>27</c:v>
                </c:pt>
                <c:pt idx="31">
                  <c:v>27</c:v>
                </c:pt>
                <c:pt idx="32">
                  <c:v>28</c:v>
                </c:pt>
                <c:pt idx="33">
                  <c:v>27</c:v>
                </c:pt>
                <c:pt idx="34">
                  <c:v>28</c:v>
                </c:pt>
                <c:pt idx="35">
                  <c:v>27</c:v>
                </c:pt>
                <c:pt idx="36">
                  <c:v>27</c:v>
                </c:pt>
                <c:pt idx="37">
                  <c:v>29</c:v>
                </c:pt>
                <c:pt idx="38">
                  <c:v>27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28</c:v>
                </c:pt>
                <c:pt idx="47">
                  <c:v>31</c:v>
                </c:pt>
                <c:pt idx="48">
                  <c:v>27</c:v>
                </c:pt>
                <c:pt idx="49">
                  <c:v>27</c:v>
                </c:pt>
                <c:pt idx="50">
                  <c:v>33</c:v>
                </c:pt>
                <c:pt idx="51">
                  <c:v>28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35</c:v>
                </c:pt>
                <c:pt idx="59">
                  <c:v>30</c:v>
                </c:pt>
                <c:pt idx="60">
                  <c:v>59</c:v>
                </c:pt>
                <c:pt idx="61">
                  <c:v>32</c:v>
                </c:pt>
                <c:pt idx="62">
                  <c:v>30</c:v>
                </c:pt>
                <c:pt idx="63">
                  <c:v>38</c:v>
                </c:pt>
                <c:pt idx="64">
                  <c:v>28</c:v>
                </c:pt>
                <c:pt idx="65">
                  <c:v>29</c:v>
                </c:pt>
                <c:pt idx="66">
                  <c:v>27</c:v>
                </c:pt>
                <c:pt idx="67">
                  <c:v>34</c:v>
                </c:pt>
                <c:pt idx="68">
                  <c:v>28</c:v>
                </c:pt>
                <c:pt idx="69">
                  <c:v>75</c:v>
                </c:pt>
                <c:pt idx="70">
                  <c:v>27</c:v>
                </c:pt>
                <c:pt idx="71">
                  <c:v>28</c:v>
                </c:pt>
                <c:pt idx="72">
                  <c:v>44</c:v>
                </c:pt>
                <c:pt idx="73">
                  <c:v>90</c:v>
                </c:pt>
                <c:pt idx="74">
                  <c:v>27</c:v>
                </c:pt>
                <c:pt idx="75">
                  <c:v>28</c:v>
                </c:pt>
                <c:pt idx="76">
                  <c:v>28</c:v>
                </c:pt>
                <c:pt idx="77">
                  <c:v>27</c:v>
                </c:pt>
                <c:pt idx="78">
                  <c:v>40</c:v>
                </c:pt>
                <c:pt idx="79">
                  <c:v>30</c:v>
                </c:pt>
                <c:pt idx="80">
                  <c:v>29</c:v>
                </c:pt>
                <c:pt idx="81">
                  <c:v>27</c:v>
                </c:pt>
                <c:pt idx="82">
                  <c:v>28</c:v>
                </c:pt>
                <c:pt idx="83">
                  <c:v>27</c:v>
                </c:pt>
                <c:pt idx="84">
                  <c:v>51</c:v>
                </c:pt>
                <c:pt idx="85">
                  <c:v>30</c:v>
                </c:pt>
                <c:pt idx="86">
                  <c:v>27</c:v>
                </c:pt>
                <c:pt idx="87">
                  <c:v>27</c:v>
                </c:pt>
                <c:pt idx="88">
                  <c:v>28</c:v>
                </c:pt>
                <c:pt idx="89">
                  <c:v>27</c:v>
                </c:pt>
                <c:pt idx="90">
                  <c:v>32</c:v>
                </c:pt>
                <c:pt idx="91">
                  <c:v>27</c:v>
                </c:pt>
                <c:pt idx="92">
                  <c:v>31</c:v>
                </c:pt>
                <c:pt idx="93">
                  <c:v>27</c:v>
                </c:pt>
                <c:pt idx="94">
                  <c:v>30</c:v>
                </c:pt>
                <c:pt idx="95">
                  <c:v>31</c:v>
                </c:pt>
                <c:pt idx="96">
                  <c:v>32</c:v>
                </c:pt>
                <c:pt idx="97">
                  <c:v>27</c:v>
                </c:pt>
                <c:pt idx="98">
                  <c:v>27</c:v>
                </c:pt>
                <c:pt idx="99">
                  <c:v>28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43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31</c:v>
                </c:pt>
                <c:pt idx="9">
                  <c:v>27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26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26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72</c:v>
                </c:pt>
                <c:pt idx="36">
                  <c:v>25</c:v>
                </c:pt>
                <c:pt idx="37">
                  <c:v>25</c:v>
                </c:pt>
                <c:pt idx="38">
                  <c:v>32</c:v>
                </c:pt>
                <c:pt idx="39">
                  <c:v>26</c:v>
                </c:pt>
                <c:pt idx="40">
                  <c:v>26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28</c:v>
                </c:pt>
                <c:pt idx="47">
                  <c:v>26</c:v>
                </c:pt>
                <c:pt idx="48">
                  <c:v>25</c:v>
                </c:pt>
                <c:pt idx="49">
                  <c:v>24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29</c:v>
                </c:pt>
                <c:pt idx="58">
                  <c:v>31</c:v>
                </c:pt>
                <c:pt idx="59">
                  <c:v>42</c:v>
                </c:pt>
                <c:pt idx="60">
                  <c:v>27</c:v>
                </c:pt>
                <c:pt idx="61">
                  <c:v>26</c:v>
                </c:pt>
                <c:pt idx="62">
                  <c:v>29</c:v>
                </c:pt>
                <c:pt idx="63">
                  <c:v>26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26</c:v>
                </c:pt>
                <c:pt idx="72">
                  <c:v>41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28</c:v>
                </c:pt>
                <c:pt idx="77">
                  <c:v>25</c:v>
                </c:pt>
                <c:pt idx="78">
                  <c:v>56</c:v>
                </c:pt>
                <c:pt idx="79">
                  <c:v>26</c:v>
                </c:pt>
                <c:pt idx="80">
                  <c:v>25</c:v>
                </c:pt>
                <c:pt idx="81">
                  <c:v>27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26</c:v>
                </c:pt>
                <c:pt idx="86">
                  <c:v>26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71</c:v>
                </c:pt>
                <c:pt idx="93">
                  <c:v>25</c:v>
                </c:pt>
                <c:pt idx="94">
                  <c:v>26</c:v>
                </c:pt>
                <c:pt idx="95">
                  <c:v>27</c:v>
                </c:pt>
                <c:pt idx="96">
                  <c:v>25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47</c:v>
                </c:pt>
                <c:pt idx="1">
                  <c:v>40</c:v>
                </c:pt>
                <c:pt idx="2">
                  <c:v>40</c:v>
                </c:pt>
                <c:pt idx="3">
                  <c:v>39</c:v>
                </c:pt>
                <c:pt idx="4">
                  <c:v>41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44</c:v>
                </c:pt>
                <c:pt idx="13">
                  <c:v>40</c:v>
                </c:pt>
                <c:pt idx="14">
                  <c:v>40</c:v>
                </c:pt>
                <c:pt idx="15">
                  <c:v>41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41</c:v>
                </c:pt>
                <c:pt idx="20">
                  <c:v>40</c:v>
                </c:pt>
                <c:pt idx="21">
                  <c:v>39</c:v>
                </c:pt>
                <c:pt idx="22">
                  <c:v>40</c:v>
                </c:pt>
                <c:pt idx="23">
                  <c:v>123</c:v>
                </c:pt>
                <c:pt idx="24">
                  <c:v>39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70</c:v>
                </c:pt>
                <c:pt idx="31">
                  <c:v>40</c:v>
                </c:pt>
                <c:pt idx="32">
                  <c:v>41</c:v>
                </c:pt>
                <c:pt idx="33">
                  <c:v>40</c:v>
                </c:pt>
                <c:pt idx="34">
                  <c:v>39</c:v>
                </c:pt>
                <c:pt idx="35">
                  <c:v>40</c:v>
                </c:pt>
                <c:pt idx="36">
                  <c:v>39</c:v>
                </c:pt>
                <c:pt idx="37">
                  <c:v>40</c:v>
                </c:pt>
                <c:pt idx="38">
                  <c:v>39</c:v>
                </c:pt>
                <c:pt idx="39">
                  <c:v>39</c:v>
                </c:pt>
                <c:pt idx="40">
                  <c:v>39</c:v>
                </c:pt>
                <c:pt idx="41">
                  <c:v>40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42</c:v>
                </c:pt>
                <c:pt idx="46">
                  <c:v>40</c:v>
                </c:pt>
                <c:pt idx="47">
                  <c:v>44</c:v>
                </c:pt>
                <c:pt idx="48">
                  <c:v>39</c:v>
                </c:pt>
                <c:pt idx="49">
                  <c:v>39</c:v>
                </c:pt>
                <c:pt idx="50">
                  <c:v>47</c:v>
                </c:pt>
                <c:pt idx="51">
                  <c:v>40</c:v>
                </c:pt>
                <c:pt idx="52">
                  <c:v>40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58</c:v>
                </c:pt>
                <c:pt idx="57">
                  <c:v>39</c:v>
                </c:pt>
                <c:pt idx="58">
                  <c:v>44</c:v>
                </c:pt>
                <c:pt idx="59">
                  <c:v>45</c:v>
                </c:pt>
                <c:pt idx="60">
                  <c:v>71</c:v>
                </c:pt>
                <c:pt idx="61">
                  <c:v>39</c:v>
                </c:pt>
                <c:pt idx="62">
                  <c:v>50</c:v>
                </c:pt>
                <c:pt idx="63">
                  <c:v>42</c:v>
                </c:pt>
                <c:pt idx="64">
                  <c:v>40</c:v>
                </c:pt>
                <c:pt idx="65">
                  <c:v>39</c:v>
                </c:pt>
                <c:pt idx="66">
                  <c:v>41</c:v>
                </c:pt>
                <c:pt idx="67">
                  <c:v>39</c:v>
                </c:pt>
                <c:pt idx="68">
                  <c:v>40</c:v>
                </c:pt>
                <c:pt idx="69">
                  <c:v>38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62</c:v>
                </c:pt>
                <c:pt idx="74">
                  <c:v>38</c:v>
                </c:pt>
                <c:pt idx="75">
                  <c:v>41</c:v>
                </c:pt>
                <c:pt idx="76">
                  <c:v>42</c:v>
                </c:pt>
                <c:pt idx="77">
                  <c:v>46</c:v>
                </c:pt>
                <c:pt idx="78">
                  <c:v>40</c:v>
                </c:pt>
                <c:pt idx="79">
                  <c:v>39</c:v>
                </c:pt>
                <c:pt idx="80">
                  <c:v>39</c:v>
                </c:pt>
                <c:pt idx="81">
                  <c:v>42</c:v>
                </c:pt>
                <c:pt idx="82">
                  <c:v>41</c:v>
                </c:pt>
                <c:pt idx="83">
                  <c:v>38</c:v>
                </c:pt>
                <c:pt idx="84">
                  <c:v>39</c:v>
                </c:pt>
                <c:pt idx="85">
                  <c:v>43</c:v>
                </c:pt>
                <c:pt idx="86">
                  <c:v>42</c:v>
                </c:pt>
                <c:pt idx="87">
                  <c:v>40</c:v>
                </c:pt>
                <c:pt idx="88">
                  <c:v>39</c:v>
                </c:pt>
                <c:pt idx="89">
                  <c:v>39</c:v>
                </c:pt>
                <c:pt idx="90">
                  <c:v>40</c:v>
                </c:pt>
                <c:pt idx="91">
                  <c:v>39</c:v>
                </c:pt>
                <c:pt idx="92">
                  <c:v>40</c:v>
                </c:pt>
                <c:pt idx="93">
                  <c:v>39</c:v>
                </c:pt>
                <c:pt idx="94">
                  <c:v>39</c:v>
                </c:pt>
                <c:pt idx="95">
                  <c:v>41</c:v>
                </c:pt>
                <c:pt idx="96">
                  <c:v>40</c:v>
                </c:pt>
                <c:pt idx="97">
                  <c:v>37</c:v>
                </c:pt>
                <c:pt idx="98">
                  <c:v>37</c:v>
                </c:pt>
                <c:pt idx="99">
                  <c:v>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5654</c:v>
                </c:pt>
                <c:pt idx="1">
                  <c:v>4712</c:v>
                </c:pt>
                <c:pt idx="2">
                  <c:v>4591</c:v>
                </c:pt>
                <c:pt idx="3">
                  <c:v>4647</c:v>
                </c:pt>
                <c:pt idx="4">
                  <c:v>4667</c:v>
                </c:pt>
                <c:pt idx="5">
                  <c:v>4623</c:v>
                </c:pt>
                <c:pt idx="6">
                  <c:v>4492</c:v>
                </c:pt>
                <c:pt idx="7">
                  <c:v>4644</c:v>
                </c:pt>
                <c:pt idx="8">
                  <c:v>4700</c:v>
                </c:pt>
                <c:pt idx="9">
                  <c:v>4646</c:v>
                </c:pt>
                <c:pt idx="10">
                  <c:v>4661</c:v>
                </c:pt>
                <c:pt idx="11">
                  <c:v>4458</c:v>
                </c:pt>
                <c:pt idx="12">
                  <c:v>4535</c:v>
                </c:pt>
                <c:pt idx="13">
                  <c:v>4651</c:v>
                </c:pt>
                <c:pt idx="14">
                  <c:v>4483</c:v>
                </c:pt>
                <c:pt idx="15">
                  <c:v>4690</c:v>
                </c:pt>
                <c:pt idx="16">
                  <c:v>4655</c:v>
                </c:pt>
                <c:pt idx="17">
                  <c:v>4770</c:v>
                </c:pt>
                <c:pt idx="18">
                  <c:v>4705</c:v>
                </c:pt>
                <c:pt idx="19">
                  <c:v>4525</c:v>
                </c:pt>
                <c:pt idx="20">
                  <c:v>4662</c:v>
                </c:pt>
                <c:pt idx="21">
                  <c:v>4713</c:v>
                </c:pt>
                <c:pt idx="22">
                  <c:v>4809</c:v>
                </c:pt>
                <c:pt idx="23">
                  <c:v>4590</c:v>
                </c:pt>
                <c:pt idx="24">
                  <c:v>4592</c:v>
                </c:pt>
                <c:pt idx="25">
                  <c:v>4561</c:v>
                </c:pt>
                <c:pt idx="26">
                  <c:v>4742</c:v>
                </c:pt>
                <c:pt idx="27">
                  <c:v>4568</c:v>
                </c:pt>
                <c:pt idx="28">
                  <c:v>4538</c:v>
                </c:pt>
                <c:pt idx="29">
                  <c:v>4785</c:v>
                </c:pt>
                <c:pt idx="30">
                  <c:v>4645</c:v>
                </c:pt>
                <c:pt idx="31">
                  <c:v>4607</c:v>
                </c:pt>
                <c:pt idx="32">
                  <c:v>4646</c:v>
                </c:pt>
                <c:pt idx="33">
                  <c:v>4600</c:v>
                </c:pt>
                <c:pt idx="34">
                  <c:v>4470</c:v>
                </c:pt>
                <c:pt idx="35">
                  <c:v>4531</c:v>
                </c:pt>
                <c:pt idx="36">
                  <c:v>4581</c:v>
                </c:pt>
                <c:pt idx="37">
                  <c:v>4618</c:v>
                </c:pt>
                <c:pt idx="38">
                  <c:v>4650</c:v>
                </c:pt>
                <c:pt idx="39">
                  <c:v>4571</c:v>
                </c:pt>
                <c:pt idx="40">
                  <c:v>4595</c:v>
                </c:pt>
                <c:pt idx="41">
                  <c:v>4738</c:v>
                </c:pt>
                <c:pt idx="42">
                  <c:v>4880</c:v>
                </c:pt>
                <c:pt idx="43">
                  <c:v>4469</c:v>
                </c:pt>
                <c:pt idx="44">
                  <c:v>4526</c:v>
                </c:pt>
                <c:pt idx="45">
                  <c:v>4658</c:v>
                </c:pt>
                <c:pt idx="46">
                  <c:v>4656</c:v>
                </c:pt>
                <c:pt idx="47">
                  <c:v>4506</c:v>
                </c:pt>
                <c:pt idx="48">
                  <c:v>4551</c:v>
                </c:pt>
                <c:pt idx="49">
                  <c:v>4576</c:v>
                </c:pt>
                <c:pt idx="50">
                  <c:v>4500</c:v>
                </c:pt>
                <c:pt idx="51">
                  <c:v>4524</c:v>
                </c:pt>
                <c:pt idx="52">
                  <c:v>4627</c:v>
                </c:pt>
                <c:pt idx="53">
                  <c:v>4546</c:v>
                </c:pt>
                <c:pt idx="54">
                  <c:v>4251</c:v>
                </c:pt>
                <c:pt idx="55">
                  <c:v>4592</c:v>
                </c:pt>
                <c:pt idx="56">
                  <c:v>4526</c:v>
                </c:pt>
                <c:pt idx="57">
                  <c:v>4755</c:v>
                </c:pt>
                <c:pt idx="58">
                  <c:v>4624</c:v>
                </c:pt>
                <c:pt idx="59">
                  <c:v>4548</c:v>
                </c:pt>
                <c:pt idx="60">
                  <c:v>4577</c:v>
                </c:pt>
                <c:pt idx="61">
                  <c:v>4582</c:v>
                </c:pt>
                <c:pt idx="62">
                  <c:v>4546</c:v>
                </c:pt>
                <c:pt idx="63">
                  <c:v>4523</c:v>
                </c:pt>
                <c:pt idx="64">
                  <c:v>4671</c:v>
                </c:pt>
                <c:pt idx="65">
                  <c:v>4581</c:v>
                </c:pt>
                <c:pt idx="66">
                  <c:v>4332</c:v>
                </c:pt>
                <c:pt idx="67">
                  <c:v>4471</c:v>
                </c:pt>
                <c:pt idx="68">
                  <c:v>4452</c:v>
                </c:pt>
                <c:pt idx="69">
                  <c:v>4446</c:v>
                </c:pt>
                <c:pt idx="70">
                  <c:v>4575</c:v>
                </c:pt>
                <c:pt idx="71">
                  <c:v>4639</c:v>
                </c:pt>
                <c:pt idx="72">
                  <c:v>5546</c:v>
                </c:pt>
                <c:pt idx="73">
                  <c:v>4276</c:v>
                </c:pt>
                <c:pt idx="74">
                  <c:v>4456</c:v>
                </c:pt>
                <c:pt idx="75">
                  <c:v>4511</c:v>
                </c:pt>
                <c:pt idx="76">
                  <c:v>4436</c:v>
                </c:pt>
                <c:pt idx="77">
                  <c:v>4485</c:v>
                </c:pt>
                <c:pt idx="78">
                  <c:v>4524</c:v>
                </c:pt>
                <c:pt idx="79">
                  <c:v>4528</c:v>
                </c:pt>
                <c:pt idx="80">
                  <c:v>4396</c:v>
                </c:pt>
                <c:pt idx="81">
                  <c:v>4482</c:v>
                </c:pt>
                <c:pt idx="82">
                  <c:v>4540</c:v>
                </c:pt>
                <c:pt idx="83">
                  <c:v>4520</c:v>
                </c:pt>
                <c:pt idx="84">
                  <c:v>4411</c:v>
                </c:pt>
                <c:pt idx="85">
                  <c:v>4136</c:v>
                </c:pt>
                <c:pt idx="86">
                  <c:v>4578</c:v>
                </c:pt>
                <c:pt idx="87">
                  <c:v>4375</c:v>
                </c:pt>
                <c:pt idx="88">
                  <c:v>4530</c:v>
                </c:pt>
                <c:pt idx="89">
                  <c:v>4405</c:v>
                </c:pt>
                <c:pt idx="90">
                  <c:v>4468</c:v>
                </c:pt>
                <c:pt idx="91">
                  <c:v>4086</c:v>
                </c:pt>
                <c:pt idx="92">
                  <c:v>4510</c:v>
                </c:pt>
                <c:pt idx="93">
                  <c:v>4443</c:v>
                </c:pt>
                <c:pt idx="94">
                  <c:v>4579</c:v>
                </c:pt>
                <c:pt idx="95">
                  <c:v>4570</c:v>
                </c:pt>
                <c:pt idx="96">
                  <c:v>4419</c:v>
                </c:pt>
                <c:pt idx="97">
                  <c:v>4305</c:v>
                </c:pt>
                <c:pt idx="98">
                  <c:v>4346</c:v>
                </c:pt>
                <c:pt idx="99">
                  <c:v>4462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29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19</c:v>
                </c:pt>
                <c:pt idx="5">
                  <c:v>18</c:v>
                </c:pt>
                <c:pt idx="6">
                  <c:v>18</c:v>
                </c:pt>
                <c:pt idx="7">
                  <c:v>23</c:v>
                </c:pt>
                <c:pt idx="8">
                  <c:v>18</c:v>
                </c:pt>
                <c:pt idx="9">
                  <c:v>19</c:v>
                </c:pt>
                <c:pt idx="10">
                  <c:v>18</c:v>
                </c:pt>
                <c:pt idx="11">
                  <c:v>19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19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19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21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18</c:v>
                </c:pt>
                <c:pt idx="39">
                  <c:v>18</c:v>
                </c:pt>
                <c:pt idx="40">
                  <c:v>19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23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19</c:v>
                </c:pt>
                <c:pt idx="58">
                  <c:v>20</c:v>
                </c:pt>
                <c:pt idx="59">
                  <c:v>18</c:v>
                </c:pt>
                <c:pt idx="60">
                  <c:v>21</c:v>
                </c:pt>
                <c:pt idx="61">
                  <c:v>19</c:v>
                </c:pt>
                <c:pt idx="62">
                  <c:v>34</c:v>
                </c:pt>
                <c:pt idx="63">
                  <c:v>28</c:v>
                </c:pt>
                <c:pt idx="64">
                  <c:v>18</c:v>
                </c:pt>
                <c:pt idx="65">
                  <c:v>91</c:v>
                </c:pt>
                <c:pt idx="66">
                  <c:v>20</c:v>
                </c:pt>
                <c:pt idx="67">
                  <c:v>20</c:v>
                </c:pt>
                <c:pt idx="68">
                  <c:v>19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26</c:v>
                </c:pt>
                <c:pt idx="74">
                  <c:v>18</c:v>
                </c:pt>
                <c:pt idx="75">
                  <c:v>19</c:v>
                </c:pt>
                <c:pt idx="76">
                  <c:v>22</c:v>
                </c:pt>
                <c:pt idx="77">
                  <c:v>30</c:v>
                </c:pt>
                <c:pt idx="78">
                  <c:v>19</c:v>
                </c:pt>
                <c:pt idx="79">
                  <c:v>20</c:v>
                </c:pt>
                <c:pt idx="80">
                  <c:v>18</c:v>
                </c:pt>
                <c:pt idx="81">
                  <c:v>29</c:v>
                </c:pt>
                <c:pt idx="82">
                  <c:v>18</c:v>
                </c:pt>
                <c:pt idx="83">
                  <c:v>19</c:v>
                </c:pt>
                <c:pt idx="84">
                  <c:v>18</c:v>
                </c:pt>
                <c:pt idx="85">
                  <c:v>20</c:v>
                </c:pt>
                <c:pt idx="86">
                  <c:v>20</c:v>
                </c:pt>
                <c:pt idx="87">
                  <c:v>18</c:v>
                </c:pt>
                <c:pt idx="88">
                  <c:v>18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22</c:v>
                </c:pt>
                <c:pt idx="95">
                  <c:v>23</c:v>
                </c:pt>
                <c:pt idx="96">
                  <c:v>19</c:v>
                </c:pt>
                <c:pt idx="97">
                  <c:v>18</c:v>
                </c:pt>
                <c:pt idx="98">
                  <c:v>19</c:v>
                </c:pt>
                <c:pt idx="99">
                  <c:v>22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140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1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abSelected="1" zoomScale="120" zoomScaleNormal="120"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topLeftCell="A4" zoomScale="120" zoomScaleNormal="120" workbookViewId="0">
      <selection activeCell="A7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T17"/>
  <sheetViews>
    <sheetView topLeftCell="D1" workbookViewId="0">
      <selection activeCell="E13" sqref="E13:T17"/>
    </sheetView>
  </sheetViews>
  <sheetFormatPr defaultRowHeight="15" x14ac:dyDescent="0.25"/>
  <sheetData>
    <row r="1" spans="1:20" x14ac:dyDescent="0.25">
      <c r="A1" t="s">
        <v>7</v>
      </c>
    </row>
    <row r="2" spans="1:20" x14ac:dyDescent="0.25">
      <c r="B2" t="s">
        <v>4</v>
      </c>
      <c r="C2" t="s">
        <v>5</v>
      </c>
      <c r="E2" t="s">
        <v>2</v>
      </c>
      <c r="F2" t="str">
        <f>'Data-Difference'!D3</f>
        <v>Dummy1</v>
      </c>
      <c r="G2" t="str">
        <f>'Data-Difference'!E3</f>
        <v>Dummy2</v>
      </c>
      <c r="H2" t="str">
        <f>'Data-Difference'!F3</f>
        <v>Dummy3</v>
      </c>
      <c r="I2" t="str">
        <f>'Data-Difference'!G3</f>
        <v>Dummy4</v>
      </c>
      <c r="J2" t="str">
        <f>'Data-Difference'!H3</f>
        <v>Ursem</v>
      </c>
      <c r="K2" t="str">
        <f>'Data-Difference'!I3</f>
        <v>Wineberg and Oppacher</v>
      </c>
      <c r="L2" t="str">
        <f>'Data-Difference'!J3</f>
        <v>Zhu et al.</v>
      </c>
      <c r="M2" t="str">
        <f>'Data-Difference'!K3</f>
        <v>Shi</v>
      </c>
      <c r="N2" t="str">
        <f>'Data-Difference'!L3</f>
        <v>Wang et al.</v>
      </c>
      <c r="O2" t="str">
        <f>'Data-Difference'!M3</f>
        <v>Li et al.</v>
      </c>
      <c r="P2" t="str">
        <f>'Data-Difference'!N3</f>
        <v>Cheng</v>
      </c>
      <c r="Q2" t="str">
        <f>'Data-Difference'!O3</f>
        <v>Tilahun</v>
      </c>
      <c r="R2" t="str">
        <f>'Data-Difference'!P3</f>
        <v>Salleh et al.</v>
      </c>
      <c r="S2" t="str">
        <f>'Data-Difference'!Q3</f>
        <v>Zhao et al.</v>
      </c>
      <c r="T2" t="str">
        <f>'Data-Difference'!R3</f>
        <v>Osuna Enciso et al.</v>
      </c>
    </row>
    <row r="3" spans="1:20" x14ac:dyDescent="0.25">
      <c r="A3" t="s">
        <v>3</v>
      </c>
      <c r="B3">
        <f>MIN(F3:T3)</f>
        <v>-1</v>
      </c>
      <c r="C3">
        <f>MAX(F3:T3)</f>
        <v>0</v>
      </c>
      <c r="E3">
        <f>'Data-Difference'!C4-'Data-Difference'!B4</f>
        <v>-1.0020058536334355</v>
      </c>
      <c r="F3">
        <f>'Data-Difference'!D1</f>
        <v>-1</v>
      </c>
      <c r="G3">
        <f>'Data-Difference'!E1</f>
        <v>-1</v>
      </c>
      <c r="H3">
        <f>'Data-Difference'!F1</f>
        <v>-1</v>
      </c>
      <c r="I3">
        <f>'Data-Difference'!G1</f>
        <v>-1</v>
      </c>
      <c r="J3">
        <f>'Data-Difference'!H1</f>
        <v>-1.0847193818719347E-4</v>
      </c>
      <c r="K3">
        <f>'Data-Difference'!I1</f>
        <v>-1.0150940454400903E-4</v>
      </c>
      <c r="L3">
        <f>'Data-Difference'!J1</f>
        <v>-1.2849354932653601E-4</v>
      </c>
      <c r="M3">
        <f>'Data-Difference'!K1</f>
        <v>-2.8222903287056234E-4</v>
      </c>
      <c r="N3">
        <f>'Data-Difference'!L1</f>
        <v>-1.0058456423855944E-4</v>
      </c>
      <c r="O3">
        <f>'Data-Difference'!M1</f>
        <v>-2.5969907586420593E-4</v>
      </c>
      <c r="P3">
        <f>'Data-Difference'!N1</f>
        <v>-8.7362993438332426E-3</v>
      </c>
      <c r="Q3">
        <f>'Data-Difference'!O1</f>
        <v>-1.0847193818719347E-4</v>
      </c>
      <c r="R3">
        <f>'Data-Difference'!P1</f>
        <v>-1.5612571149772103E-2</v>
      </c>
      <c r="S3">
        <f>'Data-Difference'!Q1</f>
        <v>-2.3231629688539313E-2</v>
      </c>
      <c r="T3">
        <f>'Data-Difference'!R1</f>
        <v>0</v>
      </c>
    </row>
    <row r="4" spans="1:20" x14ac:dyDescent="0.25">
      <c r="B4">
        <f>MIN(F4:T4)</f>
        <v>-100</v>
      </c>
      <c r="C4">
        <f>MAX(F4:T4)</f>
        <v>0</v>
      </c>
      <c r="F4">
        <f>F3*100</f>
        <v>-100</v>
      </c>
      <c r="G4">
        <f t="shared" ref="G4:T4" si="0">G3*100</f>
        <v>-100</v>
      </c>
      <c r="H4">
        <f t="shared" si="0"/>
        <v>-100</v>
      </c>
      <c r="I4">
        <f t="shared" si="0"/>
        <v>-100</v>
      </c>
      <c r="J4">
        <f t="shared" si="0"/>
        <v>-1.0847193818719347E-2</v>
      </c>
      <c r="K4">
        <f t="shared" si="0"/>
        <v>-1.0150940454400903E-2</v>
      </c>
      <c r="L4">
        <f t="shared" si="0"/>
        <v>-1.2849354932653601E-2</v>
      </c>
      <c r="M4">
        <f t="shared" si="0"/>
        <v>-2.8222903287056234E-2</v>
      </c>
      <c r="N4">
        <f t="shared" si="0"/>
        <v>-1.0058456423855944E-2</v>
      </c>
      <c r="O4">
        <f t="shared" si="0"/>
        <v>-2.5969907586420593E-2</v>
      </c>
      <c r="P4">
        <f t="shared" si="0"/>
        <v>-0.87362993438332426</v>
      </c>
      <c r="Q4">
        <f t="shared" si="0"/>
        <v>-1.0847193818719347E-2</v>
      </c>
      <c r="R4">
        <f t="shared" si="0"/>
        <v>-1.5612571149772103</v>
      </c>
      <c r="S4">
        <f t="shared" si="0"/>
        <v>-2.3231629688539313</v>
      </c>
      <c r="T4">
        <f t="shared" si="0"/>
        <v>0</v>
      </c>
    </row>
    <row r="6" spans="1:20" x14ac:dyDescent="0.25">
      <c r="A6" t="s">
        <v>0</v>
      </c>
      <c r="B6">
        <f>MAX(F6:T6)</f>
        <v>0.99966118665309533</v>
      </c>
      <c r="C6">
        <f>MIN(F6:T6)</f>
        <v>-0.3777609000594781</v>
      </c>
      <c r="F6">
        <f>'Data-Difference'!D2</f>
        <v>-0.3777609000594781</v>
      </c>
      <c r="G6">
        <f>'Data-Difference'!E2</f>
        <v>0</v>
      </c>
      <c r="H6">
        <f>'Data-Difference'!F2</f>
        <v>0</v>
      </c>
      <c r="I6">
        <f>'Data-Difference'!G2</f>
        <v>0</v>
      </c>
      <c r="J6">
        <f>'Data-Difference'!H2</f>
        <v>0.99966118665309533</v>
      </c>
      <c r="K6">
        <f>'Data-Difference'!I2</f>
        <v>0.6109375936257595</v>
      </c>
      <c r="L6">
        <f>'Data-Difference'!J2</f>
        <v>0.6132727157923672</v>
      </c>
      <c r="M6">
        <f>'Data-Difference'!K2</f>
        <v>0.60670309349386931</v>
      </c>
      <c r="N6">
        <f>'Data-Difference'!L2</f>
        <v>0.60991711488242562</v>
      </c>
      <c r="O6">
        <f>'Data-Difference'!M2</f>
        <v>0.61104432818207211</v>
      </c>
      <c r="P6">
        <f>'Data-Difference'!N2</f>
        <v>0.61104658554015279</v>
      </c>
      <c r="Q6">
        <f>'Data-Difference'!O2</f>
        <v>0.61104432818207211</v>
      </c>
      <c r="R6">
        <f>'Data-Difference'!P2</f>
        <v>0.61219149888973168</v>
      </c>
      <c r="S6">
        <f>'Data-Difference'!Q2</f>
        <v>0.58574242308942281</v>
      </c>
      <c r="T6">
        <f>'Data-Difference'!R2</f>
        <v>0.62223909994052184</v>
      </c>
    </row>
    <row r="7" spans="1:20" x14ac:dyDescent="0.25">
      <c r="B7">
        <f>MAX(F7:T7)</f>
        <v>99.966118665309537</v>
      </c>
      <c r="C7">
        <f>MIN(F7:T7)</f>
        <v>-37.776090005947808</v>
      </c>
      <c r="F7">
        <f t="shared" ref="F7:R7" si="1">F6*100</f>
        <v>-37.776090005947808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99.966118665309537</v>
      </c>
      <c r="K7">
        <f t="shared" si="1"/>
        <v>61.093759362575952</v>
      </c>
      <c r="L7">
        <f t="shared" si="1"/>
        <v>61.327271579236722</v>
      </c>
      <c r="M7">
        <f t="shared" si="1"/>
        <v>60.670309349386933</v>
      </c>
      <c r="N7">
        <f t="shared" si="1"/>
        <v>60.991711488242558</v>
      </c>
      <c r="O7">
        <f t="shared" si="1"/>
        <v>61.104432818207208</v>
      </c>
      <c r="P7">
        <f t="shared" si="1"/>
        <v>61.10465855401528</v>
      </c>
      <c r="Q7">
        <f t="shared" si="1"/>
        <v>61.104432818207208</v>
      </c>
      <c r="R7">
        <f t="shared" si="1"/>
        <v>61.21914988897317</v>
      </c>
      <c r="S7">
        <f>S6*100</f>
        <v>58.574242308942281</v>
      </c>
      <c r="T7">
        <f>T6*100</f>
        <v>62.223909994052185</v>
      </c>
    </row>
    <row r="12" spans="1:20" x14ac:dyDescent="0.25">
      <c r="A12" t="s">
        <v>6</v>
      </c>
    </row>
    <row r="13" spans="1:20" x14ac:dyDescent="0.25">
      <c r="E13" t="str">
        <f>Time!D2</f>
        <v>Ours</v>
      </c>
      <c r="F13" t="str">
        <f>Time!E2</f>
        <v>Dummy1</v>
      </c>
      <c r="G13" t="str">
        <f>Time!F2</f>
        <v>Dummy2</v>
      </c>
      <c r="H13" t="str">
        <f>Time!G2</f>
        <v>Dummy3</v>
      </c>
      <c r="I13" t="str">
        <f>Time!H2</f>
        <v>Dummy4</v>
      </c>
      <c r="J13" t="str">
        <f>Time!I2</f>
        <v>Ursem</v>
      </c>
      <c r="K13" t="str">
        <f>Time!J2</f>
        <v>Wineberg and Oppacher</v>
      </c>
      <c r="L13" t="str">
        <f>Time!K2</f>
        <v>Zhu et al.</v>
      </c>
      <c r="M13" t="str">
        <f>Time!L2</f>
        <v>Shi</v>
      </c>
      <c r="N13" t="str">
        <f>Time!M2</f>
        <v>Wang et al.</v>
      </c>
      <c r="O13" t="str">
        <f>Time!N2</f>
        <v>Li et al.</v>
      </c>
      <c r="P13" t="str">
        <f>Time!O2</f>
        <v>Cheng</v>
      </c>
      <c r="Q13" t="str">
        <f>Time!P2</f>
        <v>Tilahun</v>
      </c>
      <c r="R13" t="str">
        <f>Time!Q2</f>
        <v>Salleh et al.</v>
      </c>
      <c r="S13" t="str">
        <f>Time!R2</f>
        <v>Zhao et al.</v>
      </c>
      <c r="T13" t="str">
        <f>Time!S2</f>
        <v>Osuna Enciso et al.</v>
      </c>
    </row>
    <row r="14" spans="1:20" x14ac:dyDescent="0.25">
      <c r="A14" t="s">
        <v>8</v>
      </c>
      <c r="E14">
        <f>SUM(Time!D3:D102)</f>
        <v>1588</v>
      </c>
      <c r="F14">
        <f>SUM(Time!E3:E102)</f>
        <v>12</v>
      </c>
      <c r="G14">
        <f>SUM(Time!F3:F102)</f>
        <v>140</v>
      </c>
      <c r="H14">
        <f>SUM(Time!G3:G102)</f>
        <v>0</v>
      </c>
      <c r="I14">
        <f>SUM(Time!H3:H102)</f>
        <v>1</v>
      </c>
      <c r="J14">
        <f>SUM(Time!I3:I102)</f>
        <v>3114</v>
      </c>
      <c r="K14">
        <f>SUM(Time!J3:J102)</f>
        <v>433082</v>
      </c>
      <c r="L14">
        <f>SUM(Time!K3:K102)</f>
        <v>3166850</v>
      </c>
      <c r="M14">
        <f>SUM(Time!L3:L102)</f>
        <v>369931</v>
      </c>
      <c r="N14">
        <f>SUM(Time!M3:M102)</f>
        <v>349209</v>
      </c>
      <c r="O14">
        <f>SUM(Time!N3:N102)</f>
        <v>2809</v>
      </c>
      <c r="P14">
        <f>SUM(Time!O3:O102)</f>
        <v>3036</v>
      </c>
      <c r="Q14">
        <f>SUM(Time!P3:P102)</f>
        <v>2730</v>
      </c>
      <c r="R14">
        <f>SUM(Time!Q3:Q102)</f>
        <v>4205</v>
      </c>
      <c r="S14">
        <f>SUM(Time!R3:R102)</f>
        <v>457354</v>
      </c>
      <c r="T14">
        <f>SUM(Time!S3:S102)</f>
        <v>2008</v>
      </c>
    </row>
    <row r="15" spans="1:20" x14ac:dyDescent="0.25">
      <c r="A15" t="s">
        <v>9</v>
      </c>
      <c r="E15">
        <f>E14/COUNT(Time!D3:D102)</f>
        <v>15.88</v>
      </c>
      <c r="F15">
        <f>F14/COUNT(Time!E3:E102)</f>
        <v>0.12</v>
      </c>
      <c r="G15">
        <f>G14/COUNT(Time!F3:F102)</f>
        <v>1.4</v>
      </c>
      <c r="H15">
        <f>H14/COUNT(Time!G3:G102)</f>
        <v>0</v>
      </c>
      <c r="I15">
        <f>I14/COUNT(Time!H3:H102)</f>
        <v>0.01</v>
      </c>
      <c r="J15">
        <f>J14/COUNT(Time!I3:I102)</f>
        <v>31.14</v>
      </c>
      <c r="K15">
        <f>K14/COUNT(Time!J3:J102)</f>
        <v>4330.82</v>
      </c>
      <c r="L15">
        <f>L14/COUNT(Time!K3:K102)</f>
        <v>31668.5</v>
      </c>
      <c r="M15">
        <f>M14/COUNT(Time!L3:L102)</f>
        <v>3699.31</v>
      </c>
      <c r="N15">
        <f>N14/COUNT(Time!M3:M102)</f>
        <v>3492.09</v>
      </c>
      <c r="O15">
        <f>O14/COUNT(Time!N3:N102)</f>
        <v>28.09</v>
      </c>
      <c r="P15">
        <f>P14/COUNT(Time!O3:O102)</f>
        <v>30.36</v>
      </c>
      <c r="Q15">
        <f>Q14/COUNT(Time!P3:P102)</f>
        <v>27.3</v>
      </c>
      <c r="R15">
        <f>R14/COUNT(Time!Q3:Q102)</f>
        <v>42.05</v>
      </c>
      <c r="S15">
        <f>S14/COUNT(Time!R3:R102)</f>
        <v>4573.54</v>
      </c>
      <c r="T15">
        <f>T14/COUNT(Time!S3:S102)</f>
        <v>20.079999999999998</v>
      </c>
    </row>
    <row r="16" spans="1:20" x14ac:dyDescent="0.25">
      <c r="E16">
        <f>OUR_TIME-OUR_TIME</f>
        <v>0</v>
      </c>
      <c r="F16">
        <f t="shared" ref="F16:T16" si="2">F15-OUR_TIME</f>
        <v>-15.760000000000002</v>
      </c>
      <c r="G16">
        <f t="shared" si="2"/>
        <v>-14.48</v>
      </c>
      <c r="H16">
        <f t="shared" si="2"/>
        <v>-15.88</v>
      </c>
      <c r="I16">
        <f t="shared" si="2"/>
        <v>-15.870000000000001</v>
      </c>
      <c r="J16">
        <f t="shared" si="2"/>
        <v>15.26</v>
      </c>
      <c r="K16">
        <f t="shared" si="2"/>
        <v>4314.9399999999996</v>
      </c>
      <c r="L16">
        <f t="shared" si="2"/>
        <v>31652.62</v>
      </c>
      <c r="M16">
        <f t="shared" si="2"/>
        <v>3683.43</v>
      </c>
      <c r="N16">
        <f t="shared" si="2"/>
        <v>3476.21</v>
      </c>
      <c r="O16">
        <f t="shared" si="2"/>
        <v>12.209999999999999</v>
      </c>
      <c r="P16">
        <f t="shared" si="2"/>
        <v>14.479999999999999</v>
      </c>
      <c r="Q16">
        <f t="shared" si="2"/>
        <v>11.42</v>
      </c>
      <c r="R16">
        <f t="shared" si="2"/>
        <v>26.169999999999995</v>
      </c>
      <c r="S16">
        <f t="shared" si="2"/>
        <v>4557.66</v>
      </c>
      <c r="T16">
        <f t="shared" si="2"/>
        <v>4.1999999999999975</v>
      </c>
    </row>
    <row r="17" spans="6:20" x14ac:dyDescent="0.25">
      <c r="F17" s="3">
        <f>F16/F15</f>
        <v>-131.33333333333334</v>
      </c>
      <c r="G17" s="3">
        <f t="shared" ref="G17:T17" si="3">G16/G15</f>
        <v>-10.342857142857143</v>
      </c>
      <c r="H17" s="3" t="e">
        <f t="shared" si="3"/>
        <v>#DIV/0!</v>
      </c>
      <c r="I17" s="3">
        <f t="shared" si="3"/>
        <v>-1587</v>
      </c>
      <c r="J17" s="3">
        <f t="shared" si="3"/>
        <v>0.49004495825305072</v>
      </c>
      <c r="K17" s="3">
        <f t="shared" si="3"/>
        <v>0.99633325790496952</v>
      </c>
      <c r="L17" s="3">
        <f t="shared" si="3"/>
        <v>0.99949855534679566</v>
      </c>
      <c r="M17" s="3">
        <f t="shared" si="3"/>
        <v>0.99570730757898096</v>
      </c>
      <c r="N17" s="3">
        <f t="shared" si="3"/>
        <v>0.99545257997359748</v>
      </c>
      <c r="O17" s="3">
        <f t="shared" si="3"/>
        <v>0.43467426130295478</v>
      </c>
      <c r="P17" s="3">
        <f t="shared" si="3"/>
        <v>0.47694334650856385</v>
      </c>
      <c r="Q17" s="3">
        <f t="shared" si="3"/>
        <v>0.41831501831501833</v>
      </c>
      <c r="R17" s="3">
        <f t="shared" si="3"/>
        <v>0.6223543400713436</v>
      </c>
      <c r="S17" s="3">
        <f t="shared" si="3"/>
        <v>0.99652785369757346</v>
      </c>
      <c r="T17" s="3">
        <f t="shared" si="3"/>
        <v>0.20916334661354571</v>
      </c>
    </row>
  </sheetData>
  <conditionalFormatting sqref="F3:G3">
    <cfRule type="cellIs" dxfId="41" priority="10" operator="equal">
      <formula>"V_MIN"</formula>
    </cfRule>
  </conditionalFormatting>
  <conditionalFormatting sqref="F3:T3">
    <cfRule type="cellIs" dxfId="40" priority="2" operator="equal">
      <formula>$C$3</formula>
    </cfRule>
    <cfRule type="cellIs" dxfId="39" priority="8" operator="equal">
      <formula>$B$3</formula>
    </cfRule>
    <cfRule type="cellIs" dxfId="38" priority="9" operator="equal">
      <formula>"V_MIN"</formula>
    </cfRule>
  </conditionalFormatting>
  <conditionalFormatting sqref="F4:T4">
    <cfRule type="cellIs" dxfId="37" priority="1" operator="equal">
      <formula>$C$4</formula>
    </cfRule>
    <cfRule type="cellIs" dxfId="36" priority="7" operator="equal">
      <formula>$B$4</formula>
    </cfRule>
  </conditionalFormatting>
  <conditionalFormatting sqref="F6:T6">
    <cfRule type="cellIs" dxfId="35" priority="4" operator="equal">
      <formula>$C$6</formula>
    </cfRule>
    <cfRule type="cellIs" dxfId="34" priority="6" operator="equal">
      <formula>$B$6</formula>
    </cfRule>
  </conditionalFormatting>
  <conditionalFormatting sqref="F7:T7">
    <cfRule type="cellIs" dxfId="33" priority="3" operator="equal">
      <formula>$C$7</formula>
    </cfRule>
    <cfRule type="cellIs" dxfId="32" priority="5" operator="equal">
      <formula>$B$7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V103"/>
  <sheetViews>
    <sheetView topLeftCell="G1" workbookViewId="0">
      <selection activeCell="J62" sqref="J62"/>
    </sheetView>
  </sheetViews>
  <sheetFormatPr defaultRowHeight="15" x14ac:dyDescent="0.25"/>
  <cols>
    <col min="9" max="10" width="12.7109375" bestFit="1" customWidth="1"/>
  </cols>
  <sheetData>
    <row r="1" spans="1:22" x14ac:dyDescent="0.25">
      <c r="A1">
        <f>'Data-Normalized'!A1</f>
        <v>0</v>
      </c>
      <c r="B1" t="s">
        <v>5</v>
      </c>
      <c r="C1">
        <f>MIN(C4:C103)</f>
        <v>-3.2941278307777377E-2</v>
      </c>
      <c r="D1">
        <f>MIN(D4:D103)</f>
        <v>-1</v>
      </c>
      <c r="E1">
        <f t="shared" ref="E1:R1" si="0">MIN(E4:E103)</f>
        <v>-1</v>
      </c>
      <c r="F1">
        <f t="shared" si="0"/>
        <v>-1</v>
      </c>
      <c r="G1">
        <f t="shared" si="0"/>
        <v>-1</v>
      </c>
      <c r="H1">
        <f t="shared" si="0"/>
        <v>-1.0847193818719347E-4</v>
      </c>
      <c r="I1">
        <f t="shared" si="0"/>
        <v>-1.0150940454400903E-4</v>
      </c>
      <c r="J1">
        <f t="shared" si="0"/>
        <v>-1.2849354932653601E-4</v>
      </c>
      <c r="K1">
        <f t="shared" si="0"/>
        <v>-2.8222903287056234E-4</v>
      </c>
      <c r="L1">
        <f t="shared" si="0"/>
        <v>-1.0058456423855944E-4</v>
      </c>
      <c r="M1">
        <f t="shared" si="0"/>
        <v>-2.5969907586420593E-4</v>
      </c>
      <c r="N1">
        <f t="shared" si="0"/>
        <v>-8.7362993438332426E-3</v>
      </c>
      <c r="O1">
        <f t="shared" si="0"/>
        <v>-1.0847193818719347E-4</v>
      </c>
      <c r="P1">
        <f t="shared" si="0"/>
        <v>-1.5612571149772103E-2</v>
      </c>
      <c r="Q1">
        <f t="shared" si="0"/>
        <v>-2.3231629688539313E-2</v>
      </c>
      <c r="R1">
        <f t="shared" si="0"/>
        <v>0</v>
      </c>
      <c r="S1">
        <f>'Data-Normalized'!S1</f>
        <v>17</v>
      </c>
      <c r="T1">
        <f>'Data-Normalized'!T1</f>
        <v>18</v>
      </c>
      <c r="U1">
        <f>'Data-Normalized'!U1</f>
        <v>19</v>
      </c>
      <c r="V1">
        <f>'Data-Normalized'!V1</f>
        <v>20</v>
      </c>
    </row>
    <row r="2" spans="1:22" x14ac:dyDescent="0.25">
      <c r="A2">
        <f>'Data-Normalized'!A2</f>
        <v>0</v>
      </c>
      <c r="B2" t="s">
        <v>4</v>
      </c>
      <c r="C2">
        <f>MAX(C4:C103)</f>
        <v>0.43065364758509678</v>
      </c>
      <c r="D2">
        <f>MAX(D4:D103)</f>
        <v>-0.3777609000594781</v>
      </c>
      <c r="E2">
        <f t="shared" ref="E2:R2" si="1">MAX(E4:E103)</f>
        <v>0</v>
      </c>
      <c r="F2">
        <f t="shared" si="1"/>
        <v>0</v>
      </c>
      <c r="G2">
        <f t="shared" si="1"/>
        <v>0</v>
      </c>
      <c r="H2">
        <f t="shared" si="1"/>
        <v>0.99966118665309533</v>
      </c>
      <c r="I2">
        <f t="shared" si="1"/>
        <v>0.6109375936257595</v>
      </c>
      <c r="J2">
        <f t="shared" si="1"/>
        <v>0.6132727157923672</v>
      </c>
      <c r="K2">
        <f t="shared" si="1"/>
        <v>0.60670309349386931</v>
      </c>
      <c r="L2">
        <f t="shared" si="1"/>
        <v>0.60991711488242562</v>
      </c>
      <c r="M2">
        <f t="shared" si="1"/>
        <v>0.61104432818207211</v>
      </c>
      <c r="N2">
        <f t="shared" si="1"/>
        <v>0.61104658554015279</v>
      </c>
      <c r="O2">
        <f t="shared" si="1"/>
        <v>0.61104432818207211</v>
      </c>
      <c r="P2">
        <f t="shared" si="1"/>
        <v>0.61219149888973168</v>
      </c>
      <c r="Q2">
        <f t="shared" si="1"/>
        <v>0.58574242308942281</v>
      </c>
      <c r="R2">
        <f t="shared" si="1"/>
        <v>0.62223909994052184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x14ac:dyDescent="0.25">
      <c r="A3" t="str">
        <f>'Data-Normalized'!A3</f>
        <v>H-Axis</v>
      </c>
      <c r="B3" t="str">
        <f>'Data-Normalized'!B3</f>
        <v>Desired Diversity</v>
      </c>
      <c r="C3" t="str">
        <f>'Data-Normalized'!C3</f>
        <v>Ours</v>
      </c>
      <c r="D3" t="str">
        <f>'Data-Normalized'!D3</f>
        <v>Dummy1</v>
      </c>
      <c r="E3" t="str">
        <f>'Data-Normalized'!E3</f>
        <v>Dummy2</v>
      </c>
      <c r="F3" t="str">
        <f>'Data-Normalized'!F3</f>
        <v>Dummy3</v>
      </c>
      <c r="G3" t="str">
        <f>'Data-Normalized'!G3</f>
        <v>Dummy4</v>
      </c>
      <c r="H3" t="str">
        <f>'Data-Normalized'!H3</f>
        <v>Ursem</v>
      </c>
      <c r="I3" t="str">
        <f>'Data-Normalized'!I3</f>
        <v>Wineberg and Oppacher</v>
      </c>
      <c r="J3" t="str">
        <f>'Data-Normalized'!J3</f>
        <v>Zhu et al.</v>
      </c>
      <c r="K3" t="str">
        <f>'Data-Normalized'!K3</f>
        <v>Shi</v>
      </c>
      <c r="L3" t="str">
        <f>'Data-Normalized'!L3</f>
        <v>Wang et al.</v>
      </c>
      <c r="M3" t="str">
        <f>'Data-Normalized'!M3</f>
        <v>Li et al.</v>
      </c>
      <c r="N3" t="str">
        <f>'Data-Normalized'!N3</f>
        <v>Cheng</v>
      </c>
      <c r="O3" t="str">
        <f>'Data-Normalized'!O3</f>
        <v>Tilahun</v>
      </c>
      <c r="P3" t="str">
        <f>'Data-Normalized'!P3</f>
        <v>Salleh et al.</v>
      </c>
      <c r="Q3" t="str">
        <f>'Data-Normalized'!Q3</f>
        <v>Zhao et al.</v>
      </c>
      <c r="R3" t="str">
        <f>'Data-Normalized'!R3</f>
        <v>Osuna Enciso et al.</v>
      </c>
      <c r="S3">
        <f>'Data-Normalized'!S3</f>
        <v>0</v>
      </c>
      <c r="T3">
        <f>'Data-Normalized'!T3</f>
        <v>0</v>
      </c>
      <c r="U3">
        <f>'Data-Normalized'!U3</f>
        <v>0</v>
      </c>
      <c r="V3">
        <f>'Data-Normalized'!V3</f>
        <v>0</v>
      </c>
    </row>
    <row r="4" spans="1:22" x14ac:dyDescent="0.25">
      <c r="A4">
        <f>'Data-Normalized'!A4</f>
        <v>100</v>
      </c>
      <c r="B4">
        <f>'Data-Normalized'!B4</f>
        <v>1</v>
      </c>
      <c r="C4">
        <f>'Data-Normalized'!C4-'Data-Normalized'!B4</f>
        <v>-2.0058536334356392E-3</v>
      </c>
      <c r="D4">
        <f>'Data-Normalized'!D4-'Data-Normalized'!C4</f>
        <v>-0.99799414636656436</v>
      </c>
      <c r="E4">
        <f>'Data-Normalized'!E4-'Data-Normalized'!D4</f>
        <v>0</v>
      </c>
      <c r="F4">
        <f>'Data-Normalized'!F4-'Data-Normalized'!E4</f>
        <v>0</v>
      </c>
      <c r="G4">
        <f>'Data-Normalized'!G4-'Data-Normalized'!F4</f>
        <v>0</v>
      </c>
      <c r="H4">
        <f>'Data-Normalized'!H4-'Data-Normalized'!G4</f>
        <v>0.99966118665309533</v>
      </c>
      <c r="I4">
        <f>'Data-Normalized'!I4-'Data-Normalized'!H4</f>
        <v>2.5636319366872939E-4</v>
      </c>
      <c r="J4">
        <f>'Data-Normalized'!J4-'Data-Normalized'!I4</f>
        <v>8.245015323593563E-5</v>
      </c>
      <c r="K4">
        <f>'Data-Normalized'!K4-'Data-Normalized'!J4</f>
        <v>-2.8222903287056234E-4</v>
      </c>
      <c r="L4">
        <f>'Data-Normalized'!L4-'Data-Normalized'!K4</f>
        <v>2.0311476183010324E-4</v>
      </c>
      <c r="M4">
        <f>'Data-Normalized'!M4-'Data-Normalized'!L4</f>
        <v>-2.5969907586420593E-4</v>
      </c>
      <c r="N4">
        <f>'Data-Normalized'!N4-'Data-Normalized'!M4</f>
        <v>-6.1051498967312767E-3</v>
      </c>
      <c r="O4">
        <f>'Data-Normalized'!O4-'Data-Normalized'!N4</f>
        <v>6.1051498967312767E-3</v>
      </c>
      <c r="P4">
        <f>'Data-Normalized'!P4-'Data-Normalized'!O4</f>
        <v>-1.5612571149772103E-2</v>
      </c>
      <c r="Q4">
        <f>'Data-Normalized'!Q4-'Data-Normalized'!P4</f>
        <v>1.5951384496676768E-2</v>
      </c>
      <c r="R4">
        <f>'Data-Normalized'!R4-'Data-Normalized'!Q4</f>
        <v>0</v>
      </c>
      <c r="S4">
        <f>'Data-Normalized'!S4</f>
        <v>0</v>
      </c>
      <c r="T4">
        <f>'Data-Normalized'!T4</f>
        <v>0</v>
      </c>
      <c r="U4">
        <f>'Data-Normalized'!U4</f>
        <v>0</v>
      </c>
      <c r="V4">
        <f>'Data-Normalized'!V4</f>
        <v>0</v>
      </c>
    </row>
    <row r="5" spans="1:22" x14ac:dyDescent="0.25">
      <c r="A5">
        <f>'Data-Normalized'!A5</f>
        <v>99</v>
      </c>
      <c r="B5">
        <f>'Data-Normalized'!B5</f>
        <v>0.99</v>
      </c>
      <c r="C5">
        <f>'Data-Normalized'!C5-'Data-Normalized'!B5</f>
        <v>-8.2200109325686332E-3</v>
      </c>
      <c r="D5">
        <f>'Data-Normalized'!D5-'Data-Normalized'!C5</f>
        <v>-0.98177998906743136</v>
      </c>
      <c r="E5">
        <f>'Data-Normalized'!E5-'Data-Normalized'!C5</f>
        <v>-0.98177998906743136</v>
      </c>
      <c r="F5">
        <f>'Data-Normalized'!F5-'Data-Normalized'!C5</f>
        <v>-0.98177998906743136</v>
      </c>
      <c r="G5">
        <f>'Data-Normalized'!G5-'Data-Normalized'!C5</f>
        <v>-0.98177998906743136</v>
      </c>
      <c r="H5">
        <f>'Data-Normalized'!H5-'Data-Normalized'!C5</f>
        <v>1.8115530779756694E-2</v>
      </c>
      <c r="I5">
        <f>'Data-Normalized'!I5-'Data-Normalized'!C5</f>
        <v>1.8220010932568642E-2</v>
      </c>
      <c r="J5">
        <f>'Data-Normalized'!J5-'Data-Normalized'!C5</f>
        <v>1.8109984980964833E-2</v>
      </c>
      <c r="K5">
        <f>'Data-Normalized'!K5-'Data-Normalized'!C5</f>
        <v>1.8220010932568642E-2</v>
      </c>
      <c r="L5">
        <f>'Data-Normalized'!L5-'Data-Normalized'!C5</f>
        <v>1.8220010932568642E-2</v>
      </c>
      <c r="M5">
        <f>'Data-Normalized'!M5-'Data-Normalized'!C5</f>
        <v>1.8115530779756694E-2</v>
      </c>
      <c r="N5">
        <f>'Data-Normalized'!N5-'Data-Normalized'!C5</f>
        <v>1.454577664834511E-2</v>
      </c>
      <c r="O5">
        <f>'Data-Normalized'!O5-'Data-Normalized'!C5</f>
        <v>1.8115530779756694E-2</v>
      </c>
      <c r="P5">
        <f>'Data-Normalized'!P5-'Data-Normalized'!C5</f>
        <v>5.2878208014005557E-3</v>
      </c>
      <c r="Q5">
        <f>'Data-Normalized'!Q5-'Data-Normalized'!C5</f>
        <v>3.3025050355608432E-3</v>
      </c>
      <c r="R5">
        <f>'Data-Normalized'!R5-'Data-Normalized'!C5</f>
        <v>1.8220010932568642E-2</v>
      </c>
      <c r="S5">
        <f>'Data-Normalized'!S5</f>
        <v>0</v>
      </c>
      <c r="T5">
        <f>'Data-Normalized'!T5</f>
        <v>0</v>
      </c>
      <c r="U5">
        <f>'Data-Normalized'!U5</f>
        <v>0</v>
      </c>
      <c r="V5">
        <f>'Data-Normalized'!V5</f>
        <v>0</v>
      </c>
    </row>
    <row r="6" spans="1:22" x14ac:dyDescent="0.25">
      <c r="A6">
        <f>'Data-Normalized'!A6</f>
        <v>98</v>
      </c>
      <c r="B6">
        <f>'Data-Normalized'!B6</f>
        <v>0.98</v>
      </c>
      <c r="C6">
        <f>'Data-Normalized'!C6-'Data-Normalized'!B6</f>
        <v>2.0000000000000018E-2</v>
      </c>
      <c r="D6">
        <f>'Data-Normalized'!D6-'Data-Normalized'!C6</f>
        <v>-1</v>
      </c>
      <c r="E6">
        <f>'Data-Normalized'!E6-'Data-Normalized'!C6</f>
        <v>-1</v>
      </c>
      <c r="F6">
        <f>'Data-Normalized'!F6-'Data-Normalized'!C6</f>
        <v>-1</v>
      </c>
      <c r="G6">
        <f>'Data-Normalized'!G6-'Data-Normalized'!C6</f>
        <v>-1</v>
      </c>
      <c r="H6">
        <f>'Data-Normalized'!H6-'Data-Normalized'!C6</f>
        <v>-1.0847193818719347E-4</v>
      </c>
      <c r="I6">
        <f>'Data-Normalized'!I6-'Data-Normalized'!C6</f>
        <v>-1.0150940454400903E-4</v>
      </c>
      <c r="J6">
        <f>'Data-Normalized'!J6-'Data-Normalized'!C6</f>
        <v>-1.2849354932653601E-4</v>
      </c>
      <c r="K6">
        <f>'Data-Normalized'!K6-'Data-Normalized'!C6</f>
        <v>-1.5540142129899515E-5</v>
      </c>
      <c r="L6">
        <f>'Data-Normalized'!L6-'Data-Normalized'!C6</f>
        <v>-1.0058456423855944E-4</v>
      </c>
      <c r="M6">
        <f>'Data-Normalized'!M6-'Data-Normalized'!C6</f>
        <v>-1.0847193818719347E-4</v>
      </c>
      <c r="N6">
        <f>'Data-Normalized'!N6-'Data-Normalized'!C6</f>
        <v>-8.7362993438332426E-3</v>
      </c>
      <c r="O6">
        <f>'Data-Normalized'!O6-'Data-Normalized'!C6</f>
        <v>-1.0847193818719347E-4</v>
      </c>
      <c r="P6">
        <f>'Data-Normalized'!P6-'Data-Normalized'!C6</f>
        <v>-1.1902586744923616E-2</v>
      </c>
      <c r="Q6">
        <f>'Data-Normalized'!Q6-'Data-Normalized'!C6</f>
        <v>-2.3231629688539313E-2</v>
      </c>
      <c r="R6">
        <f>'Data-Normalized'!R6-'Data-Normalized'!C6</f>
        <v>0</v>
      </c>
      <c r="S6">
        <f>'Data-Normalized'!S6</f>
        <v>0</v>
      </c>
      <c r="T6">
        <f>'Data-Normalized'!T6</f>
        <v>0</v>
      </c>
      <c r="U6">
        <f>'Data-Normalized'!U6</f>
        <v>0</v>
      </c>
      <c r="V6">
        <f>'Data-Normalized'!V6</f>
        <v>0</v>
      </c>
    </row>
    <row r="7" spans="1:22" x14ac:dyDescent="0.25">
      <c r="A7">
        <f>'Data-Normalized'!A7</f>
        <v>97</v>
      </c>
      <c r="B7">
        <f>'Data-Normalized'!B7</f>
        <v>0.97</v>
      </c>
      <c r="C7">
        <f>'Data-Normalized'!C7-'Data-Normalized'!B7</f>
        <v>-1.6791032558103103E-2</v>
      </c>
      <c r="D7">
        <f>'Data-Normalized'!D7-'Data-Normalized'!C7</f>
        <v>-0.95320896744189687</v>
      </c>
      <c r="E7">
        <f>'Data-Normalized'!E7-'Data-Normalized'!C7</f>
        <v>-0.95320896744189687</v>
      </c>
      <c r="F7">
        <f>'Data-Normalized'!F7-'Data-Normalized'!C7</f>
        <v>-0.95320896744189687</v>
      </c>
      <c r="G7">
        <f>'Data-Normalized'!G7-'Data-Normalized'!C7</f>
        <v>-0.95320896744189687</v>
      </c>
      <c r="H7">
        <f>'Data-Normalized'!H7-'Data-Normalized'!C7</f>
        <v>4.665597694174406E-2</v>
      </c>
      <c r="I7">
        <f>'Data-Normalized'!I7-'Data-Normalized'!C7</f>
        <v>4.6626803943307316E-2</v>
      </c>
      <c r="J7">
        <f>'Data-Normalized'!J7-'Data-Normalized'!C7</f>
        <v>4.6587158075591772E-2</v>
      </c>
      <c r="K7">
        <f>'Data-Normalized'!K7-'Data-Normalized'!C7</f>
        <v>4.6701520086198989E-2</v>
      </c>
      <c r="L7">
        <f>'Data-Normalized'!L7-'Data-Normalized'!C7</f>
        <v>4.6625577633291226E-2</v>
      </c>
      <c r="M7">
        <f>'Data-Normalized'!M7-'Data-Normalized'!C7</f>
        <v>4.665597694174406E-2</v>
      </c>
      <c r="N7">
        <f>'Data-Normalized'!N7-'Data-Normalized'!C7</f>
        <v>3.7093091801868816E-2</v>
      </c>
      <c r="O7">
        <f>'Data-Normalized'!O7-'Data-Normalized'!C7</f>
        <v>4.665597694174406E-2</v>
      </c>
      <c r="P7">
        <f>'Data-Normalized'!P7-'Data-Normalized'!C7</f>
        <v>3.4346565788733741E-2</v>
      </c>
      <c r="Q7">
        <f>'Data-Normalized'!Q7-'Data-Normalized'!C7</f>
        <v>9.9116056037574785E-3</v>
      </c>
      <c r="R7">
        <f>'Data-Normalized'!R7-'Data-Normalized'!C7</f>
        <v>4.6791032558103129E-2</v>
      </c>
      <c r="S7">
        <f>'Data-Normalized'!S7</f>
        <v>0</v>
      </c>
      <c r="T7">
        <f>'Data-Normalized'!T7</f>
        <v>0</v>
      </c>
      <c r="U7">
        <f>'Data-Normalized'!U7</f>
        <v>0</v>
      </c>
      <c r="V7">
        <f>'Data-Normalized'!V7</f>
        <v>0</v>
      </c>
    </row>
    <row r="8" spans="1:22" x14ac:dyDescent="0.25">
      <c r="A8">
        <f>'Data-Normalized'!A8</f>
        <v>96</v>
      </c>
      <c r="B8">
        <f>'Data-Normalized'!B8</f>
        <v>0.96</v>
      </c>
      <c r="C8">
        <f>'Data-Normalized'!C8-'Data-Normalized'!B8</f>
        <v>6.9388901696675331E-3</v>
      </c>
      <c r="D8">
        <f>'Data-Normalized'!D8-'Data-Normalized'!C8</f>
        <v>-0.9669388901696675</v>
      </c>
      <c r="E8">
        <f>'Data-Normalized'!E8-'Data-Normalized'!C8</f>
        <v>-0.9669388901696675</v>
      </c>
      <c r="F8">
        <f>'Data-Normalized'!F8-'Data-Normalized'!C8</f>
        <v>-0.9669388901696675</v>
      </c>
      <c r="G8">
        <f>'Data-Normalized'!G8-'Data-Normalized'!C8</f>
        <v>-0.9669388901696675</v>
      </c>
      <c r="H8">
        <f>'Data-Normalized'!H8-'Data-Normalized'!C8</f>
        <v>3.2943037227953664E-2</v>
      </c>
      <c r="I8">
        <f>'Data-Normalized'!I8-'Data-Normalized'!C8</f>
        <v>3.2844069457506619E-2</v>
      </c>
      <c r="J8">
        <f>'Data-Normalized'!J8-'Data-Normalized'!C8</f>
        <v>3.2732250154790199E-2</v>
      </c>
      <c r="K8">
        <f>'Data-Normalized'!K8-'Data-Normalized'!C8</f>
        <v>3.2931838406084157E-2</v>
      </c>
      <c r="L8">
        <f>'Data-Normalized'!L8-'Data-Normalized'!C8</f>
        <v>3.2845613249392835E-2</v>
      </c>
      <c r="M8">
        <f>'Data-Normalized'!M8-'Data-Normalized'!C8</f>
        <v>3.2943037227953664E-2</v>
      </c>
      <c r="N8">
        <f>'Data-Normalized'!N8-'Data-Normalized'!C8</f>
        <v>2.1193288004591637E-2</v>
      </c>
      <c r="O8">
        <f>'Data-Normalized'!O8-'Data-Normalized'!C8</f>
        <v>3.2943037227953664E-2</v>
      </c>
      <c r="P8">
        <f>'Data-Normalized'!P8-'Data-Normalized'!C8</f>
        <v>1.9470093120812826E-2</v>
      </c>
      <c r="Q8">
        <f>'Data-Normalized'!Q8-'Data-Normalized'!C8</f>
        <v>-1.1041602697751007E-2</v>
      </c>
      <c r="R8">
        <f>'Data-Normalized'!R8-'Data-Normalized'!C8</f>
        <v>3.3061109830332502E-2</v>
      </c>
      <c r="S8">
        <f>'Data-Normalized'!S8</f>
        <v>0</v>
      </c>
      <c r="T8">
        <f>'Data-Normalized'!T8</f>
        <v>0</v>
      </c>
      <c r="U8">
        <f>'Data-Normalized'!U8</f>
        <v>0</v>
      </c>
      <c r="V8">
        <f>'Data-Normalized'!V8</f>
        <v>0</v>
      </c>
    </row>
    <row r="9" spans="1:22" x14ac:dyDescent="0.25">
      <c r="A9">
        <f>'Data-Normalized'!A9</f>
        <v>95</v>
      </c>
      <c r="B9">
        <f>'Data-Normalized'!B9</f>
        <v>0.95</v>
      </c>
      <c r="C9">
        <f>'Data-Normalized'!C9-'Data-Normalized'!B9</f>
        <v>-3.2941278307777377E-2</v>
      </c>
      <c r="D9">
        <f>'Data-Normalized'!D9-'Data-Normalized'!C9</f>
        <v>-0.91705872169222258</v>
      </c>
      <c r="E9">
        <f>'Data-Normalized'!E9-'Data-Normalized'!C9</f>
        <v>-0.91705872169222258</v>
      </c>
      <c r="F9">
        <f>'Data-Normalized'!F9-'Data-Normalized'!C9</f>
        <v>-0.91705872169222258</v>
      </c>
      <c r="G9">
        <f>'Data-Normalized'!G9-'Data-Normalized'!C9</f>
        <v>-0.91705872169222258</v>
      </c>
      <c r="H9">
        <f>'Data-Normalized'!H9-'Data-Normalized'!C9</f>
        <v>8.2941278307777422E-2</v>
      </c>
      <c r="I9">
        <f>'Data-Normalized'!I9-'Data-Normalized'!C9</f>
        <v>8.2781121823767623E-2</v>
      </c>
      <c r="J9">
        <f>'Data-Normalized'!J9-'Data-Normalized'!C9</f>
        <v>8.2491575248719751E-2</v>
      </c>
      <c r="K9">
        <f>'Data-Normalized'!K9-'Data-Normalized'!C9</f>
        <v>8.2925080216081026E-2</v>
      </c>
      <c r="L9">
        <f>'Data-Normalized'!L9-'Data-Normalized'!C9</f>
        <v>8.2785305399610931E-2</v>
      </c>
      <c r="M9">
        <f>'Data-Normalized'!M9-'Data-Normalized'!C9</f>
        <v>8.2941278307777422E-2</v>
      </c>
      <c r="N9">
        <f>'Data-Normalized'!N9-'Data-Normalized'!C9</f>
        <v>7.7043512244417411E-2</v>
      </c>
      <c r="O9">
        <f>'Data-Normalized'!O9-'Data-Normalized'!C9</f>
        <v>8.2941278307777422E-2</v>
      </c>
      <c r="P9">
        <f>'Data-Normalized'!P9-'Data-Normalized'!C9</f>
        <v>6.5980735922876566E-2</v>
      </c>
      <c r="Q9">
        <f>'Data-Normalized'!Q9-'Data-Normalized'!C9</f>
        <v>3.1815988094129555E-2</v>
      </c>
      <c r="R9">
        <f>'Data-Normalized'!R9-'Data-Normalized'!C9</f>
        <v>8.2941278307777422E-2</v>
      </c>
      <c r="S9">
        <f>'Data-Normalized'!S9</f>
        <v>0</v>
      </c>
      <c r="T9">
        <f>'Data-Normalized'!T9</f>
        <v>0</v>
      </c>
      <c r="U9">
        <f>'Data-Normalized'!U9</f>
        <v>0</v>
      </c>
      <c r="V9">
        <f>'Data-Normalized'!V9</f>
        <v>0</v>
      </c>
    </row>
    <row r="10" spans="1:22" x14ac:dyDescent="0.25">
      <c r="A10">
        <f>'Data-Normalized'!A10</f>
        <v>94</v>
      </c>
      <c r="B10">
        <f>'Data-Normalized'!B10</f>
        <v>0.94</v>
      </c>
      <c r="C10">
        <f>'Data-Normalized'!C10-'Data-Normalized'!B10</f>
        <v>8.624061691248408E-3</v>
      </c>
      <c r="D10">
        <f>'Data-Normalized'!D10-'Data-Normalized'!C10</f>
        <v>-0.94862406169124835</v>
      </c>
      <c r="E10">
        <f>'Data-Normalized'!E10-'Data-Normalized'!C10</f>
        <v>-0.94862406169124835</v>
      </c>
      <c r="F10">
        <f>'Data-Normalized'!F10-'Data-Normalized'!C10</f>
        <v>-0.94862406169124835</v>
      </c>
      <c r="G10">
        <f>'Data-Normalized'!G10-'Data-Normalized'!C10</f>
        <v>-0.94862406169124835</v>
      </c>
      <c r="H10">
        <f>'Data-Normalized'!H10-'Data-Normalized'!C10</f>
        <v>5.1359414858786923E-2</v>
      </c>
      <c r="I10">
        <f>'Data-Normalized'!I10-'Data-Normalized'!C10</f>
        <v>5.0955375358080701E-2</v>
      </c>
      <c r="J10">
        <f>'Data-Normalized'!J10-'Data-Normalized'!C10</f>
        <v>5.1165193295161449E-2</v>
      </c>
      <c r="K10">
        <f>'Data-Normalized'!K10-'Data-Normalized'!C10</f>
        <v>5.1213550089681981E-2</v>
      </c>
      <c r="L10">
        <f>'Data-Normalized'!L10-'Data-Normalized'!C10</f>
        <v>5.0958395408369994E-2</v>
      </c>
      <c r="M10">
        <f>'Data-Normalized'!M10-'Data-Normalized'!C10</f>
        <v>5.1359414858786923E-2</v>
      </c>
      <c r="N10">
        <f>'Data-Normalized'!N10-'Data-Normalized'!C10</f>
        <v>3.8427494047405641E-2</v>
      </c>
      <c r="O10">
        <f>'Data-Normalized'!O10-'Data-Normalized'!C10</f>
        <v>5.1359414858786923E-2</v>
      </c>
      <c r="P10">
        <f>'Data-Normalized'!P10-'Data-Normalized'!C10</f>
        <v>3.5457458620579696E-2</v>
      </c>
      <c r="Q10">
        <f>'Data-Normalized'!Q10-'Data-Normalized'!C10</f>
        <v>-1.2357447356688755E-2</v>
      </c>
      <c r="R10">
        <f>'Data-Normalized'!R10-'Data-Normalized'!C10</f>
        <v>5.1375938308751645E-2</v>
      </c>
      <c r="S10">
        <f>'Data-Normalized'!S10</f>
        <v>0</v>
      </c>
      <c r="T10">
        <f>'Data-Normalized'!T10</f>
        <v>0</v>
      </c>
      <c r="U10">
        <f>'Data-Normalized'!U10</f>
        <v>0</v>
      </c>
      <c r="V10">
        <f>'Data-Normalized'!V10</f>
        <v>0</v>
      </c>
    </row>
    <row r="11" spans="1:22" x14ac:dyDescent="0.25">
      <c r="A11">
        <f>'Data-Normalized'!A11</f>
        <v>93</v>
      </c>
      <c r="B11">
        <f>'Data-Normalized'!B11</f>
        <v>0.93</v>
      </c>
      <c r="C11">
        <f>'Data-Normalized'!C11-'Data-Normalized'!B11</f>
        <v>-9.0266734510290325E-3</v>
      </c>
      <c r="D11">
        <f>'Data-Normalized'!D11-'Data-Normalized'!C11</f>
        <v>-0.92097332654897102</v>
      </c>
      <c r="E11">
        <f>'Data-Normalized'!E11-'Data-Normalized'!C11</f>
        <v>-0.92097332654897102</v>
      </c>
      <c r="F11">
        <f>'Data-Normalized'!F11-'Data-Normalized'!C11</f>
        <v>-0.92097332654897102</v>
      </c>
      <c r="G11">
        <f>'Data-Normalized'!G11-'Data-Normalized'!C11</f>
        <v>-0.92097332654897102</v>
      </c>
      <c r="H11">
        <f>'Data-Normalized'!H11-'Data-Normalized'!C11</f>
        <v>7.8877927161472017E-2</v>
      </c>
      <c r="I11">
        <f>'Data-Normalized'!I11-'Data-Normalized'!C11</f>
        <v>7.8490621512805947E-2</v>
      </c>
      <c r="J11">
        <f>'Data-Normalized'!J11-'Data-Normalized'!C11</f>
        <v>7.8764862362469268E-2</v>
      </c>
      <c r="K11">
        <f>'Data-Normalized'!K11-'Data-Normalized'!C11</f>
        <v>7.8600478786936767E-2</v>
      </c>
      <c r="L11">
        <f>'Data-Normalized'!L11-'Data-Normalized'!C11</f>
        <v>7.8497769068812007E-2</v>
      </c>
      <c r="M11">
        <f>'Data-Normalized'!M11-'Data-Normalized'!C11</f>
        <v>7.8877927161472017E-2</v>
      </c>
      <c r="N11">
        <f>'Data-Normalized'!N11-'Data-Normalized'!C11</f>
        <v>6.5841326422356072E-2</v>
      </c>
      <c r="O11">
        <f>'Data-Normalized'!O11-'Data-Normalized'!C11</f>
        <v>7.8877927161472017E-2</v>
      </c>
      <c r="P11">
        <f>'Data-Normalized'!P11-'Data-Normalized'!C11</f>
        <v>6.076063030891643E-2</v>
      </c>
      <c r="Q11">
        <f>'Data-Normalized'!Q11-'Data-Normalized'!C11</f>
        <v>7.3849083590330489E-3</v>
      </c>
      <c r="R11">
        <f>'Data-Normalized'!R11-'Data-Normalized'!C11</f>
        <v>7.9026673451028984E-2</v>
      </c>
      <c r="S11">
        <f>'Data-Normalized'!S11</f>
        <v>0</v>
      </c>
      <c r="T11">
        <f>'Data-Normalized'!T11</f>
        <v>0</v>
      </c>
      <c r="U11">
        <f>'Data-Normalized'!U11</f>
        <v>0</v>
      </c>
      <c r="V11">
        <f>'Data-Normalized'!V11</f>
        <v>0</v>
      </c>
    </row>
    <row r="12" spans="1:22" x14ac:dyDescent="0.25">
      <c r="A12">
        <f>'Data-Normalized'!A12</f>
        <v>92</v>
      </c>
      <c r="B12">
        <f>'Data-Normalized'!B12</f>
        <v>0.92</v>
      </c>
      <c r="C12">
        <f>'Data-Normalized'!C12-'Data-Normalized'!B12</f>
        <v>-1.4126150166937634E-3</v>
      </c>
      <c r="D12">
        <f>'Data-Normalized'!D12-'Data-Normalized'!C12</f>
        <v>-0.91858738498330628</v>
      </c>
      <c r="E12">
        <f>'Data-Normalized'!E12-'Data-Normalized'!C12</f>
        <v>-0.91858738498330628</v>
      </c>
      <c r="F12">
        <f>'Data-Normalized'!F12-'Data-Normalized'!C12</f>
        <v>-0.91858738498330628</v>
      </c>
      <c r="G12">
        <f>'Data-Normalized'!G12-'Data-Normalized'!C12</f>
        <v>-0.91858738498330628</v>
      </c>
      <c r="H12">
        <f>'Data-Normalized'!H12-'Data-Normalized'!C12</f>
        <v>8.1356698186142107E-2</v>
      </c>
      <c r="I12">
        <f>'Data-Normalized'!I12-'Data-Normalized'!C12</f>
        <v>8.0758345343484694E-2</v>
      </c>
      <c r="J12">
        <f>'Data-Normalized'!J12-'Data-Normalized'!C12</f>
        <v>8.108726369744701E-2</v>
      </c>
      <c r="K12">
        <f>'Data-Normalized'!K12-'Data-Normalized'!C12</f>
        <v>8.1023296859227711E-2</v>
      </c>
      <c r="L12">
        <f>'Data-Normalized'!L12-'Data-Normalized'!C12</f>
        <v>8.0755557211271034E-2</v>
      </c>
      <c r="M12">
        <f>'Data-Normalized'!M12-'Data-Normalized'!C12</f>
        <v>8.1356698186142107E-2</v>
      </c>
      <c r="N12">
        <f>'Data-Normalized'!N12-'Data-Normalized'!C12</f>
        <v>7.0003016721508438E-2</v>
      </c>
      <c r="O12">
        <f>'Data-Normalized'!O12-'Data-Normalized'!C12</f>
        <v>8.1356698186136001E-2</v>
      </c>
      <c r="P12">
        <f>'Data-Normalized'!P12-'Data-Normalized'!C12</f>
        <v>6.5167699677180724E-2</v>
      </c>
      <c r="Q12">
        <f>'Data-Normalized'!Q12-'Data-Normalized'!C12</f>
        <v>3.3625070946076141E-3</v>
      </c>
      <c r="R12">
        <f>'Data-Normalized'!R12-'Data-Normalized'!C12</f>
        <v>8.1412615016693723E-2</v>
      </c>
      <c r="S12">
        <f>'Data-Normalized'!S12</f>
        <v>0</v>
      </c>
      <c r="T12">
        <f>'Data-Normalized'!T12</f>
        <v>0</v>
      </c>
      <c r="U12">
        <f>'Data-Normalized'!U12</f>
        <v>0</v>
      </c>
      <c r="V12">
        <f>'Data-Normalized'!V12</f>
        <v>0</v>
      </c>
    </row>
    <row r="13" spans="1:22" x14ac:dyDescent="0.25">
      <c r="A13">
        <f>'Data-Normalized'!A13</f>
        <v>91</v>
      </c>
      <c r="B13">
        <f>'Data-Normalized'!B13</f>
        <v>0.91</v>
      </c>
      <c r="C13">
        <f>'Data-Normalized'!C13-'Data-Normalized'!B13</f>
        <v>-1.1483413512945462E-2</v>
      </c>
      <c r="D13">
        <f>'Data-Normalized'!D13-'Data-Normalized'!C13</f>
        <v>-0.89851658648705457</v>
      </c>
      <c r="E13">
        <f>'Data-Normalized'!E13-'Data-Normalized'!C13</f>
        <v>-0.89851658648705457</v>
      </c>
      <c r="F13">
        <f>'Data-Normalized'!F13-'Data-Normalized'!C13</f>
        <v>-0.89851658648705457</v>
      </c>
      <c r="G13">
        <f>'Data-Normalized'!G13-'Data-Normalized'!C13</f>
        <v>-0.89851658648705457</v>
      </c>
      <c r="H13">
        <f>'Data-Normalized'!H13-'Data-Normalized'!C13</f>
        <v>0.10135266432383672</v>
      </c>
      <c r="I13">
        <f>'Data-Normalized'!I13-'Data-Normalized'!C13</f>
        <v>0.10072587124454269</v>
      </c>
      <c r="J13">
        <f>'Data-Normalized'!J13-'Data-Normalized'!C13</f>
        <v>0.1009548698915782</v>
      </c>
      <c r="K13">
        <f>'Data-Normalized'!K13-'Data-Normalized'!C13</f>
        <v>0.10093515353889959</v>
      </c>
      <c r="L13">
        <f>'Data-Normalized'!L13-'Data-Normalized'!C13</f>
        <v>0.10072865334217762</v>
      </c>
      <c r="M13">
        <f>'Data-Normalized'!M13-'Data-Normalized'!C13</f>
        <v>0.10135266432383672</v>
      </c>
      <c r="N13">
        <f>'Data-Normalized'!N13-'Data-Normalized'!C13</f>
        <v>8.5448887059309975E-2</v>
      </c>
      <c r="O13">
        <f>'Data-Normalized'!O13-'Data-Normalized'!C13</f>
        <v>0.10135266432383672</v>
      </c>
      <c r="P13">
        <f>'Data-Normalized'!P13-'Data-Normalized'!C13</f>
        <v>8.249731144789707E-2</v>
      </c>
      <c r="Q13">
        <f>'Data-Normalized'!Q13-'Data-Normalized'!C13</f>
        <v>1.0433590345027E-2</v>
      </c>
      <c r="R13">
        <f>'Data-Normalized'!R13-'Data-Normalized'!C13</f>
        <v>0.10148341351294543</v>
      </c>
      <c r="S13">
        <f>'Data-Normalized'!S13</f>
        <v>0</v>
      </c>
      <c r="T13">
        <f>'Data-Normalized'!T13</f>
        <v>0</v>
      </c>
      <c r="U13">
        <f>'Data-Normalized'!U13</f>
        <v>0</v>
      </c>
      <c r="V13">
        <f>'Data-Normalized'!V13</f>
        <v>0</v>
      </c>
    </row>
    <row r="14" spans="1:22" x14ac:dyDescent="0.25">
      <c r="A14">
        <f>'Data-Normalized'!A14</f>
        <v>90</v>
      </c>
      <c r="B14">
        <f>'Data-Normalized'!B14</f>
        <v>0.9</v>
      </c>
      <c r="C14">
        <f>'Data-Normalized'!C14-'Data-Normalized'!B14</f>
        <v>-6.358544878619421E-3</v>
      </c>
      <c r="D14">
        <f>'Data-Normalized'!D14-'Data-Normalized'!C14</f>
        <v>-0.8936414551213806</v>
      </c>
      <c r="E14">
        <f>'Data-Normalized'!E14-'Data-Normalized'!C14</f>
        <v>-0.8936414551213806</v>
      </c>
      <c r="F14">
        <f>'Data-Normalized'!F14-'Data-Normalized'!C14</f>
        <v>-0.8936414551213806</v>
      </c>
      <c r="G14">
        <f>'Data-Normalized'!G14-'Data-Normalized'!C14</f>
        <v>-0.8936414551213806</v>
      </c>
      <c r="H14">
        <f>'Data-Normalized'!H14-'Data-Normalized'!C14</f>
        <v>0.10629385289153981</v>
      </c>
      <c r="I14">
        <f>'Data-Normalized'!I14-'Data-Normalized'!C14</f>
        <v>0.10552455570133545</v>
      </c>
      <c r="J14">
        <f>'Data-Normalized'!J14-'Data-Normalized'!C14</f>
        <v>0.10600117980817525</v>
      </c>
      <c r="K14">
        <f>'Data-Normalized'!K14-'Data-Normalized'!C14</f>
        <v>0.10582889547801055</v>
      </c>
      <c r="L14">
        <f>'Data-Normalized'!L14-'Data-Normalized'!C14</f>
        <v>0.10553110317057013</v>
      </c>
      <c r="M14">
        <f>'Data-Normalized'!M14-'Data-Normalized'!C14</f>
        <v>0.10629385289153981</v>
      </c>
      <c r="N14">
        <f>'Data-Normalized'!N14-'Data-Normalized'!C14</f>
        <v>9.0662736551472722E-2</v>
      </c>
      <c r="O14">
        <f>'Data-Normalized'!O14-'Data-Normalized'!C14</f>
        <v>0.10629385289154591</v>
      </c>
      <c r="P14">
        <f>'Data-Normalized'!P14-'Data-Normalized'!C14</f>
        <v>8.1844450168984562E-2</v>
      </c>
      <c r="Q14">
        <f>'Data-Normalized'!Q14-'Data-Normalized'!C14</f>
        <v>1.3781271462639189E-2</v>
      </c>
      <c r="R14">
        <f>'Data-Normalized'!R14-'Data-Normalized'!C14</f>
        <v>0.1063585448786194</v>
      </c>
      <c r="S14">
        <f>'Data-Normalized'!S14</f>
        <v>0</v>
      </c>
      <c r="T14">
        <f>'Data-Normalized'!T14</f>
        <v>0</v>
      </c>
      <c r="U14">
        <f>'Data-Normalized'!U14</f>
        <v>0</v>
      </c>
      <c r="V14">
        <f>'Data-Normalized'!V14</f>
        <v>0</v>
      </c>
    </row>
    <row r="15" spans="1:22" x14ac:dyDescent="0.25">
      <c r="A15">
        <f>'Data-Normalized'!A15</f>
        <v>89</v>
      </c>
      <c r="B15">
        <f>'Data-Normalized'!B15</f>
        <v>0.89</v>
      </c>
      <c r="C15">
        <f>'Data-Normalized'!C15-'Data-Normalized'!B15</f>
        <v>-2.2989475019544514E-2</v>
      </c>
      <c r="D15">
        <f>'Data-Normalized'!D15-'Data-Normalized'!C15</f>
        <v>-0.8670105249804555</v>
      </c>
      <c r="E15">
        <f>'Data-Normalized'!E15-'Data-Normalized'!C15</f>
        <v>-0.8670105249804555</v>
      </c>
      <c r="F15">
        <f>'Data-Normalized'!F15-'Data-Normalized'!C15</f>
        <v>-0.8670105249804555</v>
      </c>
      <c r="G15">
        <f>'Data-Normalized'!G15-'Data-Normalized'!C15</f>
        <v>-0.8670105249804555</v>
      </c>
      <c r="H15">
        <f>'Data-Normalized'!H15-'Data-Normalized'!C15</f>
        <v>0.13287309002764214</v>
      </c>
      <c r="I15">
        <f>'Data-Normalized'!I15-'Data-Normalized'!C15</f>
        <v>0.13188693511402716</v>
      </c>
      <c r="J15">
        <f>'Data-Normalized'!J15-'Data-Normalized'!C15</f>
        <v>0.13253582505965422</v>
      </c>
      <c r="K15">
        <f>'Data-Normalized'!K15-'Data-Normalized'!C15</f>
        <v>0.13218549198085672</v>
      </c>
      <c r="L15">
        <f>'Data-Normalized'!L15-'Data-Normalized'!C15</f>
        <v>0.13189895956333553</v>
      </c>
      <c r="M15">
        <f>'Data-Normalized'!M15-'Data-Normalized'!C15</f>
        <v>0.13287309002764214</v>
      </c>
      <c r="N15">
        <f>'Data-Normalized'!N15-'Data-Normalized'!C15</f>
        <v>0.11398068814848139</v>
      </c>
      <c r="O15">
        <f>'Data-Normalized'!O15-'Data-Normalized'!C15</f>
        <v>0.13287309002764214</v>
      </c>
      <c r="P15">
        <f>'Data-Normalized'!P15-'Data-Normalized'!C15</f>
        <v>0.10315454774702226</v>
      </c>
      <c r="Q15">
        <f>'Data-Normalized'!Q15-'Data-Normalized'!C15</f>
        <v>2.7213254026825062E-2</v>
      </c>
      <c r="R15">
        <f>'Data-Normalized'!R15-'Data-Normalized'!C15</f>
        <v>0.1329894750195445</v>
      </c>
      <c r="S15">
        <f>'Data-Normalized'!S15</f>
        <v>0</v>
      </c>
      <c r="T15">
        <f>'Data-Normalized'!T15</f>
        <v>0</v>
      </c>
      <c r="U15">
        <f>'Data-Normalized'!U15</f>
        <v>0</v>
      </c>
      <c r="V15">
        <f>'Data-Normalized'!V15</f>
        <v>0</v>
      </c>
    </row>
    <row r="16" spans="1:22" x14ac:dyDescent="0.25">
      <c r="A16">
        <f>'Data-Normalized'!A16</f>
        <v>88</v>
      </c>
      <c r="B16">
        <f>'Data-Normalized'!B16</f>
        <v>0.88</v>
      </c>
      <c r="C16">
        <f>'Data-Normalized'!C16-'Data-Normalized'!B16</f>
        <v>-1.4994194800895255E-2</v>
      </c>
      <c r="D16">
        <f>'Data-Normalized'!D16-'Data-Normalized'!C16</f>
        <v>-0.86500580519910475</v>
      </c>
      <c r="E16">
        <f>'Data-Normalized'!E16-'Data-Normalized'!C16</f>
        <v>-0.86500580519910475</v>
      </c>
      <c r="F16">
        <f>'Data-Normalized'!F16-'Data-Normalized'!C16</f>
        <v>-0.86500580519910475</v>
      </c>
      <c r="G16">
        <f>'Data-Normalized'!G16-'Data-Normalized'!C16</f>
        <v>-0.86500580519910475</v>
      </c>
      <c r="H16">
        <f>'Data-Normalized'!H16-'Data-Normalized'!C16</f>
        <v>0.13476342915701878</v>
      </c>
      <c r="I16">
        <f>'Data-Normalized'!I16-'Data-Normalized'!C16</f>
        <v>0.13362432160830739</v>
      </c>
      <c r="J16">
        <f>'Data-Normalized'!J16-'Data-Normalized'!C16</f>
        <v>0.13450672818448894</v>
      </c>
      <c r="K16">
        <f>'Data-Normalized'!K16-'Data-Normalized'!C16</f>
        <v>0.13394902624988125</v>
      </c>
      <c r="L16">
        <f>'Data-Normalized'!L16-'Data-Normalized'!C16</f>
        <v>0.13362519209810275</v>
      </c>
      <c r="M16">
        <f>'Data-Normalized'!M16-'Data-Normalized'!C16</f>
        <v>0.13476342915701878</v>
      </c>
      <c r="N16">
        <f>'Data-Normalized'!N16-'Data-Normalized'!C16</f>
        <v>0.11469850738453424</v>
      </c>
      <c r="O16">
        <f>'Data-Normalized'!O16-'Data-Normalized'!C16</f>
        <v>0.13476342915701878</v>
      </c>
      <c r="P16">
        <f>'Data-Normalized'!P16-'Data-Normalized'!C16</f>
        <v>0.11141339113282867</v>
      </c>
      <c r="Q16">
        <f>'Data-Normalized'!Q16-'Data-Normalized'!C16</f>
        <v>2.2816200915761975E-2</v>
      </c>
      <c r="R16">
        <f>'Data-Normalized'!R16-'Data-Normalized'!C16</f>
        <v>0.13499419480089525</v>
      </c>
      <c r="S16">
        <f>'Data-Normalized'!S16</f>
        <v>0</v>
      </c>
      <c r="T16">
        <f>'Data-Normalized'!T16</f>
        <v>0</v>
      </c>
      <c r="U16">
        <f>'Data-Normalized'!U16</f>
        <v>0</v>
      </c>
      <c r="V16">
        <f>'Data-Normalized'!V16</f>
        <v>0</v>
      </c>
    </row>
    <row r="17" spans="1:22" x14ac:dyDescent="0.25">
      <c r="A17">
        <f>'Data-Normalized'!A17</f>
        <v>87</v>
      </c>
      <c r="B17">
        <f>'Data-Normalized'!B17</f>
        <v>0.87</v>
      </c>
      <c r="C17">
        <f>'Data-Normalized'!C17-'Data-Normalized'!B17</f>
        <v>-5.3631321300373624E-4</v>
      </c>
      <c r="D17">
        <f>'Data-Normalized'!D17-'Data-Normalized'!C17</f>
        <v>-0.86946368678699626</v>
      </c>
      <c r="E17">
        <f>'Data-Normalized'!E17-'Data-Normalized'!C17</f>
        <v>-0.86946368678699626</v>
      </c>
      <c r="F17">
        <f>'Data-Normalized'!F17-'Data-Normalized'!C17</f>
        <v>-0.86946368678699626</v>
      </c>
      <c r="G17">
        <f>'Data-Normalized'!G17-'Data-Normalized'!C17</f>
        <v>-0.86946368678699626</v>
      </c>
      <c r="H17">
        <f>'Data-Normalized'!H17-'Data-Normalized'!C17</f>
        <v>0.13034628452879349</v>
      </c>
      <c r="I17">
        <f>'Data-Normalized'!I17-'Data-Normalized'!C17</f>
        <v>0.12878076305617003</v>
      </c>
      <c r="J17">
        <f>'Data-Normalized'!J17-'Data-Normalized'!C17</f>
        <v>0.12989559964451869</v>
      </c>
      <c r="K17">
        <f>'Data-Normalized'!K17-'Data-Normalized'!C17</f>
        <v>0.12919419009121424</v>
      </c>
      <c r="L17">
        <f>'Data-Normalized'!L17-'Data-Normalized'!C17</f>
        <v>0.12877696052981158</v>
      </c>
      <c r="M17">
        <f>'Data-Normalized'!M17-'Data-Normalized'!C17</f>
        <v>0.13034628452879349</v>
      </c>
      <c r="N17">
        <f>'Data-Normalized'!N17-'Data-Normalized'!C17</f>
        <v>0.10656515072558759</v>
      </c>
      <c r="O17">
        <f>'Data-Normalized'!O17-'Data-Normalized'!C17</f>
        <v>0.13034628452879349</v>
      </c>
      <c r="P17">
        <f>'Data-Normalized'!P17-'Data-Normalized'!C17</f>
        <v>0.10482135561434991</v>
      </c>
      <c r="Q17">
        <f>'Data-Normalized'!Q17-'Data-Normalized'!C17</f>
        <v>3.4475058238910838E-3</v>
      </c>
      <c r="R17">
        <f>'Data-Normalized'!R17-'Data-Normalized'!C17</f>
        <v>0.13053631321300374</v>
      </c>
      <c r="S17">
        <f>'Data-Normalized'!S17</f>
        <v>0</v>
      </c>
      <c r="T17">
        <f>'Data-Normalized'!T17</f>
        <v>0</v>
      </c>
      <c r="U17">
        <f>'Data-Normalized'!U17</f>
        <v>0</v>
      </c>
      <c r="V17">
        <f>'Data-Normalized'!V17</f>
        <v>0</v>
      </c>
    </row>
    <row r="18" spans="1:22" x14ac:dyDescent="0.25">
      <c r="A18">
        <f>'Data-Normalized'!A18</f>
        <v>86</v>
      </c>
      <c r="B18">
        <f>'Data-Normalized'!B18</f>
        <v>0.86</v>
      </c>
      <c r="C18">
        <f>'Data-Normalized'!C18-'Data-Normalized'!B18</f>
        <v>1.9191472783483765E-2</v>
      </c>
      <c r="D18">
        <f>'Data-Normalized'!D18-'Data-Normalized'!C18</f>
        <v>-0.87919147278348375</v>
      </c>
      <c r="E18">
        <f>'Data-Normalized'!E18-'Data-Normalized'!C18</f>
        <v>-0.87919147278348375</v>
      </c>
      <c r="F18">
        <f>'Data-Normalized'!F18-'Data-Normalized'!C18</f>
        <v>-0.87919147278348375</v>
      </c>
      <c r="G18">
        <f>'Data-Normalized'!G18-'Data-Normalized'!C18</f>
        <v>-0.87919147278348375</v>
      </c>
      <c r="H18">
        <f>'Data-Normalized'!H18-'Data-Normalized'!C18</f>
        <v>0.1203670260035985</v>
      </c>
      <c r="I18">
        <f>'Data-Normalized'!I18-'Data-Normalized'!C18</f>
        <v>0.11883350180453101</v>
      </c>
      <c r="J18">
        <f>'Data-Normalized'!J18-'Data-Normalized'!C18</f>
        <v>0.12018287034379982</v>
      </c>
      <c r="K18">
        <f>'Data-Normalized'!K18-'Data-Normalized'!C18</f>
        <v>0.11915509995722695</v>
      </c>
      <c r="L18">
        <f>'Data-Normalized'!L18-'Data-Normalized'!C18</f>
        <v>0.11882762115761125</v>
      </c>
      <c r="M18">
        <f>'Data-Normalized'!M18-'Data-Normalized'!C18</f>
        <v>0.1203670260035985</v>
      </c>
      <c r="N18">
        <f>'Data-Normalized'!N18-'Data-Normalized'!C18</f>
        <v>9.7864285844818877E-2</v>
      </c>
      <c r="O18">
        <f>'Data-Normalized'!O18-'Data-Normalized'!C18</f>
        <v>0.1203670260035985</v>
      </c>
      <c r="P18">
        <f>'Data-Normalized'!P18-'Data-Normalized'!C18</f>
        <v>9.700225708709842E-2</v>
      </c>
      <c r="Q18">
        <f>'Data-Normalized'!Q18-'Data-Normalized'!C18</f>
        <v>-4.1026722566264162E-3</v>
      </c>
      <c r="R18">
        <f>'Data-Normalized'!R18-'Data-Normalized'!C18</f>
        <v>0.12080852721651625</v>
      </c>
      <c r="S18">
        <f>'Data-Normalized'!S18</f>
        <v>0</v>
      </c>
      <c r="T18">
        <f>'Data-Normalized'!T18</f>
        <v>0</v>
      </c>
      <c r="U18">
        <f>'Data-Normalized'!U18</f>
        <v>0</v>
      </c>
      <c r="V18">
        <f>'Data-Normalized'!V18</f>
        <v>0</v>
      </c>
    </row>
    <row r="19" spans="1:22" x14ac:dyDescent="0.25">
      <c r="A19">
        <f>'Data-Normalized'!A19</f>
        <v>85</v>
      </c>
      <c r="B19">
        <f>'Data-Normalized'!B19</f>
        <v>0.85</v>
      </c>
      <c r="C19">
        <f>'Data-Normalized'!C19-'Data-Normalized'!B19</f>
        <v>1.8524875740528857E-2</v>
      </c>
      <c r="D19">
        <f>'Data-Normalized'!D19-'Data-Normalized'!C19</f>
        <v>-0.86852487574052883</v>
      </c>
      <c r="E19">
        <f>'Data-Normalized'!E19-'Data-Normalized'!C19</f>
        <v>-0.86852487574052883</v>
      </c>
      <c r="F19">
        <f>'Data-Normalized'!F19-'Data-Normalized'!C19</f>
        <v>-0.86852487574052883</v>
      </c>
      <c r="G19">
        <f>'Data-Normalized'!G19-'Data-Normalized'!C19</f>
        <v>-0.86852487574052883</v>
      </c>
      <c r="H19">
        <f>'Data-Normalized'!H19-'Data-Normalized'!C19</f>
        <v>0.13108763821001024</v>
      </c>
      <c r="I19">
        <f>'Data-Normalized'!I19-'Data-Normalized'!C19</f>
        <v>0.12928641693304044</v>
      </c>
      <c r="J19">
        <f>'Data-Normalized'!J19-'Data-Normalized'!C19</f>
        <v>0.13093522720731399</v>
      </c>
      <c r="K19">
        <f>'Data-Normalized'!K19-'Data-Normalized'!C19</f>
        <v>0.12953411037798856</v>
      </c>
      <c r="L19">
        <f>'Data-Normalized'!L19-'Data-Normalized'!C19</f>
        <v>0.12927721786368407</v>
      </c>
      <c r="M19">
        <f>'Data-Normalized'!M19-'Data-Normalized'!C19</f>
        <v>0.13108763821001024</v>
      </c>
      <c r="N19">
        <f>'Data-Normalized'!N19-'Data-Normalized'!C19</f>
        <v>0.10556990879081518</v>
      </c>
      <c r="O19">
        <f>'Data-Normalized'!O19-'Data-Normalized'!C19</f>
        <v>0.13108763821001024</v>
      </c>
      <c r="P19">
        <f>'Data-Normalized'!P19-'Data-Normalized'!C19</f>
        <v>9.8619017135687992E-2</v>
      </c>
      <c r="Q19">
        <f>'Data-Normalized'!Q19-'Data-Normalized'!C19</f>
        <v>-1.0574252591087352E-2</v>
      </c>
      <c r="R19">
        <f>'Data-Normalized'!R19-'Data-Normalized'!C19</f>
        <v>0.13147512425947117</v>
      </c>
      <c r="S19">
        <f>'Data-Normalized'!S19</f>
        <v>0</v>
      </c>
      <c r="T19">
        <f>'Data-Normalized'!T19</f>
        <v>0</v>
      </c>
      <c r="U19">
        <f>'Data-Normalized'!U19</f>
        <v>0</v>
      </c>
      <c r="V19">
        <f>'Data-Normalized'!V19</f>
        <v>0</v>
      </c>
    </row>
    <row r="20" spans="1:22" x14ac:dyDescent="0.25">
      <c r="A20">
        <f>'Data-Normalized'!A20</f>
        <v>84</v>
      </c>
      <c r="B20">
        <f>'Data-Normalized'!B20</f>
        <v>0.84</v>
      </c>
      <c r="C20">
        <f>'Data-Normalized'!C20-'Data-Normalized'!B20</f>
        <v>9.2323833460625782E-3</v>
      </c>
      <c r="D20">
        <f>'Data-Normalized'!D20-'Data-Normalized'!C20</f>
        <v>-0.84923238334606255</v>
      </c>
      <c r="E20">
        <f>'Data-Normalized'!E20-'Data-Normalized'!C20</f>
        <v>-0.84923238334606255</v>
      </c>
      <c r="F20">
        <f>'Data-Normalized'!F20-'Data-Normalized'!C20</f>
        <v>-0.84923238334606255</v>
      </c>
      <c r="G20">
        <f>'Data-Normalized'!G20-'Data-Normalized'!C20</f>
        <v>-0.84923238334606255</v>
      </c>
      <c r="H20">
        <f>'Data-Normalized'!H20-'Data-Normalized'!C20</f>
        <v>0.15042954321808677</v>
      </c>
      <c r="I20">
        <f>'Data-Normalized'!I20-'Data-Normalized'!C20</f>
        <v>0.14817333349735773</v>
      </c>
      <c r="J20">
        <f>'Data-Normalized'!J20-'Data-Normalized'!C20</f>
        <v>0.15004928070241208</v>
      </c>
      <c r="K20">
        <f>'Data-Normalized'!K20-'Data-Normalized'!C20</f>
        <v>0.14858322409490754</v>
      </c>
      <c r="L20">
        <f>'Data-Normalized'!L20-'Data-Normalized'!C20</f>
        <v>0.1481722592080168</v>
      </c>
      <c r="M20">
        <f>'Data-Normalized'!M20-'Data-Normalized'!C20</f>
        <v>0.15042954321808677</v>
      </c>
      <c r="N20">
        <f>'Data-Normalized'!N20-'Data-Normalized'!C20</f>
        <v>0.12197012716958877</v>
      </c>
      <c r="O20">
        <f>'Data-Normalized'!O20-'Data-Normalized'!C20</f>
        <v>0.15042954321808677</v>
      </c>
      <c r="P20">
        <f>'Data-Normalized'!P20-'Data-Normalized'!C20</f>
        <v>0.11910465338353804</v>
      </c>
      <c r="Q20">
        <f>'Data-Normalized'!Q20-'Data-Normalized'!C20</f>
        <v>9.4793250118929695E-4</v>
      </c>
      <c r="R20">
        <f>'Data-Normalized'!R20-'Data-Normalized'!C20</f>
        <v>0.15076761665393745</v>
      </c>
      <c r="S20">
        <f>'Data-Normalized'!S20</f>
        <v>0</v>
      </c>
      <c r="T20">
        <f>'Data-Normalized'!T20</f>
        <v>0</v>
      </c>
      <c r="U20">
        <f>'Data-Normalized'!U20</f>
        <v>0</v>
      </c>
      <c r="V20">
        <f>'Data-Normalized'!V20</f>
        <v>0</v>
      </c>
    </row>
    <row r="21" spans="1:22" x14ac:dyDescent="0.25">
      <c r="A21">
        <f>'Data-Normalized'!A21</f>
        <v>83</v>
      </c>
      <c r="B21">
        <f>'Data-Normalized'!B21</f>
        <v>0.83</v>
      </c>
      <c r="C21">
        <f>'Data-Normalized'!C21-'Data-Normalized'!B21</f>
        <v>-1.0347259843828449E-2</v>
      </c>
      <c r="D21">
        <f>'Data-Normalized'!D21-'Data-Normalized'!C21</f>
        <v>-0.81965274015617151</v>
      </c>
      <c r="E21">
        <f>'Data-Normalized'!E21-'Data-Normalized'!C21</f>
        <v>-0.81965274015617151</v>
      </c>
      <c r="F21">
        <f>'Data-Normalized'!F21-'Data-Normalized'!C21</f>
        <v>-0.81965274015617151</v>
      </c>
      <c r="G21">
        <f>'Data-Normalized'!G21-'Data-Normalized'!C21</f>
        <v>-0.81965274015617151</v>
      </c>
      <c r="H21">
        <f>'Data-Normalized'!H21-'Data-Normalized'!C21</f>
        <v>0.1799290632182402</v>
      </c>
      <c r="I21">
        <f>'Data-Normalized'!I21-'Data-Normalized'!C21</f>
        <v>0.17736075072916135</v>
      </c>
      <c r="J21">
        <f>'Data-Normalized'!J21-'Data-Normalized'!C21</f>
        <v>0.17959583814334867</v>
      </c>
      <c r="K21">
        <f>'Data-Normalized'!K21-'Data-Normalized'!C21</f>
        <v>0.17784216386778506</v>
      </c>
      <c r="L21">
        <f>'Data-Normalized'!L21-'Data-Normalized'!C21</f>
        <v>0.17736731681529272</v>
      </c>
      <c r="M21">
        <f>'Data-Normalized'!M21-'Data-Normalized'!C21</f>
        <v>0.1799290632182402</v>
      </c>
      <c r="N21">
        <f>'Data-Normalized'!N21-'Data-Normalized'!C21</f>
        <v>0.15136838962692289</v>
      </c>
      <c r="O21">
        <f>'Data-Normalized'!O21-'Data-Normalized'!C21</f>
        <v>0.1799290632182402</v>
      </c>
      <c r="P21">
        <f>'Data-Normalized'!P21-'Data-Normalized'!C21</f>
        <v>0.14460421656932188</v>
      </c>
      <c r="Q21">
        <f>'Data-Normalized'!Q21-'Data-Normalized'!C21</f>
        <v>2.3021559732349983E-2</v>
      </c>
      <c r="R21">
        <f>'Data-Normalized'!R21-'Data-Normalized'!C21</f>
        <v>0.18034725984382849</v>
      </c>
      <c r="S21">
        <f>'Data-Normalized'!S21</f>
        <v>0</v>
      </c>
      <c r="T21">
        <f>'Data-Normalized'!T21</f>
        <v>0</v>
      </c>
      <c r="U21">
        <f>'Data-Normalized'!U21</f>
        <v>0</v>
      </c>
      <c r="V21">
        <f>'Data-Normalized'!V21</f>
        <v>0</v>
      </c>
    </row>
    <row r="22" spans="1:22" x14ac:dyDescent="0.25">
      <c r="A22">
        <f>'Data-Normalized'!A22</f>
        <v>82</v>
      </c>
      <c r="B22">
        <f>'Data-Normalized'!B22</f>
        <v>0.82</v>
      </c>
      <c r="C22">
        <f>'Data-Normalized'!C22-'Data-Normalized'!B22</f>
        <v>1.2355530264063663E-2</v>
      </c>
      <c r="D22">
        <f>'Data-Normalized'!D22-'Data-Normalized'!C22</f>
        <v>-0.83235553026406361</v>
      </c>
      <c r="E22">
        <f>'Data-Normalized'!E22-'Data-Normalized'!C22</f>
        <v>-0.83235553026406361</v>
      </c>
      <c r="F22">
        <f>'Data-Normalized'!F22-'Data-Normalized'!C22</f>
        <v>-0.83235553026406361</v>
      </c>
      <c r="G22">
        <f>'Data-Normalized'!G22-'Data-Normalized'!C22</f>
        <v>-0.83235553026406361</v>
      </c>
      <c r="H22">
        <f>'Data-Normalized'!H22-'Data-Normalized'!C22</f>
        <v>0.16720607113174868</v>
      </c>
      <c r="I22">
        <f>'Data-Normalized'!I22-'Data-Normalized'!C22</f>
        <v>0.16447698169530167</v>
      </c>
      <c r="J22">
        <f>'Data-Normalized'!J22-'Data-Normalized'!C22</f>
        <v>0.16696457952215027</v>
      </c>
      <c r="K22">
        <f>'Data-Normalized'!K22-'Data-Normalized'!C22</f>
        <v>0.16488882029898355</v>
      </c>
      <c r="L22">
        <f>'Data-Normalized'!L22-'Data-Normalized'!C22</f>
        <v>0.16446811947274731</v>
      </c>
      <c r="M22">
        <f>'Data-Normalized'!M22-'Data-Normalized'!C22</f>
        <v>0.16720607113174868</v>
      </c>
      <c r="N22">
        <f>'Data-Normalized'!N22-'Data-Normalized'!C22</f>
        <v>0.13709751904393064</v>
      </c>
      <c r="O22">
        <f>'Data-Normalized'!O22-'Data-Normalized'!C22</f>
        <v>0.16720607113174868</v>
      </c>
      <c r="P22">
        <f>'Data-Normalized'!P22-'Data-Normalized'!C22</f>
        <v>0.13251177738554054</v>
      </c>
      <c r="Q22">
        <f>'Data-Normalized'!Q22-'Data-Normalized'!C22</f>
        <v>-8.9752965627443171E-4</v>
      </c>
      <c r="R22">
        <f>'Data-Normalized'!R22-'Data-Normalized'!C22</f>
        <v>0.16764446973593639</v>
      </c>
      <c r="S22">
        <f>'Data-Normalized'!S22</f>
        <v>0</v>
      </c>
      <c r="T22">
        <f>'Data-Normalized'!T22</f>
        <v>0</v>
      </c>
      <c r="U22">
        <f>'Data-Normalized'!U22</f>
        <v>0</v>
      </c>
      <c r="V22">
        <f>'Data-Normalized'!V22</f>
        <v>0</v>
      </c>
    </row>
    <row r="23" spans="1:22" x14ac:dyDescent="0.25">
      <c r="A23">
        <f>'Data-Normalized'!A23</f>
        <v>81</v>
      </c>
      <c r="B23">
        <f>'Data-Normalized'!B23</f>
        <v>0.81</v>
      </c>
      <c r="C23">
        <f>'Data-Normalized'!C23-'Data-Normalized'!B23</f>
        <v>1.0107151406416048E-2</v>
      </c>
      <c r="D23">
        <f>'Data-Normalized'!D23-'Data-Normalized'!C23</f>
        <v>-0.8201071514064161</v>
      </c>
      <c r="E23">
        <f>'Data-Normalized'!E23-'Data-Normalized'!C23</f>
        <v>-0.8201071514064161</v>
      </c>
      <c r="F23">
        <f>'Data-Normalized'!F23-'Data-Normalized'!C23</f>
        <v>-0.8201071514064161</v>
      </c>
      <c r="G23">
        <f>'Data-Normalized'!G23-'Data-Normalized'!C23</f>
        <v>-0.8201071514064161</v>
      </c>
      <c r="H23">
        <f>'Data-Normalized'!H23-'Data-Normalized'!C23</f>
        <v>0.17956301731023028</v>
      </c>
      <c r="I23">
        <f>'Data-Normalized'!I23-'Data-Normalized'!C23</f>
        <v>0.17651948705423792</v>
      </c>
      <c r="J23">
        <f>'Data-Normalized'!J23-'Data-Normalized'!C23</f>
        <v>0.17889993503475654</v>
      </c>
      <c r="K23">
        <f>'Data-Normalized'!K23-'Data-Normalized'!C23</f>
        <v>0.17720230483273092</v>
      </c>
      <c r="L23">
        <f>'Data-Normalized'!L23-'Data-Normalized'!C23</f>
        <v>0.17651420138496154</v>
      </c>
      <c r="M23">
        <f>'Data-Normalized'!M23-'Data-Normalized'!C23</f>
        <v>0.17956301731023028</v>
      </c>
      <c r="N23">
        <f>'Data-Normalized'!N23-'Data-Normalized'!C23</f>
        <v>0.14933269666978344</v>
      </c>
      <c r="O23">
        <f>'Data-Normalized'!O23-'Data-Normalized'!C23</f>
        <v>0.17956301731023028</v>
      </c>
      <c r="P23">
        <f>'Data-Normalized'!P23-'Data-Normalized'!C23</f>
        <v>0.14444059092308192</v>
      </c>
      <c r="Q23">
        <f>'Data-Normalized'!Q23-'Data-Normalized'!C23</f>
        <v>9.8382334383438907E-3</v>
      </c>
      <c r="R23">
        <f>'Data-Normalized'!R23-'Data-Normalized'!C23</f>
        <v>0.1798928485935839</v>
      </c>
      <c r="S23">
        <f>'Data-Normalized'!S23</f>
        <v>0</v>
      </c>
      <c r="T23">
        <f>'Data-Normalized'!T23</f>
        <v>0</v>
      </c>
      <c r="U23">
        <f>'Data-Normalized'!U23</f>
        <v>0</v>
      </c>
      <c r="V23">
        <f>'Data-Normalized'!V23</f>
        <v>0</v>
      </c>
    </row>
    <row r="24" spans="1:22" x14ac:dyDescent="0.25">
      <c r="A24">
        <f>'Data-Normalized'!A24</f>
        <v>80</v>
      </c>
      <c r="B24">
        <f>'Data-Normalized'!B24</f>
        <v>0.8</v>
      </c>
      <c r="C24">
        <f>'Data-Normalized'!C24-'Data-Normalized'!B24</f>
        <v>2.3988078945858082E-2</v>
      </c>
      <c r="D24">
        <f>'Data-Normalized'!D24-'Data-Normalized'!C24</f>
        <v>-0.82398807894585813</v>
      </c>
      <c r="E24">
        <f>'Data-Normalized'!E24-'Data-Normalized'!C24</f>
        <v>-0.82398807894585813</v>
      </c>
      <c r="F24">
        <f>'Data-Normalized'!F24-'Data-Normalized'!C24</f>
        <v>-0.82398807894585813</v>
      </c>
      <c r="G24">
        <f>'Data-Normalized'!G24-'Data-Normalized'!C24</f>
        <v>-0.82398807894585813</v>
      </c>
      <c r="H24">
        <f>'Data-Normalized'!H24-'Data-Normalized'!C24</f>
        <v>0.17555427613625874</v>
      </c>
      <c r="I24">
        <f>'Data-Normalized'!I24-'Data-Normalized'!C24</f>
        <v>0.17254410287285038</v>
      </c>
      <c r="J24">
        <f>'Data-Normalized'!J24-'Data-Normalized'!C24</f>
        <v>0.17505745323305377</v>
      </c>
      <c r="K24">
        <f>'Data-Normalized'!K24-'Data-Normalized'!C24</f>
        <v>0.17296326474381007</v>
      </c>
      <c r="L24">
        <f>'Data-Normalized'!L24-'Data-Normalized'!C24</f>
        <v>0.1725368246101272</v>
      </c>
      <c r="M24">
        <f>'Data-Normalized'!M24-'Data-Normalized'!C24</f>
        <v>0.17555427613625874</v>
      </c>
      <c r="N24">
        <f>'Data-Normalized'!N24-'Data-Normalized'!C24</f>
        <v>0.14553705238053594</v>
      </c>
      <c r="O24">
        <f>'Data-Normalized'!O24-'Data-Normalized'!C24</f>
        <v>0.17555427613625874</v>
      </c>
      <c r="P24">
        <f>'Data-Normalized'!P24-'Data-Normalized'!C24</f>
        <v>0.14316473369927152</v>
      </c>
      <c r="Q24">
        <f>'Data-Normalized'!Q24-'Data-Normalized'!C24</f>
        <v>-1.5638200694024773E-3</v>
      </c>
      <c r="R24">
        <f>'Data-Normalized'!R24-'Data-Normalized'!C24</f>
        <v>0.17601192105414187</v>
      </c>
      <c r="S24">
        <f>'Data-Normalized'!S24</f>
        <v>0</v>
      </c>
      <c r="T24">
        <f>'Data-Normalized'!T24</f>
        <v>0</v>
      </c>
      <c r="U24">
        <f>'Data-Normalized'!U24</f>
        <v>0</v>
      </c>
      <c r="V24">
        <f>'Data-Normalized'!V24</f>
        <v>0</v>
      </c>
    </row>
    <row r="25" spans="1:22" x14ac:dyDescent="0.25">
      <c r="A25">
        <f>'Data-Normalized'!A25</f>
        <v>79</v>
      </c>
      <c r="B25">
        <f>'Data-Normalized'!B25</f>
        <v>0.79</v>
      </c>
      <c r="C25">
        <f>'Data-Normalized'!C25-'Data-Normalized'!B25</f>
        <v>5.1154719592718667E-3</v>
      </c>
      <c r="D25">
        <f>'Data-Normalized'!D25-'Data-Normalized'!C25</f>
        <v>-0.7951154719592719</v>
      </c>
      <c r="E25">
        <f>'Data-Normalized'!E25-'Data-Normalized'!C25</f>
        <v>-0.7951154719592719</v>
      </c>
      <c r="F25">
        <f>'Data-Normalized'!F25-'Data-Normalized'!C25</f>
        <v>-0.7951154719592719</v>
      </c>
      <c r="G25">
        <f>'Data-Normalized'!G25-'Data-Normalized'!C25</f>
        <v>-0.7951154719592719</v>
      </c>
      <c r="H25">
        <f>'Data-Normalized'!H25-'Data-Normalized'!C25</f>
        <v>0.2042614359399243</v>
      </c>
      <c r="I25">
        <f>'Data-Normalized'!I25-'Data-Normalized'!C25</f>
        <v>0.20107893290783951</v>
      </c>
      <c r="J25">
        <f>'Data-Normalized'!J25-'Data-Normalized'!C25</f>
        <v>0.20384079204278516</v>
      </c>
      <c r="K25">
        <f>'Data-Normalized'!K25-'Data-Normalized'!C25</f>
        <v>0.20135738574127482</v>
      </c>
      <c r="L25">
        <f>'Data-Normalized'!L25-'Data-Normalized'!C25</f>
        <v>0.20106741066150724</v>
      </c>
      <c r="M25">
        <f>'Data-Normalized'!M25-'Data-Normalized'!C25</f>
        <v>0.2042614359399243</v>
      </c>
      <c r="N25">
        <f>'Data-Normalized'!N25-'Data-Normalized'!C25</f>
        <v>0.1738350982128205</v>
      </c>
      <c r="O25">
        <f>'Data-Normalized'!O25-'Data-Normalized'!C25</f>
        <v>0.20426143593991819</v>
      </c>
      <c r="P25">
        <f>'Data-Normalized'!P25-'Data-Normalized'!C25</f>
        <v>0.17041434836276126</v>
      </c>
      <c r="Q25">
        <f>'Data-Normalized'!Q25-'Data-Normalized'!C25</f>
        <v>1.7677825085390841E-2</v>
      </c>
      <c r="R25">
        <f>'Data-Normalized'!R25-'Data-Normalized'!C25</f>
        <v>0.2048845280407281</v>
      </c>
      <c r="S25">
        <f>'Data-Normalized'!S25</f>
        <v>0</v>
      </c>
      <c r="T25">
        <f>'Data-Normalized'!T25</f>
        <v>0</v>
      </c>
      <c r="U25">
        <f>'Data-Normalized'!U25</f>
        <v>0</v>
      </c>
      <c r="V25">
        <f>'Data-Normalized'!V25</f>
        <v>0</v>
      </c>
    </row>
    <row r="26" spans="1:22" x14ac:dyDescent="0.25">
      <c r="A26">
        <f>'Data-Normalized'!A26</f>
        <v>78</v>
      </c>
      <c r="B26">
        <f>'Data-Normalized'!B26</f>
        <v>0.78</v>
      </c>
      <c r="C26">
        <f>'Data-Normalized'!C26-'Data-Normalized'!B26</f>
        <v>3.1272244772136193E-2</v>
      </c>
      <c r="D26">
        <f>'Data-Normalized'!D26-'Data-Normalized'!C26</f>
        <v>-0.81127224477213622</v>
      </c>
      <c r="E26">
        <f>'Data-Normalized'!E26-'Data-Normalized'!C26</f>
        <v>-0.81127224477213622</v>
      </c>
      <c r="F26">
        <f>'Data-Normalized'!F26-'Data-Normalized'!C26</f>
        <v>-0.81127224477213622</v>
      </c>
      <c r="G26">
        <f>'Data-Normalized'!G26-'Data-Normalized'!C26</f>
        <v>-0.81127224477213622</v>
      </c>
      <c r="H26">
        <f>'Data-Normalized'!H26-'Data-Normalized'!C26</f>
        <v>0.18823101894179994</v>
      </c>
      <c r="I26">
        <f>'Data-Normalized'!I26-'Data-Normalized'!C26</f>
        <v>0.18507736285287402</v>
      </c>
      <c r="J26">
        <f>'Data-Normalized'!J26-'Data-Normalized'!C26</f>
        <v>0.18793130962159033</v>
      </c>
      <c r="K26">
        <f>'Data-Normalized'!K26-'Data-Normalized'!C26</f>
        <v>0.18527699773992767</v>
      </c>
      <c r="L26">
        <f>'Data-Normalized'!L26-'Data-Normalized'!C26</f>
        <v>0.18507438016251809</v>
      </c>
      <c r="M26">
        <f>'Data-Normalized'!M26-'Data-Normalized'!C26</f>
        <v>0.18823101894179994</v>
      </c>
      <c r="N26">
        <f>'Data-Normalized'!N26-'Data-Normalized'!C26</f>
        <v>0.15868114901124175</v>
      </c>
      <c r="O26">
        <f>'Data-Normalized'!O26-'Data-Normalized'!C26</f>
        <v>0.18823101894179994</v>
      </c>
      <c r="P26">
        <f>'Data-Normalized'!P26-'Data-Normalized'!C26</f>
        <v>0.14898073102452092</v>
      </c>
      <c r="Q26">
        <f>'Data-Normalized'!Q26-'Data-Normalized'!C26</f>
        <v>-3.9311203836903674E-3</v>
      </c>
      <c r="R26">
        <f>'Data-Normalized'!R26-'Data-Normalized'!C26</f>
        <v>0.18872775522786378</v>
      </c>
      <c r="S26">
        <f>'Data-Normalized'!S26</f>
        <v>0</v>
      </c>
      <c r="T26">
        <f>'Data-Normalized'!T26</f>
        <v>0</v>
      </c>
      <c r="U26">
        <f>'Data-Normalized'!U26</f>
        <v>0</v>
      </c>
      <c r="V26">
        <f>'Data-Normalized'!V26</f>
        <v>0</v>
      </c>
    </row>
    <row r="27" spans="1:22" x14ac:dyDescent="0.25">
      <c r="A27">
        <f>'Data-Normalized'!A27</f>
        <v>77</v>
      </c>
      <c r="B27">
        <f>'Data-Normalized'!B27</f>
        <v>0.77</v>
      </c>
      <c r="C27">
        <f>'Data-Normalized'!C27-'Data-Normalized'!B27</f>
        <v>1.8852165953021305E-2</v>
      </c>
      <c r="D27">
        <f>'Data-Normalized'!D27-'Data-Normalized'!C27</f>
        <v>-0.78885216595302132</v>
      </c>
      <c r="E27">
        <f>'Data-Normalized'!E27-'Data-Normalized'!C27</f>
        <v>-0.78885216595302132</v>
      </c>
      <c r="F27">
        <f>'Data-Normalized'!F27-'Data-Normalized'!C27</f>
        <v>-0.78885216595302132</v>
      </c>
      <c r="G27">
        <f>'Data-Normalized'!G27-'Data-Normalized'!C27</f>
        <v>-0.78885216595302132</v>
      </c>
      <c r="H27">
        <f>'Data-Normalized'!H27-'Data-Normalized'!C27</f>
        <v>0.21063907481553712</v>
      </c>
      <c r="I27">
        <f>'Data-Normalized'!I27-'Data-Normalized'!C27</f>
        <v>0.20724736246484721</v>
      </c>
      <c r="J27">
        <f>'Data-Normalized'!J27-'Data-Normalized'!C27</f>
        <v>0.2103296073953701</v>
      </c>
      <c r="K27">
        <f>'Data-Normalized'!K27-'Data-Normalized'!C27</f>
        <v>0.20758779426922713</v>
      </c>
      <c r="L27">
        <f>'Data-Normalized'!L27-'Data-Normalized'!C27</f>
        <v>0.20724738352587435</v>
      </c>
      <c r="M27">
        <f>'Data-Normalized'!M27-'Data-Normalized'!C27</f>
        <v>0.21063907481553712</v>
      </c>
      <c r="N27">
        <f>'Data-Normalized'!N27-'Data-Normalized'!C27</f>
        <v>0.17920719081000114</v>
      </c>
      <c r="O27">
        <f>'Data-Normalized'!O27-'Data-Normalized'!C27</f>
        <v>0.21063907481553712</v>
      </c>
      <c r="P27">
        <f>'Data-Normalized'!P27-'Data-Normalized'!C27</f>
        <v>0.17058795472556976</v>
      </c>
      <c r="Q27">
        <f>'Data-Normalized'!Q27-'Data-Normalized'!C27</f>
        <v>1.4160803304279379E-2</v>
      </c>
      <c r="R27">
        <f>'Data-Normalized'!R27-'Data-Normalized'!C27</f>
        <v>0.21114783404697868</v>
      </c>
      <c r="S27">
        <f>'Data-Normalized'!S27</f>
        <v>0</v>
      </c>
      <c r="T27">
        <f>'Data-Normalized'!T27</f>
        <v>0</v>
      </c>
      <c r="U27">
        <f>'Data-Normalized'!U27</f>
        <v>0</v>
      </c>
      <c r="V27">
        <f>'Data-Normalized'!V27</f>
        <v>0</v>
      </c>
    </row>
    <row r="28" spans="1:22" x14ac:dyDescent="0.25">
      <c r="A28">
        <f>'Data-Normalized'!A28</f>
        <v>76</v>
      </c>
      <c r="B28">
        <f>'Data-Normalized'!B28</f>
        <v>0.76</v>
      </c>
      <c r="C28">
        <f>'Data-Normalized'!C28-'Data-Normalized'!B28</f>
        <v>1.9794840050018747E-2</v>
      </c>
      <c r="D28">
        <f>'Data-Normalized'!D28-'Data-Normalized'!C28</f>
        <v>-0.77979484005001876</v>
      </c>
      <c r="E28">
        <f>'Data-Normalized'!E28-'Data-Normalized'!C28</f>
        <v>-0.77979484005001876</v>
      </c>
      <c r="F28">
        <f>'Data-Normalized'!F28-'Data-Normalized'!C28</f>
        <v>-0.77979484005001876</v>
      </c>
      <c r="G28">
        <f>'Data-Normalized'!G28-'Data-Normalized'!C28</f>
        <v>-0.77979484005001876</v>
      </c>
      <c r="H28">
        <f>'Data-Normalized'!H28-'Data-Normalized'!C28</f>
        <v>0.21973483942086625</v>
      </c>
      <c r="I28">
        <f>'Data-Normalized'!I28-'Data-Normalized'!C28</f>
        <v>0.21589550219494191</v>
      </c>
      <c r="J28">
        <f>'Data-Normalized'!J28-'Data-Normalized'!C28</f>
        <v>0.21925707538826433</v>
      </c>
      <c r="K28">
        <f>'Data-Normalized'!K28-'Data-Normalized'!C28</f>
        <v>0.21625987503588717</v>
      </c>
      <c r="L28">
        <f>'Data-Normalized'!L28-'Data-Normalized'!C28</f>
        <v>0.21589656500314425</v>
      </c>
      <c r="M28">
        <f>'Data-Normalized'!M28-'Data-Normalized'!C28</f>
        <v>0.21973483942086625</v>
      </c>
      <c r="N28">
        <f>'Data-Normalized'!N28-'Data-Normalized'!C28</f>
        <v>0.18179123778356299</v>
      </c>
      <c r="O28">
        <f>'Data-Normalized'!O28-'Data-Normalized'!C28</f>
        <v>0.21973483942086625</v>
      </c>
      <c r="P28">
        <f>'Data-Normalized'!P28-'Data-Normalized'!C28</f>
        <v>0.17639883281405888</v>
      </c>
      <c r="Q28">
        <f>'Data-Normalized'!Q28-'Data-Normalized'!C28</f>
        <v>1.4319845832442279E-2</v>
      </c>
      <c r="R28">
        <f>'Data-Normalized'!R28-'Data-Normalized'!C28</f>
        <v>0.22020515994998124</v>
      </c>
      <c r="S28">
        <f>'Data-Normalized'!S28</f>
        <v>0</v>
      </c>
      <c r="T28">
        <f>'Data-Normalized'!T28</f>
        <v>0</v>
      </c>
      <c r="U28">
        <f>'Data-Normalized'!U28</f>
        <v>0</v>
      </c>
      <c r="V28">
        <f>'Data-Normalized'!V28</f>
        <v>0</v>
      </c>
    </row>
    <row r="29" spans="1:22" x14ac:dyDescent="0.25">
      <c r="A29">
        <f>'Data-Normalized'!A29</f>
        <v>75</v>
      </c>
      <c r="B29">
        <f>'Data-Normalized'!B29</f>
        <v>0.75</v>
      </c>
      <c r="C29">
        <f>'Data-Normalized'!C29-'Data-Normalized'!B29</f>
        <v>2.0038381502819003E-2</v>
      </c>
      <c r="D29">
        <f>'Data-Normalized'!D29-'Data-Normalized'!C29</f>
        <v>-0.770038381502819</v>
      </c>
      <c r="E29">
        <f>'Data-Normalized'!E29-'Data-Normalized'!C29</f>
        <v>-0.770038381502819</v>
      </c>
      <c r="F29">
        <f>'Data-Normalized'!F29-'Data-Normalized'!C29</f>
        <v>-0.770038381502819</v>
      </c>
      <c r="G29">
        <f>'Data-Normalized'!G29-'Data-Normalized'!C29</f>
        <v>-0.770038381502819</v>
      </c>
      <c r="H29">
        <f>'Data-Normalized'!H29-'Data-Normalized'!C29</f>
        <v>0.22940584767030259</v>
      </c>
      <c r="I29">
        <f>'Data-Normalized'!I29-'Data-Normalized'!C29</f>
        <v>0.22543416471618027</v>
      </c>
      <c r="J29">
        <f>'Data-Normalized'!J29-'Data-Normalized'!C29</f>
        <v>0.22888976692170249</v>
      </c>
      <c r="K29">
        <f>'Data-Normalized'!K29-'Data-Normalized'!C29</f>
        <v>0.22554060471595738</v>
      </c>
      <c r="L29">
        <f>'Data-Normalized'!L29-'Data-Normalized'!C29</f>
        <v>0.2254180616841327</v>
      </c>
      <c r="M29">
        <f>'Data-Normalized'!M29-'Data-Normalized'!C29</f>
        <v>0.22940584767030259</v>
      </c>
      <c r="N29">
        <f>'Data-Normalized'!N29-'Data-Normalized'!C29</f>
        <v>0.19139878760119533</v>
      </c>
      <c r="O29">
        <f>'Data-Normalized'!O29-'Data-Normalized'!C29</f>
        <v>0.22940584767030259</v>
      </c>
      <c r="P29">
        <f>'Data-Normalized'!P29-'Data-Normalized'!C29</f>
        <v>0.19062842701541682</v>
      </c>
      <c r="Q29">
        <f>'Data-Normalized'!Q29-'Data-Normalized'!C29</f>
        <v>1.5451747354780832E-2</v>
      </c>
      <c r="R29">
        <f>'Data-Normalized'!R29-'Data-Normalized'!C29</f>
        <v>0.229961618497181</v>
      </c>
      <c r="S29">
        <f>'Data-Normalized'!S29</f>
        <v>0</v>
      </c>
      <c r="T29">
        <f>'Data-Normalized'!T29</f>
        <v>0</v>
      </c>
      <c r="U29">
        <f>'Data-Normalized'!U29</f>
        <v>0</v>
      </c>
      <c r="V29">
        <f>'Data-Normalized'!V29</f>
        <v>0</v>
      </c>
    </row>
    <row r="30" spans="1:22" x14ac:dyDescent="0.25">
      <c r="A30">
        <f>'Data-Normalized'!A30</f>
        <v>74</v>
      </c>
      <c r="B30">
        <f>'Data-Normalized'!B30</f>
        <v>0.74</v>
      </c>
      <c r="C30">
        <f>'Data-Normalized'!C30-'Data-Normalized'!B30</f>
        <v>2.2011252248578139E-2</v>
      </c>
      <c r="D30">
        <f>'Data-Normalized'!D30-'Data-Normalized'!C30</f>
        <v>-0.76201125224857813</v>
      </c>
      <c r="E30">
        <f>'Data-Normalized'!E30-'Data-Normalized'!C30</f>
        <v>-0.76201125224857813</v>
      </c>
      <c r="F30">
        <f>'Data-Normalized'!F30-'Data-Normalized'!C30</f>
        <v>-0.76201125224857813</v>
      </c>
      <c r="G30">
        <f>'Data-Normalized'!G30-'Data-Normalized'!C30</f>
        <v>-0.76201125224857813</v>
      </c>
      <c r="H30">
        <f>'Data-Normalized'!H30-'Data-Normalized'!C30</f>
        <v>0.23732501674553086</v>
      </c>
      <c r="I30">
        <f>'Data-Normalized'!I30-'Data-Normalized'!C30</f>
        <v>0.2335543232675551</v>
      </c>
      <c r="J30">
        <f>'Data-Normalized'!J30-'Data-Normalized'!C30</f>
        <v>0.23689954930314838</v>
      </c>
      <c r="K30">
        <f>'Data-Normalized'!K30-'Data-Normalized'!C30</f>
        <v>0.23344269222173109</v>
      </c>
      <c r="L30">
        <f>'Data-Normalized'!L30-'Data-Normalized'!C30</f>
        <v>0.23353441379103601</v>
      </c>
      <c r="M30">
        <f>'Data-Normalized'!M30-'Data-Normalized'!C30</f>
        <v>0.23732501674553086</v>
      </c>
      <c r="N30">
        <f>'Data-Normalized'!N30-'Data-Normalized'!C30</f>
        <v>0.20083451473678016</v>
      </c>
      <c r="O30">
        <f>'Data-Normalized'!O30-'Data-Normalized'!C30</f>
        <v>0.23732501674553086</v>
      </c>
      <c r="P30">
        <f>'Data-Normalized'!P30-'Data-Normalized'!C30</f>
        <v>0.1927949773352966</v>
      </c>
      <c r="Q30">
        <f>'Data-Normalized'!Q30-'Data-Normalized'!C30</f>
        <v>2.3011054068199033E-2</v>
      </c>
      <c r="R30">
        <f>'Data-Normalized'!R30-'Data-Normalized'!C30</f>
        <v>0.23798874775142187</v>
      </c>
      <c r="S30">
        <f>'Data-Normalized'!S30</f>
        <v>0</v>
      </c>
      <c r="T30">
        <f>'Data-Normalized'!T30</f>
        <v>0</v>
      </c>
      <c r="U30">
        <f>'Data-Normalized'!U30</f>
        <v>0</v>
      </c>
      <c r="V30">
        <f>'Data-Normalized'!V30</f>
        <v>0</v>
      </c>
    </row>
    <row r="31" spans="1:22" x14ac:dyDescent="0.25">
      <c r="A31">
        <f>'Data-Normalized'!A31</f>
        <v>73</v>
      </c>
      <c r="B31">
        <f>'Data-Normalized'!B31</f>
        <v>0.73</v>
      </c>
      <c r="C31">
        <f>'Data-Normalized'!C31-'Data-Normalized'!B31</f>
        <v>2.3680116993413325E-2</v>
      </c>
      <c r="D31">
        <f>'Data-Normalized'!D31-'Data-Normalized'!C31</f>
        <v>-0.75368011699341331</v>
      </c>
      <c r="E31">
        <f>'Data-Normalized'!E31-'Data-Normalized'!C31</f>
        <v>-0.75368011699341331</v>
      </c>
      <c r="F31">
        <f>'Data-Normalized'!F31-'Data-Normalized'!C31</f>
        <v>-0.75368011699341331</v>
      </c>
      <c r="G31">
        <f>'Data-Normalized'!G31-'Data-Normalized'!C31</f>
        <v>-0.75368011699341331</v>
      </c>
      <c r="H31">
        <f>'Data-Normalized'!H31-'Data-Normalized'!C31</f>
        <v>0.24569402832831755</v>
      </c>
      <c r="I31">
        <f>'Data-Normalized'!I31-'Data-Normalized'!C31</f>
        <v>0.2414164078291835</v>
      </c>
      <c r="J31">
        <f>'Data-Normalized'!J31-'Data-Normalized'!C31</f>
        <v>0.24520208170906987</v>
      </c>
      <c r="K31">
        <f>'Data-Normalized'!K31-'Data-Normalized'!C31</f>
        <v>0.2413638622354316</v>
      </c>
      <c r="L31">
        <f>'Data-Normalized'!L31-'Data-Normalized'!C31</f>
        <v>0.24140794775831753</v>
      </c>
      <c r="M31">
        <f>'Data-Normalized'!M31-'Data-Normalized'!C31</f>
        <v>0.24569402832831755</v>
      </c>
      <c r="N31">
        <f>'Data-Normalized'!N31-'Data-Normalized'!C31</f>
        <v>0.20564651207791451</v>
      </c>
      <c r="O31">
        <f>'Data-Normalized'!O31-'Data-Normalized'!C31</f>
        <v>0.24569402832831755</v>
      </c>
      <c r="P31">
        <f>'Data-Normalized'!P31-'Data-Normalized'!C31</f>
        <v>0.20284486107799393</v>
      </c>
      <c r="Q31">
        <f>'Data-Normalized'!Q31-'Data-Normalized'!C31</f>
        <v>2.2489296016034777E-2</v>
      </c>
      <c r="R31">
        <f>'Data-Normalized'!R31-'Data-Normalized'!C31</f>
        <v>0.24631988300658669</v>
      </c>
      <c r="S31">
        <f>'Data-Normalized'!S31</f>
        <v>0</v>
      </c>
      <c r="T31">
        <f>'Data-Normalized'!T31</f>
        <v>0</v>
      </c>
      <c r="U31">
        <f>'Data-Normalized'!U31</f>
        <v>0</v>
      </c>
      <c r="V31">
        <f>'Data-Normalized'!V31</f>
        <v>0</v>
      </c>
    </row>
    <row r="32" spans="1:22" x14ac:dyDescent="0.25">
      <c r="A32">
        <f>'Data-Normalized'!A32</f>
        <v>72</v>
      </c>
      <c r="B32">
        <f>'Data-Normalized'!B32</f>
        <v>0.72</v>
      </c>
      <c r="C32">
        <f>'Data-Normalized'!C32-'Data-Normalized'!B32</f>
        <v>3.7912601375823307E-2</v>
      </c>
      <c r="D32">
        <f>'Data-Normalized'!D32-'Data-Normalized'!C32</f>
        <v>-0.75791260137582328</v>
      </c>
      <c r="E32">
        <f>'Data-Normalized'!E32-'Data-Normalized'!C32</f>
        <v>-0.75791260137582328</v>
      </c>
      <c r="F32">
        <f>'Data-Normalized'!F32-'Data-Normalized'!C32</f>
        <v>-0.75791260137582328</v>
      </c>
      <c r="G32">
        <f>'Data-Normalized'!G32-'Data-Normalized'!C32</f>
        <v>-0.75791260137582328</v>
      </c>
      <c r="H32">
        <f>'Data-Normalized'!H32-'Data-Normalized'!C32</f>
        <v>0.24122437187897239</v>
      </c>
      <c r="I32">
        <f>'Data-Normalized'!I32-'Data-Normalized'!C32</f>
        <v>0.2370865281537452</v>
      </c>
      <c r="J32">
        <f>'Data-Normalized'!J32-'Data-Normalized'!C32</f>
        <v>0.24088081642151271</v>
      </c>
      <c r="K32">
        <f>'Data-Normalized'!K32-'Data-Normalized'!C32</f>
        <v>0.23683677310212481</v>
      </c>
      <c r="L32">
        <f>'Data-Normalized'!L32-'Data-Normalized'!C32</f>
        <v>0.23707705090358822</v>
      </c>
      <c r="M32">
        <f>'Data-Normalized'!M32-'Data-Normalized'!C32</f>
        <v>0.24122437187897239</v>
      </c>
      <c r="N32">
        <f>'Data-Normalized'!N32-'Data-Normalized'!C32</f>
        <v>0.20382603765404705</v>
      </c>
      <c r="O32">
        <f>'Data-Normalized'!O32-'Data-Normalized'!C32</f>
        <v>0.24122437187897239</v>
      </c>
      <c r="P32">
        <f>'Data-Normalized'!P32-'Data-Normalized'!C32</f>
        <v>0.19834925495872413</v>
      </c>
      <c r="Q32">
        <f>'Data-Normalized'!Q32-'Data-Normalized'!C32</f>
        <v>1.4207501456438787E-2</v>
      </c>
      <c r="R32">
        <f>'Data-Normalized'!R32-'Data-Normalized'!C32</f>
        <v>0.24208739862417672</v>
      </c>
      <c r="S32">
        <f>'Data-Normalized'!S32</f>
        <v>0</v>
      </c>
      <c r="T32">
        <f>'Data-Normalized'!T32</f>
        <v>0</v>
      </c>
      <c r="U32">
        <f>'Data-Normalized'!U32</f>
        <v>0</v>
      </c>
      <c r="V32">
        <f>'Data-Normalized'!V32</f>
        <v>0</v>
      </c>
    </row>
    <row r="33" spans="1:22" x14ac:dyDescent="0.25">
      <c r="A33">
        <f>'Data-Normalized'!A33</f>
        <v>71</v>
      </c>
      <c r="B33">
        <f>'Data-Normalized'!B33</f>
        <v>0.71</v>
      </c>
      <c r="C33">
        <f>'Data-Normalized'!C33-'Data-Normalized'!B33</f>
        <v>2.1745962261393359E-2</v>
      </c>
      <c r="D33">
        <f>'Data-Normalized'!D33-'Data-Normalized'!C33</f>
        <v>-0.73174596226139332</v>
      </c>
      <c r="E33">
        <f>'Data-Normalized'!E33-'Data-Normalized'!C33</f>
        <v>-0.73174596226139332</v>
      </c>
      <c r="F33">
        <f>'Data-Normalized'!F33-'Data-Normalized'!C33</f>
        <v>-0.73174596226139332</v>
      </c>
      <c r="G33">
        <f>'Data-Normalized'!G33-'Data-Normalized'!C33</f>
        <v>-0.73174596226139332</v>
      </c>
      <c r="H33">
        <f>'Data-Normalized'!H33-'Data-Normalized'!C33</f>
        <v>0.26755202669141442</v>
      </c>
      <c r="I33">
        <f>'Data-Normalized'!I33-'Data-Normalized'!C33</f>
        <v>0.26318889477092255</v>
      </c>
      <c r="J33">
        <f>'Data-Normalized'!J33-'Data-Normalized'!C33</f>
        <v>0.26719953303592303</v>
      </c>
      <c r="K33">
        <f>'Data-Normalized'!K33-'Data-Normalized'!C33</f>
        <v>0.26300353754028205</v>
      </c>
      <c r="L33">
        <f>'Data-Normalized'!L33-'Data-Normalized'!C33</f>
        <v>0.26317105025173615</v>
      </c>
      <c r="M33">
        <f>'Data-Normalized'!M33-'Data-Normalized'!C33</f>
        <v>0.26755202669141442</v>
      </c>
      <c r="N33">
        <f>'Data-Normalized'!N33-'Data-Normalized'!C33</f>
        <v>0.22969537279137531</v>
      </c>
      <c r="O33">
        <f>'Data-Normalized'!O33-'Data-Normalized'!C33</f>
        <v>0.26755202669141442</v>
      </c>
      <c r="P33">
        <f>'Data-Normalized'!P33-'Data-Normalized'!C33</f>
        <v>0.22415677972632653</v>
      </c>
      <c r="Q33">
        <f>'Data-Normalized'!Q33-'Data-Normalized'!C33</f>
        <v>3.6493092666412652E-2</v>
      </c>
      <c r="R33">
        <f>'Data-Normalized'!R33-'Data-Normalized'!C33</f>
        <v>0.26825403773860668</v>
      </c>
      <c r="S33">
        <f>'Data-Normalized'!S33</f>
        <v>0</v>
      </c>
      <c r="T33">
        <f>'Data-Normalized'!T33</f>
        <v>0</v>
      </c>
      <c r="U33">
        <f>'Data-Normalized'!U33</f>
        <v>0</v>
      </c>
      <c r="V33">
        <f>'Data-Normalized'!V33</f>
        <v>0</v>
      </c>
    </row>
    <row r="34" spans="1:22" x14ac:dyDescent="0.25">
      <c r="A34">
        <f>'Data-Normalized'!A34</f>
        <v>70</v>
      </c>
      <c r="B34">
        <f>'Data-Normalized'!B34</f>
        <v>0.7</v>
      </c>
      <c r="C34">
        <f>'Data-Normalized'!C34-'Data-Normalized'!B34</f>
        <v>4.5726040149152269E-2</v>
      </c>
      <c r="D34">
        <f>'Data-Normalized'!D34-'Data-Normalized'!C34</f>
        <v>-0.74572604014915223</v>
      </c>
      <c r="E34">
        <f>'Data-Normalized'!E34-'Data-Normalized'!C34</f>
        <v>-0.74572604014915223</v>
      </c>
      <c r="F34">
        <f>'Data-Normalized'!F34-'Data-Normalized'!C34</f>
        <v>-0.74572604014915223</v>
      </c>
      <c r="G34">
        <f>'Data-Normalized'!G34-'Data-Normalized'!C34</f>
        <v>-0.74572604014915223</v>
      </c>
      <c r="H34">
        <f>'Data-Normalized'!H34-'Data-Normalized'!C34</f>
        <v>0.25321965517698919</v>
      </c>
      <c r="I34">
        <f>'Data-Normalized'!I34-'Data-Normalized'!C34</f>
        <v>0.24868489737583943</v>
      </c>
      <c r="J34">
        <f>'Data-Normalized'!J34-'Data-Normalized'!C34</f>
        <v>0.25318476140257429</v>
      </c>
      <c r="K34">
        <f>'Data-Normalized'!K34-'Data-Normalized'!C34</f>
        <v>0.24817335748235403</v>
      </c>
      <c r="L34">
        <f>'Data-Normalized'!L34-'Data-Normalized'!C34</f>
        <v>0.24867505876227436</v>
      </c>
      <c r="M34">
        <f>'Data-Normalized'!M34-'Data-Normalized'!C34</f>
        <v>0.25321965517698919</v>
      </c>
      <c r="N34">
        <f>'Data-Normalized'!N34-'Data-Normalized'!C34</f>
        <v>0.21414143594329671</v>
      </c>
      <c r="O34">
        <f>'Data-Normalized'!O34-'Data-Normalized'!C34</f>
        <v>0.25321965517698919</v>
      </c>
      <c r="P34">
        <f>'Data-Normalized'!P34-'Data-Normalized'!C34</f>
        <v>0.21174757728640192</v>
      </c>
      <c r="Q34">
        <f>'Data-Normalized'!Q34-'Data-Normalized'!C34</f>
        <v>1.2204899669716052E-2</v>
      </c>
      <c r="R34">
        <f>'Data-Normalized'!R34-'Data-Normalized'!C34</f>
        <v>0.25427395985084777</v>
      </c>
      <c r="S34">
        <f>'Data-Normalized'!S34</f>
        <v>0</v>
      </c>
      <c r="T34">
        <f>'Data-Normalized'!T34</f>
        <v>0</v>
      </c>
      <c r="U34">
        <f>'Data-Normalized'!U34</f>
        <v>0</v>
      </c>
      <c r="V34">
        <f>'Data-Normalized'!V34</f>
        <v>0</v>
      </c>
    </row>
    <row r="35" spans="1:22" x14ac:dyDescent="0.25">
      <c r="A35">
        <f>'Data-Normalized'!A35</f>
        <v>69</v>
      </c>
      <c r="B35">
        <f>'Data-Normalized'!B35</f>
        <v>0.69</v>
      </c>
      <c r="C35">
        <f>'Data-Normalized'!C35-'Data-Normalized'!B35</f>
        <v>4.2873141043382357E-2</v>
      </c>
      <c r="D35">
        <f>'Data-Normalized'!D35-'Data-Normalized'!C35</f>
        <v>-0.7328731410433823</v>
      </c>
      <c r="E35">
        <f>'Data-Normalized'!E35-'Data-Normalized'!C35</f>
        <v>-0.7328731410433823</v>
      </c>
      <c r="F35">
        <f>'Data-Normalized'!F35-'Data-Normalized'!C35</f>
        <v>-0.7328731410433823</v>
      </c>
      <c r="G35">
        <f>'Data-Normalized'!G35-'Data-Normalized'!C35</f>
        <v>-0.7328731410433823</v>
      </c>
      <c r="H35">
        <f>'Data-Normalized'!H35-'Data-Normalized'!C35</f>
        <v>0.26634631328499225</v>
      </c>
      <c r="I35">
        <f>'Data-Normalized'!I35-'Data-Normalized'!C35</f>
        <v>0.2613836432419544</v>
      </c>
      <c r="J35">
        <f>'Data-Normalized'!J35-'Data-Normalized'!C35</f>
        <v>0.26600496457675604</v>
      </c>
      <c r="K35">
        <f>'Data-Normalized'!K35-'Data-Normalized'!C35</f>
        <v>0.26107917453178675</v>
      </c>
      <c r="L35">
        <f>'Data-Normalized'!L35-'Data-Normalized'!C35</f>
        <v>0.26136847619601022</v>
      </c>
      <c r="M35">
        <f>'Data-Normalized'!M35-'Data-Normalized'!C35</f>
        <v>0.26634631328499225</v>
      </c>
      <c r="N35">
        <f>'Data-Normalized'!N35-'Data-Normalized'!C35</f>
        <v>0.22309435709047332</v>
      </c>
      <c r="O35">
        <f>'Data-Normalized'!O35-'Data-Normalized'!C35</f>
        <v>0.26634631328499225</v>
      </c>
      <c r="P35">
        <f>'Data-Normalized'!P35-'Data-Normalized'!C35</f>
        <v>0.22053475568001901</v>
      </c>
      <c r="Q35">
        <f>'Data-Normalized'!Q35-'Data-Normalized'!C35</f>
        <v>2.313652617177242E-2</v>
      </c>
      <c r="R35">
        <f>'Data-Normalized'!R35-'Data-Normalized'!C35</f>
        <v>0.2671268589566177</v>
      </c>
      <c r="S35">
        <f>'Data-Normalized'!S35</f>
        <v>0</v>
      </c>
      <c r="T35">
        <f>'Data-Normalized'!T35</f>
        <v>0</v>
      </c>
      <c r="U35">
        <f>'Data-Normalized'!U35</f>
        <v>0</v>
      </c>
      <c r="V35">
        <f>'Data-Normalized'!V35</f>
        <v>0</v>
      </c>
    </row>
    <row r="36" spans="1:22" x14ac:dyDescent="0.25">
      <c r="A36">
        <f>'Data-Normalized'!A36</f>
        <v>68</v>
      </c>
      <c r="B36">
        <f>'Data-Normalized'!B36</f>
        <v>0.68</v>
      </c>
      <c r="C36">
        <f>'Data-Normalized'!C36-'Data-Normalized'!B36</f>
        <v>4.1856420492455304E-2</v>
      </c>
      <c r="D36">
        <f>'Data-Normalized'!D36-'Data-Normalized'!C36</f>
        <v>-0.72185642049245535</v>
      </c>
      <c r="E36">
        <f>'Data-Normalized'!E36-'Data-Normalized'!C36</f>
        <v>-0.72185642049245535</v>
      </c>
      <c r="F36">
        <f>'Data-Normalized'!F36-'Data-Normalized'!C36</f>
        <v>-0.72185642049245535</v>
      </c>
      <c r="G36">
        <f>'Data-Normalized'!G36-'Data-Normalized'!C36</f>
        <v>-0.72185642049245535</v>
      </c>
      <c r="H36">
        <f>'Data-Normalized'!H36-'Data-Normalized'!C36</f>
        <v>0.27713326038319508</v>
      </c>
      <c r="I36">
        <f>'Data-Normalized'!I36-'Data-Normalized'!C36</f>
        <v>0.27222391878572716</v>
      </c>
      <c r="J36">
        <f>'Data-Normalized'!J36-'Data-Normalized'!C36</f>
        <v>0.27691736025505942</v>
      </c>
      <c r="K36">
        <f>'Data-Normalized'!K36-'Data-Normalized'!C36</f>
        <v>0.27176807954420124</v>
      </c>
      <c r="L36">
        <f>'Data-Normalized'!L36-'Data-Normalized'!C36</f>
        <v>0.27220407769771093</v>
      </c>
      <c r="M36">
        <f>'Data-Normalized'!M36-'Data-Normalized'!C36</f>
        <v>0.27713326038319508</v>
      </c>
      <c r="N36">
        <f>'Data-Normalized'!N36-'Data-Normalized'!C36</f>
        <v>0.23632480347271789</v>
      </c>
      <c r="O36">
        <f>'Data-Normalized'!O36-'Data-Normalized'!C36</f>
        <v>0.27713326038319508</v>
      </c>
      <c r="P36">
        <f>'Data-Normalized'!P36-'Data-Normalized'!C36</f>
        <v>0.23233216018265868</v>
      </c>
      <c r="Q36">
        <f>'Data-Normalized'!Q36-'Data-Normalized'!C36</f>
        <v>3.2127702495308386E-2</v>
      </c>
      <c r="R36">
        <f>'Data-Normalized'!R36-'Data-Normalized'!C36</f>
        <v>0.27814357950754465</v>
      </c>
      <c r="S36">
        <f>'Data-Normalized'!S36</f>
        <v>0</v>
      </c>
      <c r="T36">
        <f>'Data-Normalized'!T36</f>
        <v>0</v>
      </c>
      <c r="U36">
        <f>'Data-Normalized'!U36</f>
        <v>0</v>
      </c>
      <c r="V36">
        <f>'Data-Normalized'!V36</f>
        <v>0</v>
      </c>
    </row>
    <row r="37" spans="1:22" x14ac:dyDescent="0.25">
      <c r="A37">
        <f>'Data-Normalized'!A37</f>
        <v>67</v>
      </c>
      <c r="B37">
        <f>'Data-Normalized'!B37</f>
        <v>0.67</v>
      </c>
      <c r="C37">
        <f>'Data-Normalized'!C37-'Data-Normalized'!B37</f>
        <v>5.1023360566463283E-2</v>
      </c>
      <c r="D37">
        <f>'Data-Normalized'!D37-'Data-Normalized'!C37</f>
        <v>-0.72102336056646332</v>
      </c>
      <c r="E37">
        <f>'Data-Normalized'!E37-'Data-Normalized'!C37</f>
        <v>-0.72102336056646332</v>
      </c>
      <c r="F37">
        <f>'Data-Normalized'!F37-'Data-Normalized'!C37</f>
        <v>-0.72102336056646332</v>
      </c>
      <c r="G37">
        <f>'Data-Normalized'!G37-'Data-Normalized'!C37</f>
        <v>-0.72102336056646332</v>
      </c>
      <c r="H37">
        <f>'Data-Normalized'!H37-'Data-Normalized'!C37</f>
        <v>0.27790400586682107</v>
      </c>
      <c r="I37">
        <f>'Data-Normalized'!I37-'Data-Normalized'!C37</f>
        <v>0.27290609996898496</v>
      </c>
      <c r="J37">
        <f>'Data-Normalized'!J37-'Data-Normalized'!C37</f>
        <v>0.27788373772028441</v>
      </c>
      <c r="K37">
        <f>'Data-Normalized'!K37-'Data-Normalized'!C37</f>
        <v>0.2722375126767318</v>
      </c>
      <c r="L37">
        <f>'Data-Normalized'!L37-'Data-Normalized'!C37</f>
        <v>0.27289474029003002</v>
      </c>
      <c r="M37">
        <f>'Data-Normalized'!M37-'Data-Normalized'!C37</f>
        <v>0.27790400586682107</v>
      </c>
      <c r="N37">
        <f>'Data-Normalized'!N37-'Data-Normalized'!C37</f>
        <v>0.2373548357826456</v>
      </c>
      <c r="O37">
        <f>'Data-Normalized'!O37-'Data-Normalized'!C37</f>
        <v>0.27790400586682107</v>
      </c>
      <c r="P37">
        <f>'Data-Normalized'!P37-'Data-Normalized'!C37</f>
        <v>0.23577769182296737</v>
      </c>
      <c r="Q37">
        <f>'Data-Normalized'!Q37-'Data-Normalized'!C37</f>
        <v>2.6205514131083296E-2</v>
      </c>
      <c r="R37">
        <f>'Data-Normalized'!R37-'Data-Normalized'!C37</f>
        <v>0.27897663943353668</v>
      </c>
      <c r="S37">
        <f>'Data-Normalized'!S37</f>
        <v>0</v>
      </c>
      <c r="T37">
        <f>'Data-Normalized'!T37</f>
        <v>0</v>
      </c>
      <c r="U37">
        <f>'Data-Normalized'!U37</f>
        <v>0</v>
      </c>
      <c r="V37">
        <f>'Data-Normalized'!V37</f>
        <v>0</v>
      </c>
    </row>
    <row r="38" spans="1:22" x14ac:dyDescent="0.25">
      <c r="A38">
        <f>'Data-Normalized'!A38</f>
        <v>66</v>
      </c>
      <c r="B38">
        <f>'Data-Normalized'!B38</f>
        <v>0.66</v>
      </c>
      <c r="C38">
        <f>'Data-Normalized'!C38-'Data-Normalized'!B38</f>
        <v>4.0890638840642368E-2</v>
      </c>
      <c r="D38">
        <f>'Data-Normalized'!D38-'Data-Normalized'!C38</f>
        <v>-0.7008906388406424</v>
      </c>
      <c r="E38">
        <f>'Data-Normalized'!E38-'Data-Normalized'!C38</f>
        <v>-0.7008906388406424</v>
      </c>
      <c r="F38">
        <f>'Data-Normalized'!F38-'Data-Normalized'!C38</f>
        <v>-0.7008906388406424</v>
      </c>
      <c r="G38">
        <f>'Data-Normalized'!G38-'Data-Normalized'!C38</f>
        <v>-0.7008906388406424</v>
      </c>
      <c r="H38">
        <f>'Data-Normalized'!H38-'Data-Normalized'!C38</f>
        <v>0.29792510390448257</v>
      </c>
      <c r="I38">
        <f>'Data-Normalized'!I38-'Data-Normalized'!C38</f>
        <v>0.29278870050693429</v>
      </c>
      <c r="J38">
        <f>'Data-Normalized'!J38-'Data-Normalized'!C38</f>
        <v>0.29778213048186131</v>
      </c>
      <c r="K38">
        <f>'Data-Normalized'!K38-'Data-Normalized'!C38</f>
        <v>0.29208578087353176</v>
      </c>
      <c r="L38">
        <f>'Data-Normalized'!L38-'Data-Normalized'!C38</f>
        <v>0.29276919193251116</v>
      </c>
      <c r="M38">
        <f>'Data-Normalized'!M38-'Data-Normalized'!C38</f>
        <v>0.29792510390448257</v>
      </c>
      <c r="N38">
        <f>'Data-Normalized'!N38-'Data-Normalized'!C38</f>
        <v>0.25587518087512506</v>
      </c>
      <c r="O38">
        <f>'Data-Normalized'!O38-'Data-Normalized'!C38</f>
        <v>0.29792510390448257</v>
      </c>
      <c r="P38">
        <f>'Data-Normalized'!P38-'Data-Normalized'!C38</f>
        <v>0.25297357214555749</v>
      </c>
      <c r="Q38">
        <f>'Data-Normalized'!Q38-'Data-Normalized'!C38</f>
        <v>4.153524092855998E-2</v>
      </c>
      <c r="R38">
        <f>'Data-Normalized'!R38-'Data-Normalized'!C38</f>
        <v>0.2991093611593576</v>
      </c>
      <c r="S38">
        <f>'Data-Normalized'!S38</f>
        <v>0</v>
      </c>
      <c r="T38">
        <f>'Data-Normalized'!T38</f>
        <v>0</v>
      </c>
      <c r="U38">
        <f>'Data-Normalized'!U38</f>
        <v>0</v>
      </c>
      <c r="V38">
        <f>'Data-Normalized'!V38</f>
        <v>0</v>
      </c>
    </row>
    <row r="39" spans="1:22" x14ac:dyDescent="0.25">
      <c r="A39">
        <f>'Data-Normalized'!A39</f>
        <v>65</v>
      </c>
      <c r="B39">
        <f>'Data-Normalized'!B39</f>
        <v>0.65</v>
      </c>
      <c r="C39">
        <f>'Data-Normalized'!C39-'Data-Normalized'!B39</f>
        <v>4.6518011901669931E-2</v>
      </c>
      <c r="D39">
        <f>'Data-Normalized'!D39-'Data-Normalized'!C39</f>
        <v>-0.69651801190166995</v>
      </c>
      <c r="E39">
        <f>'Data-Normalized'!E39-'Data-Normalized'!C39</f>
        <v>-0.69651801190166995</v>
      </c>
      <c r="F39">
        <f>'Data-Normalized'!F39-'Data-Normalized'!C39</f>
        <v>-0.69651801190166995</v>
      </c>
      <c r="G39">
        <f>'Data-Normalized'!G39-'Data-Normalized'!C39</f>
        <v>-0.69651801190166995</v>
      </c>
      <c r="H39">
        <f>'Data-Normalized'!H39-'Data-Normalized'!C39</f>
        <v>0.30198052811715836</v>
      </c>
      <c r="I39">
        <f>'Data-Normalized'!I39-'Data-Normalized'!C39</f>
        <v>0.29672455993355085</v>
      </c>
      <c r="J39">
        <f>'Data-Normalized'!J39-'Data-Normalized'!C39</f>
        <v>0.30219875805604113</v>
      </c>
      <c r="K39">
        <f>'Data-Normalized'!K39-'Data-Normalized'!C39</f>
        <v>0.29566611121134556</v>
      </c>
      <c r="L39">
        <f>'Data-Normalized'!L39-'Data-Normalized'!C39</f>
        <v>0.29670280567790508</v>
      </c>
      <c r="M39">
        <f>'Data-Normalized'!M39-'Data-Normalized'!C39</f>
        <v>0.30198052811715836</v>
      </c>
      <c r="N39">
        <f>'Data-Normalized'!N39-'Data-Normalized'!C39</f>
        <v>0.25725742706760035</v>
      </c>
      <c r="O39">
        <f>'Data-Normalized'!O39-'Data-Normalized'!C39</f>
        <v>0.30198052811715836</v>
      </c>
      <c r="P39">
        <f>'Data-Normalized'!P39-'Data-Normalized'!C39</f>
        <v>0.25400051305038651</v>
      </c>
      <c r="Q39">
        <f>'Data-Normalized'!Q39-'Data-Normalized'!C39</f>
        <v>3.8956856418412067E-2</v>
      </c>
      <c r="R39">
        <f>'Data-Normalized'!R39-'Data-Normalized'!C39</f>
        <v>0.30348198809833005</v>
      </c>
      <c r="S39">
        <f>'Data-Normalized'!S39</f>
        <v>0</v>
      </c>
      <c r="T39">
        <f>'Data-Normalized'!T39</f>
        <v>0</v>
      </c>
      <c r="U39">
        <f>'Data-Normalized'!U39</f>
        <v>0</v>
      </c>
      <c r="V39">
        <f>'Data-Normalized'!V39</f>
        <v>0</v>
      </c>
    </row>
    <row r="40" spans="1:22" x14ac:dyDescent="0.25">
      <c r="A40">
        <f>'Data-Normalized'!A40</f>
        <v>64</v>
      </c>
      <c r="B40">
        <f>'Data-Normalized'!B40</f>
        <v>0.64</v>
      </c>
      <c r="C40">
        <f>'Data-Normalized'!C40-'Data-Normalized'!B40</f>
        <v>6.0082806778692044E-2</v>
      </c>
      <c r="D40">
        <f>'Data-Normalized'!D40-'Data-Normalized'!C40</f>
        <v>-0.70008280677869206</v>
      </c>
      <c r="E40">
        <f>'Data-Normalized'!E40-'Data-Normalized'!C40</f>
        <v>-0.70008280677869206</v>
      </c>
      <c r="F40">
        <f>'Data-Normalized'!F40-'Data-Normalized'!C40</f>
        <v>-0.70008280677869206</v>
      </c>
      <c r="G40">
        <f>'Data-Normalized'!G40-'Data-Normalized'!C40</f>
        <v>-0.70008280677869206</v>
      </c>
      <c r="H40">
        <f>'Data-Normalized'!H40-'Data-Normalized'!C40</f>
        <v>0.29871176497055685</v>
      </c>
      <c r="I40">
        <f>'Data-Normalized'!I40-'Data-Normalized'!C40</f>
        <v>0.29333885484965738</v>
      </c>
      <c r="J40">
        <f>'Data-Normalized'!J40-'Data-Normalized'!C40</f>
        <v>0.29843622832002503</v>
      </c>
      <c r="K40">
        <f>'Data-Normalized'!K40-'Data-Normalized'!C40</f>
        <v>0.29249884319589869</v>
      </c>
      <c r="L40">
        <f>'Data-Normalized'!L40-'Data-Normalized'!C40</f>
        <v>0.29331946401809594</v>
      </c>
      <c r="M40">
        <f>'Data-Normalized'!M40-'Data-Normalized'!C40</f>
        <v>0.29871176497055685</v>
      </c>
      <c r="N40">
        <f>'Data-Normalized'!N40-'Data-Normalized'!C40</f>
        <v>0.25702295303989986</v>
      </c>
      <c r="O40">
        <f>'Data-Normalized'!O40-'Data-Normalized'!C40</f>
        <v>0.29871176497055685</v>
      </c>
      <c r="P40">
        <f>'Data-Normalized'!P40-'Data-Normalized'!C40</f>
        <v>0.25370387081012535</v>
      </c>
      <c r="Q40">
        <f>'Data-Normalized'!Q40-'Data-Normalized'!C40</f>
        <v>3.596660347542735E-2</v>
      </c>
      <c r="R40">
        <f>'Data-Normalized'!R40-'Data-Normalized'!C40</f>
        <v>0.29991719322130794</v>
      </c>
      <c r="S40">
        <f>'Data-Normalized'!S40</f>
        <v>0</v>
      </c>
      <c r="T40">
        <f>'Data-Normalized'!T40</f>
        <v>0</v>
      </c>
      <c r="U40">
        <f>'Data-Normalized'!U40</f>
        <v>0</v>
      </c>
      <c r="V40">
        <f>'Data-Normalized'!V40</f>
        <v>0</v>
      </c>
    </row>
    <row r="41" spans="1:22" x14ac:dyDescent="0.25">
      <c r="A41">
        <f>'Data-Normalized'!A41</f>
        <v>63</v>
      </c>
      <c r="B41">
        <f>'Data-Normalized'!B41</f>
        <v>0.63</v>
      </c>
      <c r="C41">
        <f>'Data-Normalized'!C41-'Data-Normalized'!B41</f>
        <v>7.1500486777915651E-2</v>
      </c>
      <c r="D41">
        <f>'Data-Normalized'!D41-'Data-Normalized'!C41</f>
        <v>-0.70150048677791565</v>
      </c>
      <c r="E41">
        <f>'Data-Normalized'!E41-'Data-Normalized'!C41</f>
        <v>-0.70150048677791565</v>
      </c>
      <c r="F41">
        <f>'Data-Normalized'!F41-'Data-Normalized'!C41</f>
        <v>-0.70150048677791565</v>
      </c>
      <c r="G41">
        <f>'Data-Normalized'!G41-'Data-Normalized'!C41</f>
        <v>-0.70150048677791565</v>
      </c>
      <c r="H41">
        <f>'Data-Normalized'!H41-'Data-Normalized'!C41</f>
        <v>0.29709679471391004</v>
      </c>
      <c r="I41">
        <f>'Data-Normalized'!I41-'Data-Normalized'!C41</f>
        <v>0.29196693384586514</v>
      </c>
      <c r="J41">
        <f>'Data-Normalized'!J41-'Data-Normalized'!C41</f>
        <v>0.29715639748691636</v>
      </c>
      <c r="K41">
        <f>'Data-Normalized'!K41-'Data-Normalized'!C41</f>
        <v>0.29085454656759502</v>
      </c>
      <c r="L41">
        <f>'Data-Normalized'!L41-'Data-Normalized'!C41</f>
        <v>0.29194017156643659</v>
      </c>
      <c r="M41">
        <f>'Data-Normalized'!M41-'Data-Normalized'!C41</f>
        <v>0.29709679471391004</v>
      </c>
      <c r="N41">
        <f>'Data-Normalized'!N41-'Data-Normalized'!C41</f>
        <v>0.25361153945111681</v>
      </c>
      <c r="O41">
        <f>'Data-Normalized'!O41-'Data-Normalized'!C41</f>
        <v>0.29709679471391004</v>
      </c>
      <c r="P41">
        <f>'Data-Normalized'!P41-'Data-Normalized'!C41</f>
        <v>0.25097746790309494</v>
      </c>
      <c r="Q41">
        <f>'Data-Normalized'!Q41-'Data-Normalized'!C41</f>
        <v>3.1944510658087677E-2</v>
      </c>
      <c r="R41">
        <f>'Data-Normalized'!R41-'Data-Normalized'!C41</f>
        <v>0.29849951322208435</v>
      </c>
      <c r="S41">
        <f>'Data-Normalized'!S41</f>
        <v>0</v>
      </c>
      <c r="T41">
        <f>'Data-Normalized'!T41</f>
        <v>0</v>
      </c>
      <c r="U41">
        <f>'Data-Normalized'!U41</f>
        <v>0</v>
      </c>
      <c r="V41">
        <f>'Data-Normalized'!V41</f>
        <v>0</v>
      </c>
    </row>
    <row r="42" spans="1:22" x14ac:dyDescent="0.25">
      <c r="A42">
        <f>'Data-Normalized'!A42</f>
        <v>62</v>
      </c>
      <c r="B42">
        <f>'Data-Normalized'!B42</f>
        <v>0.62</v>
      </c>
      <c r="C42">
        <f>'Data-Normalized'!C42-'Data-Normalized'!B42</f>
        <v>6.9024571897685294E-2</v>
      </c>
      <c r="D42">
        <f>'Data-Normalized'!D42-'Data-Normalized'!C42</f>
        <v>-0.68902457189768529</v>
      </c>
      <c r="E42">
        <f>'Data-Normalized'!E42-'Data-Normalized'!C42</f>
        <v>-0.68902457189768529</v>
      </c>
      <c r="F42">
        <f>'Data-Normalized'!F42-'Data-Normalized'!C42</f>
        <v>-0.68902457189768529</v>
      </c>
      <c r="G42">
        <f>'Data-Normalized'!G42-'Data-Normalized'!C42</f>
        <v>-0.68902457189768529</v>
      </c>
      <c r="H42">
        <f>'Data-Normalized'!H42-'Data-Normalized'!C42</f>
        <v>0.30967826110041186</v>
      </c>
      <c r="I42">
        <f>'Data-Normalized'!I42-'Data-Normalized'!C42</f>
        <v>0.30395713168284688</v>
      </c>
      <c r="J42">
        <f>'Data-Normalized'!J42-'Data-Normalized'!C42</f>
        <v>0.30952043478305347</v>
      </c>
      <c r="K42">
        <f>'Data-Normalized'!K42-'Data-Normalized'!C42</f>
        <v>0.30303344421518574</v>
      </c>
      <c r="L42">
        <f>'Data-Normalized'!L42-'Data-Normalized'!C42</f>
        <v>0.3039195963592376</v>
      </c>
      <c r="M42">
        <f>'Data-Normalized'!M42-'Data-Normalized'!C42</f>
        <v>0.30967826110041186</v>
      </c>
      <c r="N42">
        <f>'Data-Normalized'!N42-'Data-Normalized'!C42</f>
        <v>0.26530232414325716</v>
      </c>
      <c r="O42">
        <f>'Data-Normalized'!O42-'Data-Normalized'!C42</f>
        <v>0.30967826110041186</v>
      </c>
      <c r="P42">
        <f>'Data-Normalized'!P42-'Data-Normalized'!C42</f>
        <v>0.26422264743342905</v>
      </c>
      <c r="Q42">
        <f>'Data-Normalized'!Q42-'Data-Normalized'!C42</f>
        <v>3.7711531057063041E-2</v>
      </c>
      <c r="R42">
        <f>'Data-Normalized'!R42-'Data-Normalized'!C42</f>
        <v>0.31097542810231471</v>
      </c>
      <c r="S42">
        <f>'Data-Normalized'!S42</f>
        <v>0</v>
      </c>
      <c r="T42">
        <f>'Data-Normalized'!T42</f>
        <v>0</v>
      </c>
      <c r="U42">
        <f>'Data-Normalized'!U42</f>
        <v>0</v>
      </c>
      <c r="V42">
        <f>'Data-Normalized'!V42</f>
        <v>0</v>
      </c>
    </row>
    <row r="43" spans="1:22" x14ac:dyDescent="0.25">
      <c r="A43">
        <f>'Data-Normalized'!A43</f>
        <v>61</v>
      </c>
      <c r="B43">
        <f>'Data-Normalized'!B43</f>
        <v>0.61</v>
      </c>
      <c r="C43">
        <f>'Data-Normalized'!C43-'Data-Normalized'!B43</f>
        <v>6.2629992461840978E-2</v>
      </c>
      <c r="D43">
        <f>'Data-Normalized'!D43-'Data-Normalized'!C43</f>
        <v>-0.67262999246184096</v>
      </c>
      <c r="E43">
        <f>'Data-Normalized'!E43-'Data-Normalized'!C43</f>
        <v>-0.67262999246184096</v>
      </c>
      <c r="F43">
        <f>'Data-Normalized'!F43-'Data-Normalized'!C43</f>
        <v>-0.67262999246184096</v>
      </c>
      <c r="G43">
        <f>'Data-Normalized'!G43-'Data-Normalized'!C43</f>
        <v>-0.67262999246184096</v>
      </c>
      <c r="H43">
        <f>'Data-Normalized'!H43-'Data-Normalized'!C43</f>
        <v>0.32588648909909002</v>
      </c>
      <c r="I43">
        <f>'Data-Normalized'!I43-'Data-Normalized'!C43</f>
        <v>0.32016409923742262</v>
      </c>
      <c r="J43">
        <f>'Data-Normalized'!J43-'Data-Normalized'!C43</f>
        <v>0.32590229642732627</v>
      </c>
      <c r="K43">
        <f>'Data-Normalized'!K43-'Data-Normalized'!C43</f>
        <v>0.31900646596483218</v>
      </c>
      <c r="L43">
        <f>'Data-Normalized'!L43-'Data-Normalized'!C43</f>
        <v>0.32013744270069244</v>
      </c>
      <c r="M43">
        <f>'Data-Normalized'!M43-'Data-Normalized'!C43</f>
        <v>0.32588648909909002</v>
      </c>
      <c r="N43">
        <f>'Data-Normalized'!N43-'Data-Normalized'!C43</f>
        <v>0.27977311352467316</v>
      </c>
      <c r="O43">
        <f>'Data-Normalized'!O43-'Data-Normalized'!C43</f>
        <v>0.32588648909909002</v>
      </c>
      <c r="P43">
        <f>'Data-Normalized'!P43-'Data-Normalized'!C43</f>
        <v>0.27777058235917451</v>
      </c>
      <c r="Q43">
        <f>'Data-Normalized'!Q43-'Data-Normalized'!C43</f>
        <v>4.7438025149286966E-2</v>
      </c>
      <c r="R43">
        <f>'Data-Normalized'!R43-'Data-Normalized'!C43</f>
        <v>0.32737000753815904</v>
      </c>
      <c r="S43">
        <f>'Data-Normalized'!S43</f>
        <v>0</v>
      </c>
      <c r="T43">
        <f>'Data-Normalized'!T43</f>
        <v>0</v>
      </c>
      <c r="U43">
        <f>'Data-Normalized'!U43</f>
        <v>0</v>
      </c>
      <c r="V43">
        <f>'Data-Normalized'!V43</f>
        <v>0</v>
      </c>
    </row>
    <row r="44" spans="1:22" x14ac:dyDescent="0.25">
      <c r="A44">
        <f>'Data-Normalized'!A44</f>
        <v>60</v>
      </c>
      <c r="B44">
        <f>'Data-Normalized'!B44</f>
        <v>0.6</v>
      </c>
      <c r="C44">
        <f>'Data-Normalized'!C44-'Data-Normalized'!B44</f>
        <v>6.9780332354022034E-2</v>
      </c>
      <c r="D44">
        <f>'Data-Normalized'!D44-'Data-Normalized'!C44</f>
        <v>-0.66978033235402201</v>
      </c>
      <c r="E44">
        <f>'Data-Normalized'!E44-'Data-Normalized'!C44</f>
        <v>-0.66978033235402201</v>
      </c>
      <c r="F44">
        <f>'Data-Normalized'!F44-'Data-Normalized'!C44</f>
        <v>-0.66978033235402201</v>
      </c>
      <c r="G44">
        <f>'Data-Normalized'!G44-'Data-Normalized'!C44</f>
        <v>-0.66978033235402201</v>
      </c>
      <c r="H44">
        <f>'Data-Normalized'!H44-'Data-Normalized'!C44</f>
        <v>0.32869752401991759</v>
      </c>
      <c r="I44">
        <f>'Data-Normalized'!I44-'Data-Normalized'!C44</f>
        <v>0.32303928362893186</v>
      </c>
      <c r="J44">
        <f>'Data-Normalized'!J44-'Data-Normalized'!C44</f>
        <v>0.32852747045939712</v>
      </c>
      <c r="K44">
        <f>'Data-Normalized'!K44-'Data-Normalized'!C44</f>
        <v>0.32189030811914965</v>
      </c>
      <c r="L44">
        <f>'Data-Normalized'!L44-'Data-Normalized'!C44</f>
        <v>0.32300406183387809</v>
      </c>
      <c r="M44">
        <f>'Data-Normalized'!M44-'Data-Normalized'!C44</f>
        <v>0.32869752401991759</v>
      </c>
      <c r="N44">
        <f>'Data-Normalized'!N44-'Data-Normalized'!C44</f>
        <v>0.2846723698631175</v>
      </c>
      <c r="O44">
        <f>'Data-Normalized'!O44-'Data-Normalized'!C44</f>
        <v>0.32869752401991759</v>
      </c>
      <c r="P44">
        <f>'Data-Normalized'!P44-'Data-Normalized'!C44</f>
        <v>0.28310647212428219</v>
      </c>
      <c r="Q44">
        <f>'Data-Normalized'!Q44-'Data-Normalized'!C44</f>
        <v>5.2111400921799778E-2</v>
      </c>
      <c r="R44">
        <f>'Data-Normalized'!R44-'Data-Normalized'!C44</f>
        <v>0.33021966764597799</v>
      </c>
      <c r="S44">
        <f>'Data-Normalized'!S44</f>
        <v>0</v>
      </c>
      <c r="T44">
        <f>'Data-Normalized'!T44</f>
        <v>0</v>
      </c>
      <c r="U44">
        <f>'Data-Normalized'!U44</f>
        <v>0</v>
      </c>
      <c r="V44">
        <f>'Data-Normalized'!V44</f>
        <v>0</v>
      </c>
    </row>
    <row r="45" spans="1:22" x14ac:dyDescent="0.25">
      <c r="A45">
        <f>'Data-Normalized'!A45</f>
        <v>59</v>
      </c>
      <c r="B45">
        <f>'Data-Normalized'!B45</f>
        <v>0.59</v>
      </c>
      <c r="C45">
        <f>'Data-Normalized'!C45-'Data-Normalized'!B45</f>
        <v>6.6729190099022007E-2</v>
      </c>
      <c r="D45">
        <f>'Data-Normalized'!D45-'Data-Normalized'!C45</f>
        <v>-0.65672919009902198</v>
      </c>
      <c r="E45">
        <f>'Data-Normalized'!E45-'Data-Normalized'!C45</f>
        <v>-0.65672919009902198</v>
      </c>
      <c r="F45">
        <f>'Data-Normalized'!F45-'Data-Normalized'!C45</f>
        <v>-0.65672919009902198</v>
      </c>
      <c r="G45">
        <f>'Data-Normalized'!G45-'Data-Normalized'!C45</f>
        <v>-0.65672919009902198</v>
      </c>
      <c r="H45">
        <f>'Data-Normalized'!H45-'Data-Normalized'!C45</f>
        <v>0.34140589733073345</v>
      </c>
      <c r="I45">
        <f>'Data-Normalized'!I45-'Data-Normalized'!C45</f>
        <v>0.33605444839853305</v>
      </c>
      <c r="J45">
        <f>'Data-Normalized'!J45-'Data-Normalized'!C45</f>
        <v>0.34163503877815149</v>
      </c>
      <c r="K45">
        <f>'Data-Normalized'!K45-'Data-Normalized'!C45</f>
        <v>0.33446901125485018</v>
      </c>
      <c r="L45">
        <f>'Data-Normalized'!L45-'Data-Normalized'!C45</f>
        <v>0.33601948988521269</v>
      </c>
      <c r="M45">
        <f>'Data-Normalized'!M45-'Data-Normalized'!C45</f>
        <v>0.34140589733073345</v>
      </c>
      <c r="N45">
        <f>'Data-Normalized'!N45-'Data-Normalized'!C45</f>
        <v>0.29464479244451136</v>
      </c>
      <c r="O45">
        <f>'Data-Normalized'!O45-'Data-Normalized'!C45</f>
        <v>0.34140589733073345</v>
      </c>
      <c r="P45">
        <f>'Data-Normalized'!P45-'Data-Normalized'!C45</f>
        <v>0.29229133438750343</v>
      </c>
      <c r="Q45">
        <f>'Data-Normalized'!Q45-'Data-Normalized'!C45</f>
        <v>5.9646582725359498E-2</v>
      </c>
      <c r="R45">
        <f>'Data-Normalized'!R45-'Data-Normalized'!C45</f>
        <v>0.34327080990097802</v>
      </c>
      <c r="S45">
        <f>'Data-Normalized'!S45</f>
        <v>0</v>
      </c>
      <c r="T45">
        <f>'Data-Normalized'!T45</f>
        <v>0</v>
      </c>
      <c r="U45">
        <f>'Data-Normalized'!U45</f>
        <v>0</v>
      </c>
      <c r="V45">
        <f>'Data-Normalized'!V45</f>
        <v>0</v>
      </c>
    </row>
    <row r="46" spans="1:22" x14ac:dyDescent="0.25">
      <c r="A46">
        <f>'Data-Normalized'!A46</f>
        <v>58</v>
      </c>
      <c r="B46">
        <f>'Data-Normalized'!B46</f>
        <v>0.57999999999999996</v>
      </c>
      <c r="C46">
        <f>'Data-Normalized'!C46-'Data-Normalized'!B46</f>
        <v>8.9338597287054733E-2</v>
      </c>
      <c r="D46">
        <f>'Data-Normalized'!D46-'Data-Normalized'!C46</f>
        <v>-0.66933859728705469</v>
      </c>
      <c r="E46">
        <f>'Data-Normalized'!E46-'Data-Normalized'!C46</f>
        <v>-0.66933859728705469</v>
      </c>
      <c r="F46">
        <f>'Data-Normalized'!F46-'Data-Normalized'!C46</f>
        <v>-0.66933859728705469</v>
      </c>
      <c r="G46">
        <f>'Data-Normalized'!G46-'Data-Normalized'!C46</f>
        <v>-0.66933859728705469</v>
      </c>
      <c r="H46">
        <f>'Data-Normalized'!H46-'Data-Normalized'!C46</f>
        <v>0.32910175173821232</v>
      </c>
      <c r="I46">
        <f>'Data-Normalized'!I46-'Data-Normalized'!C46</f>
        <v>0.32336368255623793</v>
      </c>
      <c r="J46">
        <f>'Data-Normalized'!J46-'Data-Normalized'!C46</f>
        <v>0.32923671769390439</v>
      </c>
      <c r="K46">
        <f>'Data-Normalized'!K46-'Data-Normalized'!C46</f>
        <v>0.3220924868822399</v>
      </c>
      <c r="L46">
        <f>'Data-Normalized'!L46-'Data-Normalized'!C46</f>
        <v>0.32333025831916651</v>
      </c>
      <c r="M46">
        <f>'Data-Normalized'!M46-'Data-Normalized'!C46</f>
        <v>0.32910175173821232</v>
      </c>
      <c r="N46">
        <f>'Data-Normalized'!N46-'Data-Normalized'!C46</f>
        <v>0.28224767008578533</v>
      </c>
      <c r="O46">
        <f>'Data-Normalized'!O46-'Data-Normalized'!C46</f>
        <v>0.32910175173821232</v>
      </c>
      <c r="P46">
        <f>'Data-Normalized'!P46-'Data-Normalized'!C46</f>
        <v>0.27994039004125459</v>
      </c>
      <c r="Q46">
        <f>'Data-Normalized'!Q46-'Data-Normalized'!C46</f>
        <v>4.9644484929788568E-2</v>
      </c>
      <c r="R46">
        <f>'Data-Normalized'!R46-'Data-Normalized'!C46</f>
        <v>0.33066140271294531</v>
      </c>
      <c r="S46">
        <f>'Data-Normalized'!S46</f>
        <v>0</v>
      </c>
      <c r="T46">
        <f>'Data-Normalized'!T46</f>
        <v>0</v>
      </c>
      <c r="U46">
        <f>'Data-Normalized'!U46</f>
        <v>0</v>
      </c>
      <c r="V46">
        <f>'Data-Normalized'!V46</f>
        <v>0</v>
      </c>
    </row>
    <row r="47" spans="1:22" x14ac:dyDescent="0.25">
      <c r="A47">
        <f>'Data-Normalized'!A47</f>
        <v>57</v>
      </c>
      <c r="B47">
        <f>'Data-Normalized'!B47</f>
        <v>0.56999999999999995</v>
      </c>
      <c r="C47">
        <f>'Data-Normalized'!C47-'Data-Normalized'!B47</f>
        <v>7.4287205603215556E-2</v>
      </c>
      <c r="D47">
        <f>'Data-Normalized'!D47-'Data-Normalized'!C47</f>
        <v>-0.64428720560321551</v>
      </c>
      <c r="E47">
        <f>'Data-Normalized'!E47-'Data-Normalized'!C47</f>
        <v>-0.64428720560321551</v>
      </c>
      <c r="F47">
        <f>'Data-Normalized'!F47-'Data-Normalized'!C47</f>
        <v>-0.64428720560321551</v>
      </c>
      <c r="G47">
        <f>'Data-Normalized'!G47-'Data-Normalized'!C47</f>
        <v>-0.64428720560321551</v>
      </c>
      <c r="H47">
        <f>'Data-Normalized'!H47-'Data-Normalized'!C47</f>
        <v>0.35418807871731228</v>
      </c>
      <c r="I47">
        <f>'Data-Normalized'!I47-'Data-Normalized'!C47</f>
        <v>0.34804291507081198</v>
      </c>
      <c r="J47">
        <f>'Data-Normalized'!J47-'Data-Normalized'!C47</f>
        <v>0.35397352676323757</v>
      </c>
      <c r="K47">
        <f>'Data-Normalized'!K47-'Data-Normalized'!C47</f>
        <v>0.34679710781387951</v>
      </c>
      <c r="L47">
        <f>'Data-Normalized'!L47-'Data-Normalized'!C47</f>
        <v>0.34799936182530566</v>
      </c>
      <c r="M47">
        <f>'Data-Normalized'!M47-'Data-Normalized'!C47</f>
        <v>0.35418807871731228</v>
      </c>
      <c r="N47">
        <f>'Data-Normalized'!N47-'Data-Normalized'!C47</f>
        <v>0.30376753521299904</v>
      </c>
      <c r="O47">
        <f>'Data-Normalized'!O47-'Data-Normalized'!C47</f>
        <v>0.35418807871731228</v>
      </c>
      <c r="P47">
        <f>'Data-Normalized'!P47-'Data-Normalized'!C47</f>
        <v>0.30421617331575534</v>
      </c>
      <c r="Q47">
        <f>'Data-Normalized'!Q47-'Data-Normalized'!C47</f>
        <v>6.7647735927553576E-2</v>
      </c>
      <c r="R47">
        <f>'Data-Normalized'!R47-'Data-Normalized'!C47</f>
        <v>0.35571279439678449</v>
      </c>
      <c r="S47">
        <f>'Data-Normalized'!S47</f>
        <v>0</v>
      </c>
      <c r="T47">
        <f>'Data-Normalized'!T47</f>
        <v>0</v>
      </c>
      <c r="U47">
        <f>'Data-Normalized'!U47</f>
        <v>0</v>
      </c>
      <c r="V47">
        <f>'Data-Normalized'!V47</f>
        <v>0</v>
      </c>
    </row>
    <row r="48" spans="1:22" x14ac:dyDescent="0.25">
      <c r="A48">
        <f>'Data-Normalized'!A48</f>
        <v>56</v>
      </c>
      <c r="B48">
        <f>'Data-Normalized'!B48</f>
        <v>0.56000000000000005</v>
      </c>
      <c r="C48">
        <f>'Data-Normalized'!C48-'Data-Normalized'!B48</f>
        <v>8.6112933919837653E-2</v>
      </c>
      <c r="D48">
        <f>'Data-Normalized'!D48-'Data-Normalized'!C48</f>
        <v>-0.64611293391983771</v>
      </c>
      <c r="E48">
        <f>'Data-Normalized'!E48-'Data-Normalized'!C48</f>
        <v>-0.64611293391983771</v>
      </c>
      <c r="F48">
        <f>'Data-Normalized'!F48-'Data-Normalized'!C48</f>
        <v>-0.64611293391983771</v>
      </c>
      <c r="G48">
        <f>'Data-Normalized'!G48-'Data-Normalized'!C48</f>
        <v>-0.64611293391983771</v>
      </c>
      <c r="H48">
        <f>'Data-Normalized'!H48-'Data-Normalized'!C48</f>
        <v>0.35214617273309323</v>
      </c>
      <c r="I48">
        <f>'Data-Normalized'!I48-'Data-Normalized'!C48</f>
        <v>0.34621051181815898</v>
      </c>
      <c r="J48">
        <f>'Data-Normalized'!J48-'Data-Normalized'!C48</f>
        <v>0.35214370536427053</v>
      </c>
      <c r="K48">
        <f>'Data-Normalized'!K48-'Data-Normalized'!C48</f>
        <v>0.34479724217879637</v>
      </c>
      <c r="L48">
        <f>'Data-Normalized'!L48-'Data-Normalized'!C48</f>
        <v>0.34616260596509518</v>
      </c>
      <c r="M48">
        <f>'Data-Normalized'!M48-'Data-Normalized'!C48</f>
        <v>0.35214617273309323</v>
      </c>
      <c r="N48">
        <f>'Data-Normalized'!N48-'Data-Normalized'!C48</f>
        <v>0.30509042152136268</v>
      </c>
      <c r="O48">
        <f>'Data-Normalized'!O48-'Data-Normalized'!C48</f>
        <v>0.35214617273309934</v>
      </c>
      <c r="P48">
        <f>'Data-Normalized'!P48-'Data-Normalized'!C48</f>
        <v>0.30561277519126928</v>
      </c>
      <c r="Q48">
        <f>'Data-Normalized'!Q48-'Data-Normalized'!C48</f>
        <v>6.6352701315169904E-2</v>
      </c>
      <c r="R48">
        <f>'Data-Normalized'!R48-'Data-Normalized'!C48</f>
        <v>0.35388706608016229</v>
      </c>
      <c r="S48">
        <f>'Data-Normalized'!S48</f>
        <v>0</v>
      </c>
      <c r="T48">
        <f>'Data-Normalized'!T48</f>
        <v>0</v>
      </c>
      <c r="U48">
        <f>'Data-Normalized'!U48</f>
        <v>0</v>
      </c>
      <c r="V48">
        <f>'Data-Normalized'!V48</f>
        <v>0</v>
      </c>
    </row>
    <row r="49" spans="1:22" x14ac:dyDescent="0.25">
      <c r="A49">
        <f>'Data-Normalized'!A49</f>
        <v>55</v>
      </c>
      <c r="B49">
        <f>'Data-Normalized'!B49</f>
        <v>0.55000000000000004</v>
      </c>
      <c r="C49">
        <f>'Data-Normalized'!C49-'Data-Normalized'!B49</f>
        <v>7.7249770864719181E-2</v>
      </c>
      <c r="D49">
        <f>'Data-Normalized'!D49-'Data-Normalized'!C49</f>
        <v>-0.62724977086471922</v>
      </c>
      <c r="E49">
        <f>'Data-Normalized'!E49-'Data-Normalized'!C49</f>
        <v>-0.62724977086471922</v>
      </c>
      <c r="F49">
        <f>'Data-Normalized'!F49-'Data-Normalized'!C49</f>
        <v>-0.62724977086471922</v>
      </c>
      <c r="G49">
        <f>'Data-Normalized'!G49-'Data-Normalized'!C49</f>
        <v>-0.62724977086471922</v>
      </c>
      <c r="H49">
        <f>'Data-Normalized'!H49-'Data-Normalized'!C49</f>
        <v>0.37092060434729224</v>
      </c>
      <c r="I49">
        <f>'Data-Normalized'!I49-'Data-Normalized'!C49</f>
        <v>0.36479064079327905</v>
      </c>
      <c r="J49">
        <f>'Data-Normalized'!J49-'Data-Normalized'!C49</f>
        <v>0.37101188731797852</v>
      </c>
      <c r="K49">
        <f>'Data-Normalized'!K49-'Data-Normalized'!C49</f>
        <v>0.36335000969343478</v>
      </c>
      <c r="L49">
        <f>'Data-Normalized'!L49-'Data-Normalized'!C49</f>
        <v>0.36473725673400581</v>
      </c>
      <c r="M49">
        <f>'Data-Normalized'!M49-'Data-Normalized'!C49</f>
        <v>0.37092060434729224</v>
      </c>
      <c r="N49">
        <f>'Data-Normalized'!N49-'Data-Normalized'!C49</f>
        <v>0.32251396032794266</v>
      </c>
      <c r="O49">
        <f>'Data-Normalized'!O49-'Data-Normalized'!C49</f>
        <v>0.37092060434729224</v>
      </c>
      <c r="P49">
        <f>'Data-Normalized'!P49-'Data-Normalized'!C49</f>
        <v>0.32455391943100542</v>
      </c>
      <c r="Q49">
        <f>'Data-Normalized'!Q49-'Data-Normalized'!C49</f>
        <v>8.3603366205442953E-2</v>
      </c>
      <c r="R49">
        <f>'Data-Normalized'!R49-'Data-Normalized'!C49</f>
        <v>0.37275022913528078</v>
      </c>
      <c r="S49">
        <f>'Data-Normalized'!S49</f>
        <v>0</v>
      </c>
      <c r="T49">
        <f>'Data-Normalized'!T49</f>
        <v>0</v>
      </c>
      <c r="U49">
        <f>'Data-Normalized'!U49</f>
        <v>0</v>
      </c>
      <c r="V49">
        <f>'Data-Normalized'!V49</f>
        <v>0</v>
      </c>
    </row>
    <row r="50" spans="1:22" x14ac:dyDescent="0.25">
      <c r="A50">
        <f>'Data-Normalized'!A50</f>
        <v>54</v>
      </c>
      <c r="B50">
        <f>'Data-Normalized'!B50</f>
        <v>0.54</v>
      </c>
      <c r="C50">
        <f>'Data-Normalized'!C50-'Data-Normalized'!B50</f>
        <v>0.10980471470712272</v>
      </c>
      <c r="D50">
        <f>'Data-Normalized'!D50-'Data-Normalized'!C50</f>
        <v>-0.64980471470712275</v>
      </c>
      <c r="E50">
        <f>'Data-Normalized'!E50-'Data-Normalized'!C50</f>
        <v>-0.64980471470712275</v>
      </c>
      <c r="F50">
        <f>'Data-Normalized'!F50-'Data-Normalized'!C50</f>
        <v>-0.64980471470712275</v>
      </c>
      <c r="G50">
        <f>'Data-Normalized'!G50-'Data-Normalized'!C50</f>
        <v>-0.64980471470712275</v>
      </c>
      <c r="H50">
        <f>'Data-Normalized'!H50-'Data-Normalized'!C50</f>
        <v>0.34800152560357622</v>
      </c>
      <c r="I50">
        <f>'Data-Normalized'!I50-'Data-Normalized'!C50</f>
        <v>0.3422861158073095</v>
      </c>
      <c r="J50">
        <f>'Data-Normalized'!J50-'Data-Normalized'!C50</f>
        <v>0.34849875138809772</v>
      </c>
      <c r="K50">
        <f>'Data-Normalized'!K50-'Data-Normalized'!C50</f>
        <v>0.34045678578132554</v>
      </c>
      <c r="L50">
        <f>'Data-Normalized'!L50-'Data-Normalized'!C50</f>
        <v>0.3422296394328318</v>
      </c>
      <c r="M50">
        <f>'Data-Normalized'!M50-'Data-Normalized'!C50</f>
        <v>0.34800152560357622</v>
      </c>
      <c r="N50">
        <f>'Data-Normalized'!N50-'Data-Normalized'!C50</f>
        <v>0.29655087993544227</v>
      </c>
      <c r="O50">
        <f>'Data-Normalized'!O50-'Data-Normalized'!C50</f>
        <v>0.34800152560357622</v>
      </c>
      <c r="P50">
        <f>'Data-Normalized'!P50-'Data-Normalized'!C50</f>
        <v>0.29813060665853719</v>
      </c>
      <c r="Q50">
        <f>'Data-Normalized'!Q50-'Data-Normalized'!C50</f>
        <v>6.0592177202947961E-2</v>
      </c>
      <c r="R50">
        <f>'Data-Normalized'!R50-'Data-Normalized'!C50</f>
        <v>0.35019528529287725</v>
      </c>
      <c r="S50">
        <f>'Data-Normalized'!S50</f>
        <v>0</v>
      </c>
      <c r="T50">
        <f>'Data-Normalized'!T50</f>
        <v>0</v>
      </c>
      <c r="U50">
        <f>'Data-Normalized'!U50</f>
        <v>0</v>
      </c>
      <c r="V50">
        <f>'Data-Normalized'!V50</f>
        <v>0</v>
      </c>
    </row>
    <row r="51" spans="1:22" x14ac:dyDescent="0.25">
      <c r="A51">
        <f>'Data-Normalized'!A51</f>
        <v>53</v>
      </c>
      <c r="B51">
        <f>'Data-Normalized'!B51</f>
        <v>0.53</v>
      </c>
      <c r="C51">
        <f>'Data-Normalized'!C51-'Data-Normalized'!B51</f>
        <v>0.11112712885772458</v>
      </c>
      <c r="D51">
        <f>'Data-Normalized'!D51-'Data-Normalized'!C51</f>
        <v>-0.6411271288577246</v>
      </c>
      <c r="E51">
        <f>'Data-Normalized'!E51-'Data-Normalized'!C51</f>
        <v>-0.6411271288577246</v>
      </c>
      <c r="F51">
        <f>'Data-Normalized'!F51-'Data-Normalized'!C51</f>
        <v>-0.6411271288577246</v>
      </c>
      <c r="G51">
        <f>'Data-Normalized'!G51-'Data-Normalized'!C51</f>
        <v>-0.6411271288577246</v>
      </c>
      <c r="H51">
        <f>'Data-Normalized'!H51-'Data-Normalized'!C51</f>
        <v>0.35617692299026582</v>
      </c>
      <c r="I51">
        <f>'Data-Normalized'!I51-'Data-Normalized'!C51</f>
        <v>0.35069128870133703</v>
      </c>
      <c r="J51">
        <f>'Data-Normalized'!J51-'Data-Normalized'!C51</f>
        <v>0.35726735959249856</v>
      </c>
      <c r="K51">
        <f>'Data-Normalized'!K51-'Data-Normalized'!C51</f>
        <v>0.34852454637586217</v>
      </c>
      <c r="L51">
        <f>'Data-Normalized'!L51-'Data-Normalized'!C51</f>
        <v>0.35063020002059275</v>
      </c>
      <c r="M51">
        <f>'Data-Normalized'!M51-'Data-Normalized'!C51</f>
        <v>0.35617692299026582</v>
      </c>
      <c r="N51">
        <f>'Data-Normalized'!N51-'Data-Normalized'!C51</f>
        <v>0.31025153308736853</v>
      </c>
      <c r="O51">
        <f>'Data-Normalized'!O51-'Data-Normalized'!C51</f>
        <v>0.35617692299026582</v>
      </c>
      <c r="P51">
        <f>'Data-Normalized'!P51-'Data-Normalized'!C51</f>
        <v>0.31173281064135439</v>
      </c>
      <c r="Q51">
        <f>'Data-Normalized'!Q51-'Data-Normalized'!C51</f>
        <v>6.7861020190046806E-2</v>
      </c>
      <c r="R51">
        <f>'Data-Normalized'!R51-'Data-Normalized'!C51</f>
        <v>0.3588728711422754</v>
      </c>
      <c r="S51">
        <f>'Data-Normalized'!S51</f>
        <v>0</v>
      </c>
      <c r="T51">
        <f>'Data-Normalized'!T51</f>
        <v>0</v>
      </c>
      <c r="U51">
        <f>'Data-Normalized'!U51</f>
        <v>0</v>
      </c>
      <c r="V51">
        <f>'Data-Normalized'!V51</f>
        <v>0</v>
      </c>
    </row>
    <row r="52" spans="1:22" x14ac:dyDescent="0.25">
      <c r="A52">
        <f>'Data-Normalized'!A52</f>
        <v>52</v>
      </c>
      <c r="B52">
        <f>'Data-Normalized'!B52</f>
        <v>0.52</v>
      </c>
      <c r="C52">
        <f>'Data-Normalized'!C52-'Data-Normalized'!B52</f>
        <v>0.11919930548807034</v>
      </c>
      <c r="D52">
        <f>'Data-Normalized'!D52-'Data-Normalized'!C52</f>
        <v>-0.63919930548807036</v>
      </c>
      <c r="E52">
        <f>'Data-Normalized'!E52-'Data-Normalized'!C52</f>
        <v>-0.63919930548807036</v>
      </c>
      <c r="F52">
        <f>'Data-Normalized'!F52-'Data-Normalized'!C52</f>
        <v>-0.63919930548807036</v>
      </c>
      <c r="G52">
        <f>'Data-Normalized'!G52-'Data-Normalized'!C52</f>
        <v>-0.63919930548807036</v>
      </c>
      <c r="H52">
        <f>'Data-Normalized'!H52-'Data-Normalized'!C52</f>
        <v>0.35848956932618825</v>
      </c>
      <c r="I52">
        <f>'Data-Normalized'!I52-'Data-Normalized'!C52</f>
        <v>0.3526265006794278</v>
      </c>
      <c r="J52">
        <f>'Data-Normalized'!J52-'Data-Normalized'!C52</f>
        <v>0.35915488559192399</v>
      </c>
      <c r="K52">
        <f>'Data-Normalized'!K52-'Data-Normalized'!C52</f>
        <v>0.35074271348970054</v>
      </c>
      <c r="L52">
        <f>'Data-Normalized'!L52-'Data-Normalized'!C52</f>
        <v>0.3525736457436619</v>
      </c>
      <c r="M52">
        <f>'Data-Normalized'!M52-'Data-Normalized'!C52</f>
        <v>0.35848956932618825</v>
      </c>
      <c r="N52">
        <f>'Data-Normalized'!N52-'Data-Normalized'!C52</f>
        <v>0.30918926313704065</v>
      </c>
      <c r="O52">
        <f>'Data-Normalized'!O52-'Data-Normalized'!C52</f>
        <v>0.35848956932618825</v>
      </c>
      <c r="P52">
        <f>'Data-Normalized'!P52-'Data-Normalized'!C52</f>
        <v>0.31220385440010789</v>
      </c>
      <c r="Q52">
        <f>'Data-Normalized'!Q52-'Data-Normalized'!C52</f>
        <v>7.0467236994503857E-2</v>
      </c>
      <c r="R52">
        <f>'Data-Normalized'!R52-'Data-Normalized'!C52</f>
        <v>0.36080069451192964</v>
      </c>
      <c r="S52">
        <f>'Data-Normalized'!S52</f>
        <v>0</v>
      </c>
      <c r="T52">
        <f>'Data-Normalized'!T52</f>
        <v>0</v>
      </c>
      <c r="U52">
        <f>'Data-Normalized'!U52</f>
        <v>0</v>
      </c>
      <c r="V52">
        <f>'Data-Normalized'!V52</f>
        <v>0</v>
      </c>
    </row>
    <row r="53" spans="1:22" x14ac:dyDescent="0.25">
      <c r="A53">
        <f>'Data-Normalized'!A53</f>
        <v>51</v>
      </c>
      <c r="B53">
        <f>'Data-Normalized'!B53</f>
        <v>0.51</v>
      </c>
      <c r="C53">
        <f>'Data-Normalized'!C53-'Data-Normalized'!B53</f>
        <v>0.13368720748463347</v>
      </c>
      <c r="D53">
        <f>'Data-Normalized'!D53-'Data-Normalized'!C53</f>
        <v>-0.64368720748463348</v>
      </c>
      <c r="E53">
        <f>'Data-Normalized'!E53-'Data-Normalized'!C53</f>
        <v>-0.64368720748463348</v>
      </c>
      <c r="F53">
        <f>'Data-Normalized'!F53-'Data-Normalized'!C53</f>
        <v>-0.64368720748463348</v>
      </c>
      <c r="G53">
        <f>'Data-Normalized'!G53-'Data-Normalized'!C53</f>
        <v>-0.64368720748463348</v>
      </c>
      <c r="H53">
        <f>'Data-Normalized'!H53-'Data-Normalized'!C53</f>
        <v>0.35390329297937151</v>
      </c>
      <c r="I53">
        <f>'Data-Normalized'!I53-'Data-Normalized'!C53</f>
        <v>0.34845584705761223</v>
      </c>
      <c r="J53">
        <f>'Data-Normalized'!J53-'Data-Normalized'!C53</f>
        <v>0.35473583508766215</v>
      </c>
      <c r="K53">
        <f>'Data-Normalized'!K53-'Data-Normalized'!C53</f>
        <v>0.34648424790607246</v>
      </c>
      <c r="L53">
        <f>'Data-Normalized'!L53-'Data-Normalized'!C53</f>
        <v>0.34838311148497569</v>
      </c>
      <c r="M53">
        <f>'Data-Normalized'!M53-'Data-Normalized'!C53</f>
        <v>0.35390329297937151</v>
      </c>
      <c r="N53">
        <f>'Data-Normalized'!N53-'Data-Normalized'!C53</f>
        <v>0.30721500968973137</v>
      </c>
      <c r="O53">
        <f>'Data-Normalized'!O53-'Data-Normalized'!C53</f>
        <v>0.35390329297937151</v>
      </c>
      <c r="P53">
        <f>'Data-Normalized'!P53-'Data-Normalized'!C53</f>
        <v>0.30635755008823418</v>
      </c>
      <c r="Q53">
        <f>'Data-Normalized'!Q53-'Data-Normalized'!C53</f>
        <v>7.0354684926926092E-2</v>
      </c>
      <c r="R53">
        <f>'Data-Normalized'!R53-'Data-Normalized'!C53</f>
        <v>0.35631279251536652</v>
      </c>
      <c r="S53">
        <f>'Data-Normalized'!S53</f>
        <v>0</v>
      </c>
      <c r="T53">
        <f>'Data-Normalized'!T53</f>
        <v>0</v>
      </c>
      <c r="U53">
        <f>'Data-Normalized'!U53</f>
        <v>0</v>
      </c>
      <c r="V53">
        <f>'Data-Normalized'!V53</f>
        <v>0</v>
      </c>
    </row>
    <row r="54" spans="1:22" x14ac:dyDescent="0.25">
      <c r="A54">
        <f>'Data-Normalized'!A54</f>
        <v>50</v>
      </c>
      <c r="B54">
        <f>'Data-Normalized'!B54</f>
        <v>0.5</v>
      </c>
      <c r="C54">
        <f>'Data-Normalized'!C54-'Data-Normalized'!B54</f>
        <v>0.13653619833817165</v>
      </c>
      <c r="D54">
        <f>'Data-Normalized'!D54-'Data-Normalized'!C54</f>
        <v>-0.63653619833817165</v>
      </c>
      <c r="E54">
        <f>'Data-Normalized'!E54-'Data-Normalized'!C54</f>
        <v>-0.63653619833817165</v>
      </c>
      <c r="F54">
        <f>'Data-Normalized'!F54-'Data-Normalized'!C54</f>
        <v>-0.63653619833817165</v>
      </c>
      <c r="G54">
        <f>'Data-Normalized'!G54-'Data-Normalized'!C54</f>
        <v>-0.63653619833817165</v>
      </c>
      <c r="H54">
        <f>'Data-Normalized'!H54-'Data-Normalized'!C54</f>
        <v>0.36102437155714795</v>
      </c>
      <c r="I54">
        <f>'Data-Normalized'!I54-'Data-Normalized'!C54</f>
        <v>0.35530266383627995</v>
      </c>
      <c r="J54">
        <f>'Data-Normalized'!J54-'Data-Normalized'!C54</f>
        <v>0.36182510690875558</v>
      </c>
      <c r="K54">
        <f>'Data-Normalized'!K54-'Data-Normalized'!C54</f>
        <v>0.35337276650664218</v>
      </c>
      <c r="L54">
        <f>'Data-Normalized'!L54-'Data-Normalized'!C54</f>
        <v>0.35523754654253115</v>
      </c>
      <c r="M54">
        <f>'Data-Normalized'!M54-'Data-Normalized'!C54</f>
        <v>0.36102437155714795</v>
      </c>
      <c r="N54">
        <f>'Data-Normalized'!N54-'Data-Normalized'!C54</f>
        <v>0.31566530864801712</v>
      </c>
      <c r="O54">
        <f>'Data-Normalized'!O54-'Data-Normalized'!C54</f>
        <v>0.36102437155714795</v>
      </c>
      <c r="P54">
        <f>'Data-Normalized'!P54-'Data-Normalized'!C54</f>
        <v>0.31427423913900265</v>
      </c>
      <c r="Q54">
        <f>'Data-Normalized'!Q54-'Data-Normalized'!C54</f>
        <v>7.4869205532268279E-2</v>
      </c>
      <c r="R54">
        <f>'Data-Normalized'!R54-'Data-Normalized'!C54</f>
        <v>0.36346380166182835</v>
      </c>
      <c r="S54">
        <f>'Data-Normalized'!S54</f>
        <v>0</v>
      </c>
      <c r="T54">
        <f>'Data-Normalized'!T54</f>
        <v>0</v>
      </c>
      <c r="U54">
        <f>'Data-Normalized'!U54</f>
        <v>0</v>
      </c>
      <c r="V54">
        <f>'Data-Normalized'!V54</f>
        <v>0</v>
      </c>
    </row>
    <row r="55" spans="1:22" x14ac:dyDescent="0.25">
      <c r="A55">
        <f>'Data-Normalized'!A55</f>
        <v>49</v>
      </c>
      <c r="B55">
        <f>'Data-Normalized'!B55</f>
        <v>0.49</v>
      </c>
      <c r="C55">
        <f>'Data-Normalized'!C55-'Data-Normalized'!B55</f>
        <v>0.12668132354812345</v>
      </c>
      <c r="D55">
        <f>'Data-Normalized'!D55-'Data-Normalized'!C55</f>
        <v>-0.61668132354812344</v>
      </c>
      <c r="E55">
        <f>'Data-Normalized'!E55-'Data-Normalized'!C55</f>
        <v>-0.61668132354812344</v>
      </c>
      <c r="F55">
        <f>'Data-Normalized'!F55-'Data-Normalized'!C55</f>
        <v>-0.61668132354812344</v>
      </c>
      <c r="G55">
        <f>'Data-Normalized'!G55-'Data-Normalized'!C55</f>
        <v>-0.61668132354812344</v>
      </c>
      <c r="H55">
        <f>'Data-Normalized'!H55-'Data-Normalized'!C55</f>
        <v>0.38084363950420008</v>
      </c>
      <c r="I55">
        <f>'Data-Normalized'!I55-'Data-Normalized'!C55</f>
        <v>0.37487622575624957</v>
      </c>
      <c r="J55">
        <f>'Data-Normalized'!J55-'Data-Normalized'!C55</f>
        <v>0.38144540909870572</v>
      </c>
      <c r="K55">
        <f>'Data-Normalized'!K55-'Data-Normalized'!C55</f>
        <v>0.37288481824188713</v>
      </c>
      <c r="L55">
        <f>'Data-Normalized'!L55-'Data-Normalized'!C55</f>
        <v>0.37481518721594886</v>
      </c>
      <c r="M55">
        <f>'Data-Normalized'!M55-'Data-Normalized'!C55</f>
        <v>0.38084363950420008</v>
      </c>
      <c r="N55">
        <f>'Data-Normalized'!N55-'Data-Normalized'!C55</f>
        <v>0.33210517568599784</v>
      </c>
      <c r="O55">
        <f>'Data-Normalized'!O55-'Data-Normalized'!C55</f>
        <v>0.38084363950420008</v>
      </c>
      <c r="P55">
        <f>'Data-Normalized'!P55-'Data-Normalized'!C55</f>
        <v>0.33661947198125375</v>
      </c>
      <c r="Q55">
        <f>'Data-Normalized'!Q55-'Data-Normalized'!C55</f>
        <v>8.8878066734089822E-2</v>
      </c>
      <c r="R55">
        <f>'Data-Normalized'!R55-'Data-Normalized'!C55</f>
        <v>0.38331867645187656</v>
      </c>
      <c r="S55">
        <f>'Data-Normalized'!S55</f>
        <v>0</v>
      </c>
      <c r="T55">
        <f>'Data-Normalized'!T55</f>
        <v>0</v>
      </c>
      <c r="U55">
        <f>'Data-Normalized'!U55</f>
        <v>0</v>
      </c>
      <c r="V55">
        <f>'Data-Normalized'!V55</f>
        <v>0</v>
      </c>
    </row>
    <row r="56" spans="1:22" x14ac:dyDescent="0.25">
      <c r="A56">
        <f>'Data-Normalized'!A56</f>
        <v>48</v>
      </c>
      <c r="B56">
        <f>'Data-Normalized'!B56</f>
        <v>0.48</v>
      </c>
      <c r="C56">
        <f>'Data-Normalized'!C56-'Data-Normalized'!B56</f>
        <v>0.16288671115622699</v>
      </c>
      <c r="D56">
        <f>'Data-Normalized'!D56-'Data-Normalized'!C56</f>
        <v>-0.64288671115622698</v>
      </c>
      <c r="E56">
        <f>'Data-Normalized'!E56-'Data-Normalized'!C56</f>
        <v>-0.64288671115622698</v>
      </c>
      <c r="F56">
        <f>'Data-Normalized'!F56-'Data-Normalized'!C56</f>
        <v>-0.64288671115622698</v>
      </c>
      <c r="G56">
        <f>'Data-Normalized'!G56-'Data-Normalized'!C56</f>
        <v>-0.64288671115622698</v>
      </c>
      <c r="H56">
        <f>'Data-Normalized'!H56-'Data-Normalized'!C56</f>
        <v>0.35451006150480457</v>
      </c>
      <c r="I56">
        <f>'Data-Normalized'!I56-'Data-Normalized'!C56</f>
        <v>0.34914064449481796</v>
      </c>
      <c r="J56">
        <f>'Data-Normalized'!J56-'Data-Normalized'!C56</f>
        <v>0.35551040856121774</v>
      </c>
      <c r="K56">
        <f>'Data-Normalized'!K56-'Data-Normalized'!C56</f>
        <v>0.34705186141905642</v>
      </c>
      <c r="L56">
        <f>'Data-Normalized'!L56-'Data-Normalized'!C56</f>
        <v>0.34905787710808611</v>
      </c>
      <c r="M56">
        <f>'Data-Normalized'!M56-'Data-Normalized'!C56</f>
        <v>0.35451006150480457</v>
      </c>
      <c r="N56">
        <f>'Data-Normalized'!N56-'Data-Normalized'!C56</f>
        <v>0.31168360863735833</v>
      </c>
      <c r="O56">
        <f>'Data-Normalized'!O56-'Data-Normalized'!C56</f>
        <v>0.35451006150480457</v>
      </c>
      <c r="P56">
        <f>'Data-Normalized'!P56-'Data-Normalized'!C56</f>
        <v>0.31251560807960244</v>
      </c>
      <c r="Q56">
        <f>'Data-Normalized'!Q56-'Data-Normalized'!C56</f>
        <v>7.2197832103326975E-2</v>
      </c>
      <c r="R56">
        <f>'Data-Normalized'!R56-'Data-Normalized'!C56</f>
        <v>0.35711328884377302</v>
      </c>
      <c r="S56">
        <f>'Data-Normalized'!S56</f>
        <v>0</v>
      </c>
      <c r="T56">
        <f>'Data-Normalized'!T56</f>
        <v>0</v>
      </c>
      <c r="U56">
        <f>'Data-Normalized'!U56</f>
        <v>0</v>
      </c>
      <c r="V56">
        <f>'Data-Normalized'!V56</f>
        <v>0</v>
      </c>
    </row>
    <row r="57" spans="1:22" x14ac:dyDescent="0.25">
      <c r="A57">
        <f>'Data-Normalized'!A57</f>
        <v>47</v>
      </c>
      <c r="B57">
        <f>'Data-Normalized'!B57</f>
        <v>0.47</v>
      </c>
      <c r="C57">
        <f>'Data-Normalized'!C57-'Data-Normalized'!B57</f>
        <v>0.17097602521536459</v>
      </c>
      <c r="D57">
        <f>'Data-Normalized'!D57-'Data-Normalized'!C57</f>
        <v>-0.64097602521536456</v>
      </c>
      <c r="E57">
        <f>'Data-Normalized'!E57-'Data-Normalized'!C57</f>
        <v>-0.64097602521536456</v>
      </c>
      <c r="F57">
        <f>'Data-Normalized'!F57-'Data-Normalized'!C57</f>
        <v>-0.64097602521536456</v>
      </c>
      <c r="G57">
        <f>'Data-Normalized'!G57-'Data-Normalized'!C57</f>
        <v>-0.64097602521536456</v>
      </c>
      <c r="H57">
        <f>'Data-Normalized'!H57-'Data-Normalized'!C57</f>
        <v>0.35634348353025069</v>
      </c>
      <c r="I57">
        <f>'Data-Normalized'!I57-'Data-Normalized'!C57</f>
        <v>0.35123188955435036</v>
      </c>
      <c r="J57">
        <f>'Data-Normalized'!J57-'Data-Normalized'!C57</f>
        <v>0.35741081306904732</v>
      </c>
      <c r="K57">
        <f>'Data-Normalized'!K57-'Data-Normalized'!C57</f>
        <v>0.34900835318208245</v>
      </c>
      <c r="L57">
        <f>'Data-Normalized'!L57-'Data-Normalized'!C57</f>
        <v>0.35115260606806398</v>
      </c>
      <c r="M57">
        <f>'Data-Normalized'!M57-'Data-Normalized'!C57</f>
        <v>0.35634348353025069</v>
      </c>
      <c r="N57">
        <f>'Data-Normalized'!N57-'Data-Normalized'!C57</f>
        <v>0.31161646004313404</v>
      </c>
      <c r="O57">
        <f>'Data-Normalized'!O57-'Data-Normalized'!C57</f>
        <v>0.35634348353025069</v>
      </c>
      <c r="P57">
        <f>'Data-Normalized'!P57-'Data-Normalized'!C57</f>
        <v>0.30798629317938153</v>
      </c>
      <c r="Q57">
        <f>'Data-Normalized'!Q57-'Data-Normalized'!C57</f>
        <v>7.570027206439367E-2</v>
      </c>
      <c r="R57">
        <f>'Data-Normalized'!R57-'Data-Normalized'!C57</f>
        <v>0.35902397478463544</v>
      </c>
      <c r="S57">
        <f>'Data-Normalized'!S57</f>
        <v>0</v>
      </c>
      <c r="T57">
        <f>'Data-Normalized'!T57</f>
        <v>0</v>
      </c>
      <c r="U57">
        <f>'Data-Normalized'!U57</f>
        <v>0</v>
      </c>
      <c r="V57">
        <f>'Data-Normalized'!V57</f>
        <v>0</v>
      </c>
    </row>
    <row r="58" spans="1:22" x14ac:dyDescent="0.25">
      <c r="A58">
        <f>'Data-Normalized'!A58</f>
        <v>46</v>
      </c>
      <c r="B58">
        <f>'Data-Normalized'!B58</f>
        <v>0.46</v>
      </c>
      <c r="C58">
        <f>'Data-Normalized'!C58-'Data-Normalized'!B58</f>
        <v>0.15347270498833304</v>
      </c>
      <c r="D58">
        <f>'Data-Normalized'!D58-'Data-Normalized'!C58</f>
        <v>-0.61347270498833306</v>
      </c>
      <c r="E58">
        <f>'Data-Normalized'!E58-'Data-Normalized'!C58</f>
        <v>-0.61347270498833306</v>
      </c>
      <c r="F58">
        <f>'Data-Normalized'!F58-'Data-Normalized'!C58</f>
        <v>-0.61347270498833306</v>
      </c>
      <c r="G58">
        <f>'Data-Normalized'!G58-'Data-Normalized'!C58</f>
        <v>-0.61347270498833306</v>
      </c>
      <c r="H58">
        <f>'Data-Normalized'!H58-'Data-Normalized'!C58</f>
        <v>0.3836570132239524</v>
      </c>
      <c r="I58">
        <f>'Data-Normalized'!I58-'Data-Normalized'!C58</f>
        <v>0.37864087908162569</v>
      </c>
      <c r="J58">
        <f>'Data-Normalized'!J58-'Data-Normalized'!C58</f>
        <v>0.3848534679684672</v>
      </c>
      <c r="K58">
        <f>'Data-Normalized'!K58-'Data-Normalized'!C58</f>
        <v>0.37621829056455447</v>
      </c>
      <c r="L58">
        <f>'Data-Normalized'!L58-'Data-Normalized'!C58</f>
        <v>0.37855145702800319</v>
      </c>
      <c r="M58">
        <f>'Data-Normalized'!M58-'Data-Normalized'!C58</f>
        <v>0.3836570132239524</v>
      </c>
      <c r="N58">
        <f>'Data-Normalized'!N58-'Data-Normalized'!C58</f>
        <v>0.33761469185778425</v>
      </c>
      <c r="O58">
        <f>'Data-Normalized'!O58-'Data-Normalized'!C58</f>
        <v>0.3836570132239524</v>
      </c>
      <c r="P58">
        <f>'Data-Normalized'!P58-'Data-Normalized'!C58</f>
        <v>0.34257414297584976</v>
      </c>
      <c r="Q58">
        <f>'Data-Normalized'!Q58-'Data-Normalized'!C58</f>
        <v>9.9972893019837361E-2</v>
      </c>
      <c r="R58">
        <f>'Data-Normalized'!R58-'Data-Normalized'!C58</f>
        <v>0.38652729501166694</v>
      </c>
      <c r="S58">
        <f>'Data-Normalized'!S58</f>
        <v>0</v>
      </c>
      <c r="T58">
        <f>'Data-Normalized'!T58</f>
        <v>0</v>
      </c>
      <c r="U58">
        <f>'Data-Normalized'!U58</f>
        <v>0</v>
      </c>
      <c r="V58">
        <f>'Data-Normalized'!V58</f>
        <v>0</v>
      </c>
    </row>
    <row r="59" spans="1:22" x14ac:dyDescent="0.25">
      <c r="A59">
        <f>'Data-Normalized'!A59</f>
        <v>45</v>
      </c>
      <c r="B59">
        <f>'Data-Normalized'!B59</f>
        <v>0.45</v>
      </c>
      <c r="C59">
        <f>'Data-Normalized'!C59-'Data-Normalized'!B59</f>
        <v>0.16587201430856197</v>
      </c>
      <c r="D59">
        <f>'Data-Normalized'!D59-'Data-Normalized'!C59</f>
        <v>-0.61587201430856198</v>
      </c>
      <c r="E59">
        <f>'Data-Normalized'!E59-'Data-Normalized'!C59</f>
        <v>-0.61587201430856198</v>
      </c>
      <c r="F59">
        <f>'Data-Normalized'!F59-'Data-Normalized'!C59</f>
        <v>-0.61587201430856198</v>
      </c>
      <c r="G59">
        <f>'Data-Normalized'!G59-'Data-Normalized'!C59</f>
        <v>-0.61587201430856198</v>
      </c>
      <c r="H59">
        <f>'Data-Normalized'!H59-'Data-Normalized'!C59</f>
        <v>0.38095079237485829</v>
      </c>
      <c r="I59">
        <f>'Data-Normalized'!I59-'Data-Normalized'!C59</f>
        <v>0.37680625255731159</v>
      </c>
      <c r="J59">
        <f>'Data-Normalized'!J59-'Data-Normalized'!C59</f>
        <v>0.38238175007247066</v>
      </c>
      <c r="K59">
        <f>'Data-Normalized'!K59-'Data-Normalized'!C59</f>
        <v>0.37402645467412821</v>
      </c>
      <c r="L59">
        <f>'Data-Normalized'!L59-'Data-Normalized'!C59</f>
        <v>0.37671037533089324</v>
      </c>
      <c r="M59">
        <f>'Data-Normalized'!M59-'Data-Normalized'!C59</f>
        <v>0.38095079237485829</v>
      </c>
      <c r="N59">
        <f>'Data-Normalized'!N59-'Data-Normalized'!C59</f>
        <v>0.33830968500584846</v>
      </c>
      <c r="O59">
        <f>'Data-Normalized'!O59-'Data-Normalized'!C59</f>
        <v>0.3809507923748644</v>
      </c>
      <c r="P59">
        <f>'Data-Normalized'!P59-'Data-Normalized'!C59</f>
        <v>0.33843649842746948</v>
      </c>
      <c r="Q59">
        <f>'Data-Normalized'!Q59-'Data-Normalized'!C59</f>
        <v>0.10459647064438038</v>
      </c>
      <c r="R59">
        <f>'Data-Normalized'!R59-'Data-Normalized'!C59</f>
        <v>0.38412798569143802</v>
      </c>
      <c r="S59">
        <f>'Data-Normalized'!S59</f>
        <v>0</v>
      </c>
      <c r="T59">
        <f>'Data-Normalized'!T59</f>
        <v>0</v>
      </c>
      <c r="U59">
        <f>'Data-Normalized'!U59</f>
        <v>0</v>
      </c>
      <c r="V59">
        <f>'Data-Normalized'!V59</f>
        <v>0</v>
      </c>
    </row>
    <row r="60" spans="1:22" x14ac:dyDescent="0.25">
      <c r="A60">
        <f>'Data-Normalized'!A60</f>
        <v>44</v>
      </c>
      <c r="B60">
        <f>'Data-Normalized'!B60</f>
        <v>0.44</v>
      </c>
      <c r="C60">
        <f>'Data-Normalized'!C60-'Data-Normalized'!B60</f>
        <v>0.16478136362320878</v>
      </c>
      <c r="D60">
        <f>'Data-Normalized'!D60-'Data-Normalized'!C60</f>
        <v>-0.60478136362320878</v>
      </c>
      <c r="E60">
        <f>'Data-Normalized'!E60-'Data-Normalized'!C60</f>
        <v>-0.60478136362320878</v>
      </c>
      <c r="F60">
        <f>'Data-Normalized'!F60-'Data-Normalized'!C60</f>
        <v>-0.60478136362320878</v>
      </c>
      <c r="G60">
        <f>'Data-Normalized'!G60-'Data-Normalized'!C60</f>
        <v>-0.60478136362320878</v>
      </c>
      <c r="H60">
        <f>'Data-Normalized'!H60-'Data-Normalized'!C60</f>
        <v>0.39227592402160605</v>
      </c>
      <c r="I60">
        <f>'Data-Normalized'!I60-'Data-Normalized'!C60</f>
        <v>0.38750207447933283</v>
      </c>
      <c r="J60">
        <f>'Data-Normalized'!J60-'Data-Normalized'!C60</f>
        <v>0.39361205282925738</v>
      </c>
      <c r="K60">
        <f>'Data-Normalized'!K60-'Data-Normalized'!C60</f>
        <v>0.38495678498190677</v>
      </c>
      <c r="L60">
        <f>'Data-Normalized'!L60-'Data-Normalized'!C60</f>
        <v>0.38740700018798524</v>
      </c>
      <c r="M60">
        <f>'Data-Normalized'!M60-'Data-Normalized'!C60</f>
        <v>0.39227592402160605</v>
      </c>
      <c r="N60">
        <f>'Data-Normalized'!N60-'Data-Normalized'!C60</f>
        <v>0.34904943205291672</v>
      </c>
      <c r="O60">
        <f>'Data-Normalized'!O60-'Data-Normalized'!C60</f>
        <v>0.39227592402160605</v>
      </c>
      <c r="P60">
        <f>'Data-Normalized'!P60-'Data-Normalized'!C60</f>
        <v>0.34863268910977496</v>
      </c>
      <c r="Q60">
        <f>'Data-Normalized'!Q60-'Data-Normalized'!C60</f>
        <v>0.10932505993511488</v>
      </c>
      <c r="R60">
        <f>'Data-Normalized'!R60-'Data-Normalized'!C60</f>
        <v>0.39521863637679122</v>
      </c>
      <c r="S60">
        <f>'Data-Normalized'!S60</f>
        <v>0</v>
      </c>
      <c r="T60">
        <f>'Data-Normalized'!T60</f>
        <v>0</v>
      </c>
      <c r="U60">
        <f>'Data-Normalized'!U60</f>
        <v>0</v>
      </c>
      <c r="V60">
        <f>'Data-Normalized'!V60</f>
        <v>0</v>
      </c>
    </row>
    <row r="61" spans="1:22" x14ac:dyDescent="0.25">
      <c r="A61">
        <f>'Data-Normalized'!A61</f>
        <v>43</v>
      </c>
      <c r="B61">
        <f>'Data-Normalized'!B61</f>
        <v>0.42999999999999899</v>
      </c>
      <c r="C61">
        <f>'Data-Normalized'!C61-'Data-Normalized'!B61</f>
        <v>0.17999052101713359</v>
      </c>
      <c r="D61">
        <f>'Data-Normalized'!D61-'Data-Normalized'!C61</f>
        <v>-0.60999052101713258</v>
      </c>
      <c r="E61">
        <f>'Data-Normalized'!E61-'Data-Normalized'!C61</f>
        <v>-0.60999052101713258</v>
      </c>
      <c r="F61">
        <f>'Data-Normalized'!F61-'Data-Normalized'!C61</f>
        <v>-0.60999052101713258</v>
      </c>
      <c r="G61">
        <f>'Data-Normalized'!G61-'Data-Normalized'!C61</f>
        <v>-0.60999052101713258</v>
      </c>
      <c r="H61">
        <f>'Data-Normalized'!H61-'Data-Normalized'!C61</f>
        <v>0.38703697276695137</v>
      </c>
      <c r="I61">
        <f>'Data-Normalized'!I61-'Data-Normalized'!C61</f>
        <v>0.38236252113534031</v>
      </c>
      <c r="J61">
        <f>'Data-Normalized'!J61-'Data-Normalized'!C61</f>
        <v>0.38824560412808051</v>
      </c>
      <c r="K61">
        <f>'Data-Normalized'!K61-'Data-Normalized'!C61</f>
        <v>0.37978130833957391</v>
      </c>
      <c r="L61">
        <f>'Data-Normalized'!L61-'Data-Normalized'!C61</f>
        <v>0.38226221190265397</v>
      </c>
      <c r="M61">
        <f>'Data-Normalized'!M61-'Data-Normalized'!C61</f>
        <v>0.38703697276695137</v>
      </c>
      <c r="N61">
        <f>'Data-Normalized'!N61-'Data-Normalized'!C61</f>
        <v>0.34171385803563936</v>
      </c>
      <c r="O61">
        <f>'Data-Normalized'!O61-'Data-Normalized'!C61</f>
        <v>0.38703697276695137</v>
      </c>
      <c r="P61">
        <f>'Data-Normalized'!P61-'Data-Normalized'!C61</f>
        <v>0.34204165222745697</v>
      </c>
      <c r="Q61">
        <f>'Data-Normalized'!Q61-'Data-Normalized'!C61</f>
        <v>0.10512568408416945</v>
      </c>
      <c r="R61">
        <f>'Data-Normalized'!R61-'Data-Normalized'!C61</f>
        <v>0.39000947898286742</v>
      </c>
      <c r="S61">
        <f>'Data-Normalized'!S61</f>
        <v>0</v>
      </c>
      <c r="T61">
        <f>'Data-Normalized'!T61</f>
        <v>0</v>
      </c>
      <c r="U61">
        <f>'Data-Normalized'!U61</f>
        <v>0</v>
      </c>
      <c r="V61">
        <f>'Data-Normalized'!V61</f>
        <v>0</v>
      </c>
    </row>
    <row r="62" spans="1:22" x14ac:dyDescent="0.25">
      <c r="A62">
        <f>'Data-Normalized'!A62</f>
        <v>42</v>
      </c>
      <c r="B62">
        <f>'Data-Normalized'!B62</f>
        <v>0.41999999999999899</v>
      </c>
      <c r="C62">
        <f>'Data-Normalized'!C62-'Data-Normalized'!B62</f>
        <v>0.20857911638432841</v>
      </c>
      <c r="D62">
        <f>'Data-Normalized'!D62-'Data-Normalized'!C62</f>
        <v>-0.6285791163843274</v>
      </c>
      <c r="E62">
        <f>'Data-Normalized'!E62-'Data-Normalized'!C62</f>
        <v>-0.6285791163843274</v>
      </c>
      <c r="F62">
        <f>'Data-Normalized'!F62-'Data-Normalized'!C62</f>
        <v>-0.6285791163843274</v>
      </c>
      <c r="G62">
        <f>'Data-Normalized'!G62-'Data-Normalized'!C62</f>
        <v>-0.6285791163843274</v>
      </c>
      <c r="H62">
        <f>'Data-Normalized'!H62-'Data-Normalized'!C62</f>
        <v>0.36837504457526205</v>
      </c>
      <c r="I62">
        <f>'Data-Normalized'!I62-'Data-Normalized'!C62</f>
        <v>0.36452475111978766</v>
      </c>
      <c r="J62">
        <f>'Data-Normalized'!J62-'Data-Normalized'!C62</f>
        <v>0.36991506785729589</v>
      </c>
      <c r="K62">
        <f>'Data-Normalized'!K62-'Data-Normalized'!C62</f>
        <v>0.36185132048791779</v>
      </c>
      <c r="L62">
        <f>'Data-Normalized'!L62-'Data-Normalized'!C62</f>
        <v>0.36440536088608866</v>
      </c>
      <c r="M62">
        <f>'Data-Normalized'!M62-'Data-Normalized'!C62</f>
        <v>0.36837504457526205</v>
      </c>
      <c r="N62">
        <f>'Data-Normalized'!N62-'Data-Normalized'!C62</f>
        <v>0.32371303357377978</v>
      </c>
      <c r="O62">
        <f>'Data-Normalized'!O62-'Data-Normalized'!C62</f>
        <v>0.36837504457526205</v>
      </c>
      <c r="P62">
        <f>'Data-Normalized'!P62-'Data-Normalized'!C62</f>
        <v>0.3282677918014747</v>
      </c>
      <c r="Q62">
        <f>'Data-Normalized'!Q62-'Data-Normalized'!C62</f>
        <v>9.7006811155551875E-2</v>
      </c>
      <c r="R62">
        <f>'Data-Normalized'!R62-'Data-Normalized'!C62</f>
        <v>0.3714208836156726</v>
      </c>
      <c r="S62">
        <f>'Data-Normalized'!S62</f>
        <v>0</v>
      </c>
      <c r="T62">
        <f>'Data-Normalized'!T62</f>
        <v>0</v>
      </c>
      <c r="U62">
        <f>'Data-Normalized'!U62</f>
        <v>0</v>
      </c>
      <c r="V62">
        <f>'Data-Normalized'!V62</f>
        <v>0</v>
      </c>
    </row>
    <row r="63" spans="1:22" x14ac:dyDescent="0.25">
      <c r="A63">
        <f>'Data-Normalized'!A63</f>
        <v>41</v>
      </c>
      <c r="B63">
        <f>'Data-Normalized'!B63</f>
        <v>0.40999999999999898</v>
      </c>
      <c r="C63">
        <f>'Data-Normalized'!C63-'Data-Normalized'!B63</f>
        <v>0.21280899696054073</v>
      </c>
      <c r="D63">
        <f>'Data-Normalized'!D63-'Data-Normalized'!C63</f>
        <v>-0.62280899696053971</v>
      </c>
      <c r="E63">
        <f>'Data-Normalized'!E63-'Data-Normalized'!C63</f>
        <v>-0.62280899696053971</v>
      </c>
      <c r="F63">
        <f>'Data-Normalized'!F63-'Data-Normalized'!C63</f>
        <v>-0.62280899696053971</v>
      </c>
      <c r="G63">
        <f>'Data-Normalized'!G63-'Data-Normalized'!C63</f>
        <v>-0.62280899696053971</v>
      </c>
      <c r="H63">
        <f>'Data-Normalized'!H63-'Data-Normalized'!C63</f>
        <v>0.37401773427578444</v>
      </c>
      <c r="I63">
        <f>'Data-Normalized'!I63-'Data-Normalized'!C63</f>
        <v>0.37013454613664654</v>
      </c>
      <c r="J63">
        <f>'Data-Normalized'!J63-'Data-Normalized'!C63</f>
        <v>0.37549880585287942</v>
      </c>
      <c r="K63">
        <f>'Data-Normalized'!K63-'Data-Normalized'!C63</f>
        <v>0.36740929817307677</v>
      </c>
      <c r="L63">
        <f>'Data-Normalized'!L63-'Data-Normalized'!C63</f>
        <v>0.37001077726303655</v>
      </c>
      <c r="M63">
        <f>'Data-Normalized'!M63-'Data-Normalized'!C63</f>
        <v>0.37401773427578444</v>
      </c>
      <c r="N63">
        <f>'Data-Normalized'!N63-'Data-Normalized'!C63</f>
        <v>0.33522929999445039</v>
      </c>
      <c r="O63">
        <f>'Data-Normalized'!O63-'Data-Normalized'!C63</f>
        <v>0.37401773427578444</v>
      </c>
      <c r="P63">
        <f>'Data-Normalized'!P63-'Data-Normalized'!C63</f>
        <v>0.33907916840517116</v>
      </c>
      <c r="Q63">
        <f>'Data-Normalized'!Q63-'Data-Normalized'!C63</f>
        <v>0.10291101948672388</v>
      </c>
      <c r="R63">
        <f>'Data-Normalized'!R63-'Data-Normalized'!C63</f>
        <v>0.37719100303946029</v>
      </c>
      <c r="S63">
        <f>'Data-Normalized'!S63</f>
        <v>0</v>
      </c>
      <c r="T63">
        <f>'Data-Normalized'!T63</f>
        <v>0</v>
      </c>
      <c r="U63">
        <f>'Data-Normalized'!U63</f>
        <v>0</v>
      </c>
      <c r="V63">
        <f>'Data-Normalized'!V63</f>
        <v>0</v>
      </c>
    </row>
    <row r="64" spans="1:22" x14ac:dyDescent="0.25">
      <c r="A64">
        <f>'Data-Normalized'!A64</f>
        <v>40</v>
      </c>
      <c r="B64">
        <f>'Data-Normalized'!B64</f>
        <v>0.39999999999999902</v>
      </c>
      <c r="C64">
        <f>'Data-Normalized'!C64-'Data-Normalized'!B64</f>
        <v>0.23554322778552073</v>
      </c>
      <c r="D64">
        <f>'Data-Normalized'!D64-'Data-Normalized'!C64</f>
        <v>-0.63554322778551975</v>
      </c>
      <c r="E64">
        <f>'Data-Normalized'!E64-'Data-Normalized'!C64</f>
        <v>-0.63554322778551975</v>
      </c>
      <c r="F64">
        <f>'Data-Normalized'!F64-'Data-Normalized'!C64</f>
        <v>-0.63554322778551975</v>
      </c>
      <c r="G64">
        <f>'Data-Normalized'!G64-'Data-Normalized'!C64</f>
        <v>-0.63554322778551975</v>
      </c>
      <c r="H64">
        <f>'Data-Normalized'!H64-'Data-Normalized'!C64</f>
        <v>0.36080182842932818</v>
      </c>
      <c r="I64">
        <f>'Data-Normalized'!I64-'Data-Normalized'!C64</f>
        <v>0.35759288091904595</v>
      </c>
      <c r="J64">
        <f>'Data-Normalized'!J64-'Data-Normalized'!C64</f>
        <v>0.3628468752193339</v>
      </c>
      <c r="K64">
        <f>'Data-Normalized'!K64-'Data-Normalized'!C64</f>
        <v>0.3544761785935826</v>
      </c>
      <c r="L64">
        <f>'Data-Normalized'!L64-'Data-Normalized'!C64</f>
        <v>0.35746543489299132</v>
      </c>
      <c r="M64">
        <f>'Data-Normalized'!M64-'Data-Normalized'!C64</f>
        <v>0.36080182842932818</v>
      </c>
      <c r="N64">
        <f>'Data-Normalized'!N64-'Data-Normalized'!C64</f>
        <v>0.32291317512875561</v>
      </c>
      <c r="O64">
        <f>'Data-Normalized'!O64-'Data-Normalized'!C64</f>
        <v>0.36080182842932818</v>
      </c>
      <c r="P64">
        <f>'Data-Normalized'!P64-'Data-Normalized'!C64</f>
        <v>0.3235161752921677</v>
      </c>
      <c r="Q64">
        <f>'Data-Normalized'!Q64-'Data-Normalized'!C64</f>
        <v>9.4985101481237288E-2</v>
      </c>
      <c r="R64">
        <f>'Data-Normalized'!R64-'Data-Normalized'!C64</f>
        <v>0.36445677221448025</v>
      </c>
      <c r="S64">
        <f>'Data-Normalized'!S64</f>
        <v>0</v>
      </c>
      <c r="T64">
        <f>'Data-Normalized'!T64</f>
        <v>0</v>
      </c>
      <c r="U64">
        <f>'Data-Normalized'!U64</f>
        <v>0</v>
      </c>
      <c r="V64">
        <f>'Data-Normalized'!V64</f>
        <v>0</v>
      </c>
    </row>
    <row r="65" spans="1:22" x14ac:dyDescent="0.25">
      <c r="A65">
        <f>'Data-Normalized'!A65</f>
        <v>39</v>
      </c>
      <c r="B65">
        <f>'Data-Normalized'!B65</f>
        <v>0.38999999999999901</v>
      </c>
      <c r="C65">
        <f>'Data-Normalized'!C65-'Data-Normalized'!B65</f>
        <v>0.26129541494712749</v>
      </c>
      <c r="D65">
        <f>'Data-Normalized'!D65-'Data-Normalized'!C65</f>
        <v>-0.65129541494712651</v>
      </c>
      <c r="E65">
        <f>'Data-Normalized'!E65-'Data-Normalized'!C65</f>
        <v>-0.65129541494712651</v>
      </c>
      <c r="F65">
        <f>'Data-Normalized'!F65-'Data-Normalized'!C65</f>
        <v>-0.65129541494712651</v>
      </c>
      <c r="G65">
        <f>'Data-Normalized'!G65-'Data-Normalized'!C65</f>
        <v>-0.65129541494712651</v>
      </c>
      <c r="H65">
        <f>'Data-Normalized'!H65-'Data-Normalized'!C65</f>
        <v>0.34532561579443688</v>
      </c>
      <c r="I65">
        <f>'Data-Normalized'!I65-'Data-Normalized'!C65</f>
        <v>0.34212452547130301</v>
      </c>
      <c r="J65">
        <f>'Data-Normalized'!J65-'Data-Normalized'!C65</f>
        <v>0.34722805432413095</v>
      </c>
      <c r="K65">
        <f>'Data-Normalized'!K65-'Data-Normalized'!C65</f>
        <v>0.33924126511455743</v>
      </c>
      <c r="L65">
        <f>'Data-Normalized'!L65-'Data-Normalized'!C65</f>
        <v>0.34199073247400447</v>
      </c>
      <c r="M65">
        <f>'Data-Normalized'!M65-'Data-Normalized'!C65</f>
        <v>0.34532561579443688</v>
      </c>
      <c r="N65">
        <f>'Data-Normalized'!N65-'Data-Normalized'!C65</f>
        <v>0.30885992016951447</v>
      </c>
      <c r="O65">
        <f>'Data-Normalized'!O65-'Data-Normalized'!C65</f>
        <v>0.34532561579443688</v>
      </c>
      <c r="P65">
        <f>'Data-Normalized'!P65-'Data-Normalized'!C65</f>
        <v>0.31085993084220331</v>
      </c>
      <c r="Q65">
        <f>'Data-Normalized'!Q65-'Data-Normalized'!C65</f>
        <v>8.4410026694755835E-2</v>
      </c>
      <c r="R65">
        <f>'Data-Normalized'!R65-'Data-Normalized'!C65</f>
        <v>0.34870458505287349</v>
      </c>
      <c r="S65">
        <f>'Data-Normalized'!S65</f>
        <v>0</v>
      </c>
      <c r="T65">
        <f>'Data-Normalized'!T65</f>
        <v>0</v>
      </c>
      <c r="U65">
        <f>'Data-Normalized'!U65</f>
        <v>0</v>
      </c>
      <c r="V65">
        <f>'Data-Normalized'!V65</f>
        <v>0</v>
      </c>
    </row>
    <row r="66" spans="1:22" x14ac:dyDescent="0.25">
      <c r="A66">
        <f>'Data-Normalized'!A66</f>
        <v>38</v>
      </c>
      <c r="B66">
        <f>'Data-Normalized'!B66</f>
        <v>0.37999999999999901</v>
      </c>
      <c r="C66">
        <f>'Data-Normalized'!C66-'Data-Normalized'!B66</f>
        <v>0.27334619180416897</v>
      </c>
      <c r="D66">
        <f>'Data-Normalized'!D66-'Data-Normalized'!C66</f>
        <v>-0.65334619180416798</v>
      </c>
      <c r="E66">
        <f>'Data-Normalized'!E66-'Data-Normalized'!C66</f>
        <v>-0.65334619180416798</v>
      </c>
      <c r="F66">
        <f>'Data-Normalized'!F66-'Data-Normalized'!C66</f>
        <v>-0.65334619180416798</v>
      </c>
      <c r="G66">
        <f>'Data-Normalized'!G66-'Data-Normalized'!C66</f>
        <v>-0.65334619180416798</v>
      </c>
      <c r="H66">
        <f>'Data-Normalized'!H66-'Data-Normalized'!C66</f>
        <v>0.3433952433131181</v>
      </c>
      <c r="I66">
        <f>'Data-Normalized'!I66-'Data-Normalized'!C66</f>
        <v>0.3399701401732298</v>
      </c>
      <c r="J66">
        <f>'Data-Normalized'!J66-'Data-Normalized'!C66</f>
        <v>0.34526396310389329</v>
      </c>
      <c r="K66">
        <f>'Data-Normalized'!K66-'Data-Normalized'!C66</f>
        <v>0.33727307659351136</v>
      </c>
      <c r="L66">
        <f>'Data-Normalized'!L66-'Data-Normalized'!C66</f>
        <v>0.33981978045445926</v>
      </c>
      <c r="M66">
        <f>'Data-Normalized'!M66-'Data-Normalized'!C66</f>
        <v>0.3433952433131181</v>
      </c>
      <c r="N66">
        <f>'Data-Normalized'!N66-'Data-Normalized'!C66</f>
        <v>0.30623543815763143</v>
      </c>
      <c r="O66">
        <f>'Data-Normalized'!O66-'Data-Normalized'!C66</f>
        <v>0.3433952433131181</v>
      </c>
      <c r="P66">
        <f>'Data-Normalized'!P66-'Data-Normalized'!C66</f>
        <v>0.30747037622961704</v>
      </c>
      <c r="Q66">
        <f>'Data-Normalized'!Q66-'Data-Normalized'!C66</f>
        <v>8.601984184797562E-2</v>
      </c>
      <c r="R66">
        <f>'Data-Normalized'!R66-'Data-Normalized'!C66</f>
        <v>0.34665380819583202</v>
      </c>
      <c r="S66">
        <f>'Data-Normalized'!S66</f>
        <v>0</v>
      </c>
      <c r="T66">
        <f>'Data-Normalized'!T66</f>
        <v>0</v>
      </c>
      <c r="U66">
        <f>'Data-Normalized'!U66</f>
        <v>0</v>
      </c>
      <c r="V66">
        <f>'Data-Normalized'!V66</f>
        <v>0</v>
      </c>
    </row>
    <row r="67" spans="1:22" x14ac:dyDescent="0.25">
      <c r="A67">
        <f>'Data-Normalized'!A67</f>
        <v>37</v>
      </c>
      <c r="B67">
        <f>'Data-Normalized'!B67</f>
        <v>0.369999999999999</v>
      </c>
      <c r="C67">
        <f>'Data-Normalized'!C67-'Data-Normalized'!B67</f>
        <v>0.28594320252318128</v>
      </c>
      <c r="D67">
        <f>'Data-Normalized'!D67-'Data-Normalized'!C67</f>
        <v>-0.65594320252318028</v>
      </c>
      <c r="E67">
        <f>'Data-Normalized'!E67-'Data-Normalized'!C67</f>
        <v>-0.65594320252318028</v>
      </c>
      <c r="F67">
        <f>'Data-Normalized'!F67-'Data-Normalized'!C67</f>
        <v>-0.65594320252318028</v>
      </c>
      <c r="G67">
        <f>'Data-Normalized'!G67-'Data-Normalized'!C67</f>
        <v>-0.65594320252318028</v>
      </c>
      <c r="H67">
        <f>'Data-Normalized'!H67-'Data-Normalized'!C67</f>
        <v>0.3402866752262228</v>
      </c>
      <c r="I67">
        <f>'Data-Normalized'!I67-'Data-Normalized'!C67</f>
        <v>0.33737548037508369</v>
      </c>
      <c r="J67">
        <f>'Data-Normalized'!J67-'Data-Normalized'!C67</f>
        <v>0.34246054408948956</v>
      </c>
      <c r="K67">
        <f>'Data-Normalized'!K67-'Data-Normalized'!C67</f>
        <v>0.3343677381755118</v>
      </c>
      <c r="L67">
        <f>'Data-Normalized'!L67-'Data-Normalized'!C67</f>
        <v>0.33722414817839463</v>
      </c>
      <c r="M67">
        <f>'Data-Normalized'!M67-'Data-Normalized'!C67</f>
        <v>0.3402866752262228</v>
      </c>
      <c r="N67">
        <f>'Data-Normalized'!N67-'Data-Normalized'!C67</f>
        <v>0.30215046665093848</v>
      </c>
      <c r="O67">
        <f>'Data-Normalized'!O67-'Data-Normalized'!C67</f>
        <v>0.3402866752262228</v>
      </c>
      <c r="P67">
        <f>'Data-Normalized'!P67-'Data-Normalized'!C67</f>
        <v>0.30218560389152194</v>
      </c>
      <c r="Q67">
        <f>'Data-Normalized'!Q67-'Data-Normalized'!C67</f>
        <v>8.4658805391310543E-2</v>
      </c>
      <c r="R67">
        <f>'Data-Normalized'!R67-'Data-Normalized'!C67</f>
        <v>0.34405679747681972</v>
      </c>
      <c r="S67">
        <f>'Data-Normalized'!S67</f>
        <v>0</v>
      </c>
      <c r="T67">
        <f>'Data-Normalized'!T67</f>
        <v>0</v>
      </c>
      <c r="U67">
        <f>'Data-Normalized'!U67</f>
        <v>0</v>
      </c>
      <c r="V67">
        <f>'Data-Normalized'!V67</f>
        <v>0</v>
      </c>
    </row>
    <row r="68" spans="1:22" x14ac:dyDescent="0.25">
      <c r="A68">
        <f>'Data-Normalized'!A68</f>
        <v>36</v>
      </c>
      <c r="B68">
        <f>'Data-Normalized'!B68</f>
        <v>0.35999999999999899</v>
      </c>
      <c r="C68">
        <f>'Data-Normalized'!C68-'Data-Normalized'!B68</f>
        <v>0.29143979773030038</v>
      </c>
      <c r="D68">
        <f>'Data-Normalized'!D68-'Data-Normalized'!C68</f>
        <v>-0.65143979773029936</v>
      </c>
      <c r="E68">
        <f>'Data-Normalized'!E68-'Data-Normalized'!C68</f>
        <v>-0.65143979773029936</v>
      </c>
      <c r="F68">
        <f>'Data-Normalized'!F68-'Data-Normalized'!C68</f>
        <v>-0.65143979773029936</v>
      </c>
      <c r="G68">
        <f>'Data-Normalized'!G68-'Data-Normalized'!C68</f>
        <v>-0.65143979773029936</v>
      </c>
      <c r="H68">
        <f>'Data-Normalized'!H68-'Data-Normalized'!C68</f>
        <v>0.34488881883309896</v>
      </c>
      <c r="I68">
        <f>'Data-Normalized'!I68-'Data-Normalized'!C68</f>
        <v>0.34186465370057806</v>
      </c>
      <c r="J68">
        <f>'Data-Normalized'!J68-'Data-Normalized'!C68</f>
        <v>0.34713712524729534</v>
      </c>
      <c r="K68">
        <f>'Data-Normalized'!K68-'Data-Normalized'!C68</f>
        <v>0.33910227125163872</v>
      </c>
      <c r="L68">
        <f>'Data-Normalized'!L68-'Data-Normalized'!C68</f>
        <v>0.34171510521374138</v>
      </c>
      <c r="M68">
        <f>'Data-Normalized'!M68-'Data-Normalized'!C68</f>
        <v>0.34488881883309896</v>
      </c>
      <c r="N68">
        <f>'Data-Normalized'!N68-'Data-Normalized'!C68</f>
        <v>0.3084442560700591</v>
      </c>
      <c r="O68">
        <f>'Data-Normalized'!O68-'Data-Normalized'!C68</f>
        <v>0.34488881883309896</v>
      </c>
      <c r="P68">
        <f>'Data-Normalized'!P68-'Data-Normalized'!C68</f>
        <v>0.31267053614841955</v>
      </c>
      <c r="Q68">
        <f>'Data-Normalized'!Q68-'Data-Normalized'!C68</f>
        <v>9.618029551195495E-2</v>
      </c>
      <c r="R68">
        <f>'Data-Normalized'!R68-'Data-Normalized'!C68</f>
        <v>0.34856020226970064</v>
      </c>
      <c r="S68">
        <f>'Data-Normalized'!S68</f>
        <v>0</v>
      </c>
      <c r="T68">
        <f>'Data-Normalized'!T68</f>
        <v>0</v>
      </c>
      <c r="U68">
        <f>'Data-Normalized'!U68</f>
        <v>0</v>
      </c>
      <c r="V68">
        <f>'Data-Normalized'!V68</f>
        <v>0</v>
      </c>
    </row>
    <row r="69" spans="1:22" x14ac:dyDescent="0.25">
      <c r="A69">
        <f>'Data-Normalized'!A69</f>
        <v>35</v>
      </c>
      <c r="B69">
        <f>'Data-Normalized'!B69</f>
        <v>0.34999999999999898</v>
      </c>
      <c r="C69">
        <f>'Data-Normalized'!C69-'Data-Normalized'!B69</f>
        <v>0.31998249450002636</v>
      </c>
      <c r="D69">
        <f>'Data-Normalized'!D69-'Data-Normalized'!C69</f>
        <v>-0.66998249450002534</v>
      </c>
      <c r="E69">
        <f>'Data-Normalized'!E69-'Data-Normalized'!C69</f>
        <v>-0.66998249450002534</v>
      </c>
      <c r="F69">
        <f>'Data-Normalized'!F69-'Data-Normalized'!C69</f>
        <v>-0.66998249450002534</v>
      </c>
      <c r="G69">
        <f>'Data-Normalized'!G69-'Data-Normalized'!C69</f>
        <v>-0.66998249450002534</v>
      </c>
      <c r="H69">
        <f>'Data-Normalized'!H69-'Data-Normalized'!C69</f>
        <v>0.32615529470420757</v>
      </c>
      <c r="I69">
        <f>'Data-Normalized'!I69-'Data-Normalized'!C69</f>
        <v>0.32347006494542263</v>
      </c>
      <c r="J69">
        <f>'Data-Normalized'!J69-'Data-Normalized'!C69</f>
        <v>0.3284428869764674</v>
      </c>
      <c r="K69">
        <f>'Data-Normalized'!K69-'Data-Normalized'!C69</f>
        <v>0.32049409283463248</v>
      </c>
      <c r="L69">
        <f>'Data-Normalized'!L69-'Data-Normalized'!C69</f>
        <v>0.32330415417308744</v>
      </c>
      <c r="M69">
        <f>'Data-Normalized'!M69-'Data-Normalized'!C69</f>
        <v>0.32615529470420757</v>
      </c>
      <c r="N69">
        <f>'Data-Normalized'!N69-'Data-Normalized'!C69</f>
        <v>0.29228585059518364</v>
      </c>
      <c r="O69">
        <f>'Data-Normalized'!O69-'Data-Normalized'!C69</f>
        <v>0.32615529470420757</v>
      </c>
      <c r="P69">
        <f>'Data-Normalized'!P69-'Data-Normalized'!C69</f>
        <v>0.29067781382646796</v>
      </c>
      <c r="Q69">
        <f>'Data-Normalized'!Q69-'Data-Normalized'!C69</f>
        <v>8.081237411106057E-2</v>
      </c>
      <c r="R69">
        <f>'Data-Normalized'!R69-'Data-Normalized'!C69</f>
        <v>0.33001750549997466</v>
      </c>
      <c r="S69">
        <f>'Data-Normalized'!S69</f>
        <v>0</v>
      </c>
      <c r="T69">
        <f>'Data-Normalized'!T69</f>
        <v>0</v>
      </c>
      <c r="U69">
        <f>'Data-Normalized'!U69</f>
        <v>0</v>
      </c>
      <c r="V69">
        <f>'Data-Normalized'!V69</f>
        <v>0</v>
      </c>
    </row>
    <row r="70" spans="1:22" x14ac:dyDescent="0.25">
      <c r="A70">
        <f>'Data-Normalized'!A70</f>
        <v>34</v>
      </c>
      <c r="B70">
        <f>'Data-Normalized'!B70</f>
        <v>0.33999999999999903</v>
      </c>
      <c r="C70">
        <f>'Data-Normalized'!C70-'Data-Normalized'!B70</f>
        <v>0.31403956311656728</v>
      </c>
      <c r="D70">
        <f>'Data-Normalized'!D70-'Data-Normalized'!C70</f>
        <v>-0.6540395631165663</v>
      </c>
      <c r="E70">
        <f>'Data-Normalized'!E70-'Data-Normalized'!C70</f>
        <v>-0.6540395631165663</v>
      </c>
      <c r="F70">
        <f>'Data-Normalized'!F70-'Data-Normalized'!C70</f>
        <v>-0.6540395631165663</v>
      </c>
      <c r="G70">
        <f>'Data-Normalized'!G70-'Data-Normalized'!C70</f>
        <v>-0.6540395631165663</v>
      </c>
      <c r="H70">
        <f>'Data-Normalized'!H70-'Data-Normalized'!C70</f>
        <v>0.34181103267336654</v>
      </c>
      <c r="I70">
        <f>'Data-Normalized'!I70-'Data-Normalized'!C70</f>
        <v>0.33936190578077163</v>
      </c>
      <c r="J70">
        <f>'Data-Normalized'!J70-'Data-Normalized'!C70</f>
        <v>0.34441417757331594</v>
      </c>
      <c r="K70">
        <f>'Data-Normalized'!K70-'Data-Normalized'!C70</f>
        <v>0.33624452697364804</v>
      </c>
      <c r="L70">
        <f>'Data-Normalized'!L70-'Data-Normalized'!C70</f>
        <v>0.33918171394399121</v>
      </c>
      <c r="M70">
        <f>'Data-Normalized'!M70-'Data-Normalized'!C70</f>
        <v>0.34181103267336654</v>
      </c>
      <c r="N70">
        <f>'Data-Normalized'!N70-'Data-Normalized'!C70</f>
        <v>0.30648042746844462</v>
      </c>
      <c r="O70">
        <f>'Data-Normalized'!O70-'Data-Normalized'!C70</f>
        <v>0.34181103267336654</v>
      </c>
      <c r="P70">
        <f>'Data-Normalized'!P70-'Data-Normalized'!C70</f>
        <v>0.30973139776766978</v>
      </c>
      <c r="Q70">
        <f>'Data-Normalized'!Q70-'Data-Normalized'!C70</f>
        <v>0.10016467604095758</v>
      </c>
      <c r="R70">
        <f>'Data-Normalized'!R70-'Data-Normalized'!C70</f>
        <v>0.3459604368834337</v>
      </c>
      <c r="S70">
        <f>'Data-Normalized'!S70</f>
        <v>0</v>
      </c>
      <c r="T70">
        <f>'Data-Normalized'!T70</f>
        <v>0</v>
      </c>
      <c r="U70">
        <f>'Data-Normalized'!U70</f>
        <v>0</v>
      </c>
      <c r="V70">
        <f>'Data-Normalized'!V70</f>
        <v>0</v>
      </c>
    </row>
    <row r="71" spans="1:22" x14ac:dyDescent="0.25">
      <c r="A71">
        <f>'Data-Normalized'!A71</f>
        <v>33</v>
      </c>
      <c r="B71">
        <f>'Data-Normalized'!B71</f>
        <v>0.32999999999999902</v>
      </c>
      <c r="C71">
        <f>'Data-Normalized'!C71-'Data-Normalized'!B71</f>
        <v>0.33857052444148156</v>
      </c>
      <c r="D71">
        <f>'Data-Normalized'!D71-'Data-Normalized'!C71</f>
        <v>-0.66857052444148057</v>
      </c>
      <c r="E71">
        <f>'Data-Normalized'!E71-'Data-Normalized'!C71</f>
        <v>-0.66857052444148057</v>
      </c>
      <c r="F71">
        <f>'Data-Normalized'!F71-'Data-Normalized'!C71</f>
        <v>-0.66857052444148057</v>
      </c>
      <c r="G71">
        <f>'Data-Normalized'!G71-'Data-Normalized'!C71</f>
        <v>-0.66857052444148057</v>
      </c>
      <c r="H71">
        <f>'Data-Normalized'!H71-'Data-Normalized'!C71</f>
        <v>0.32759908499801782</v>
      </c>
      <c r="I71">
        <f>'Data-Normalized'!I71-'Data-Normalized'!C71</f>
        <v>0.32486427715528177</v>
      </c>
      <c r="J71">
        <f>'Data-Normalized'!J71-'Data-Normalized'!C71</f>
        <v>0.32997058406559643</v>
      </c>
      <c r="K71">
        <f>'Data-Normalized'!K71-'Data-Normalized'!C71</f>
        <v>0.32222438515938157</v>
      </c>
      <c r="L71">
        <f>'Data-Normalized'!L71-'Data-Normalized'!C71</f>
        <v>0.3246759405311348</v>
      </c>
      <c r="M71">
        <f>'Data-Normalized'!M71-'Data-Normalized'!C71</f>
        <v>0.32759908499801782</v>
      </c>
      <c r="N71">
        <f>'Data-Normalized'!N71-'Data-Normalized'!C71</f>
        <v>0.2970448698311754</v>
      </c>
      <c r="O71">
        <f>'Data-Normalized'!O71-'Data-Normalized'!C71</f>
        <v>0.32759908499802393</v>
      </c>
      <c r="P71">
        <f>'Data-Normalized'!P71-'Data-Normalized'!C71</f>
        <v>0.30264801417464782</v>
      </c>
      <c r="Q71">
        <f>'Data-Normalized'!Q71-'Data-Normalized'!C71</f>
        <v>9.1879766160688048E-2</v>
      </c>
      <c r="R71">
        <f>'Data-Normalized'!R71-'Data-Normalized'!C71</f>
        <v>0.33142947555851943</v>
      </c>
      <c r="S71">
        <f>'Data-Normalized'!S71</f>
        <v>0</v>
      </c>
      <c r="T71">
        <f>'Data-Normalized'!T71</f>
        <v>0</v>
      </c>
      <c r="U71">
        <f>'Data-Normalized'!U71</f>
        <v>0</v>
      </c>
      <c r="V71">
        <f>'Data-Normalized'!V71</f>
        <v>0</v>
      </c>
    </row>
    <row r="72" spans="1:22" x14ac:dyDescent="0.25">
      <c r="A72">
        <f>'Data-Normalized'!A72</f>
        <v>32</v>
      </c>
      <c r="B72">
        <f>'Data-Normalized'!B72</f>
        <v>0.31999999999999901</v>
      </c>
      <c r="C72">
        <f>'Data-Normalized'!C72-'Data-Normalized'!B72</f>
        <v>0.32532925753097691</v>
      </c>
      <c r="D72">
        <f>'Data-Normalized'!D72-'Data-Normalized'!C72</f>
        <v>-0.64532925753097592</v>
      </c>
      <c r="E72">
        <f>'Data-Normalized'!E72-'Data-Normalized'!C72</f>
        <v>-0.64532925753097592</v>
      </c>
      <c r="F72">
        <f>'Data-Normalized'!F72-'Data-Normalized'!C72</f>
        <v>-0.64532925753097592</v>
      </c>
      <c r="G72">
        <f>'Data-Normalized'!G72-'Data-Normalized'!C72</f>
        <v>-0.64532925753097592</v>
      </c>
      <c r="H72">
        <f>'Data-Normalized'!H72-'Data-Normalized'!C72</f>
        <v>0.35043763183597265</v>
      </c>
      <c r="I72">
        <f>'Data-Normalized'!I72-'Data-Normalized'!C72</f>
        <v>0.34787297082295165</v>
      </c>
      <c r="J72">
        <f>'Data-Normalized'!J72-'Data-Normalized'!C72</f>
        <v>0.35312706569895724</v>
      </c>
      <c r="K72">
        <f>'Data-Normalized'!K72-'Data-Normalized'!C72</f>
        <v>0.34500041906488033</v>
      </c>
      <c r="L72">
        <f>'Data-Normalized'!L72-'Data-Normalized'!C72</f>
        <v>0.34768600496528845</v>
      </c>
      <c r="M72">
        <f>'Data-Normalized'!M72-'Data-Normalized'!C72</f>
        <v>0.35043763183597265</v>
      </c>
      <c r="N72">
        <f>'Data-Normalized'!N72-'Data-Normalized'!C72</f>
        <v>0.3129048628184522</v>
      </c>
      <c r="O72">
        <f>'Data-Normalized'!O72-'Data-Normalized'!C72</f>
        <v>0.35043763183597265</v>
      </c>
      <c r="P72">
        <f>'Data-Normalized'!P72-'Data-Normalized'!C72</f>
        <v>0.31712142371934571</v>
      </c>
      <c r="Q72">
        <f>'Data-Normalized'!Q72-'Data-Normalized'!C72</f>
        <v>0.11956113364518794</v>
      </c>
      <c r="R72">
        <f>'Data-Normalized'!R72-'Data-Normalized'!C72</f>
        <v>0.35467074246902408</v>
      </c>
      <c r="S72">
        <f>'Data-Normalized'!S72</f>
        <v>0</v>
      </c>
      <c r="T72">
        <f>'Data-Normalized'!T72</f>
        <v>0</v>
      </c>
      <c r="U72">
        <f>'Data-Normalized'!U72</f>
        <v>0</v>
      </c>
      <c r="V72">
        <f>'Data-Normalized'!V72</f>
        <v>0</v>
      </c>
    </row>
    <row r="73" spans="1:22" x14ac:dyDescent="0.25">
      <c r="A73">
        <f>'Data-Normalized'!A73</f>
        <v>31</v>
      </c>
      <c r="B73">
        <f>'Data-Normalized'!B73</f>
        <v>0.309999999999999</v>
      </c>
      <c r="C73">
        <f>'Data-Normalized'!C73-'Data-Normalized'!B73</f>
        <v>0.34729412854261837</v>
      </c>
      <c r="D73">
        <f>'Data-Normalized'!D73-'Data-Normalized'!C73</f>
        <v>-0.65729412854261737</v>
      </c>
      <c r="E73">
        <f>'Data-Normalized'!E73-'Data-Normalized'!C73</f>
        <v>-0.65729412854261737</v>
      </c>
      <c r="F73">
        <f>'Data-Normalized'!F73-'Data-Normalized'!C73</f>
        <v>-0.65729412854261737</v>
      </c>
      <c r="G73">
        <f>'Data-Normalized'!G73-'Data-Normalized'!C73</f>
        <v>-0.65729412854261737</v>
      </c>
      <c r="H73">
        <f>'Data-Normalized'!H73-'Data-Normalized'!C73</f>
        <v>0.33834156349936972</v>
      </c>
      <c r="I73">
        <f>'Data-Normalized'!I73-'Data-Normalized'!C73</f>
        <v>0.33593563917002855</v>
      </c>
      <c r="J73">
        <f>'Data-Normalized'!J73-'Data-Normalized'!C73</f>
        <v>0.34102556370047021</v>
      </c>
      <c r="K73">
        <f>'Data-Normalized'!K73-'Data-Normalized'!C73</f>
        <v>0.3331593365644363</v>
      </c>
      <c r="L73">
        <f>'Data-Normalized'!L73-'Data-Normalized'!C73</f>
        <v>0.33573253743622011</v>
      </c>
      <c r="M73">
        <f>'Data-Normalized'!M73-'Data-Normalized'!C73</f>
        <v>0.33834156349936972</v>
      </c>
      <c r="N73">
        <f>'Data-Normalized'!N73-'Data-Normalized'!C73</f>
        <v>0.30480366614005239</v>
      </c>
      <c r="O73">
        <f>'Data-Normalized'!O73-'Data-Normalized'!C73</f>
        <v>0.33834156349936972</v>
      </c>
      <c r="P73">
        <f>'Data-Normalized'!P73-'Data-Normalized'!C73</f>
        <v>0.31031908794727392</v>
      </c>
      <c r="Q73">
        <f>'Data-Normalized'!Q73-'Data-Normalized'!C73</f>
        <v>0.11241243577884641</v>
      </c>
      <c r="R73">
        <f>'Data-Normalized'!R73-'Data-Normalized'!C73</f>
        <v>0.34270587145738263</v>
      </c>
      <c r="S73">
        <f>'Data-Normalized'!S73</f>
        <v>0</v>
      </c>
      <c r="T73">
        <f>'Data-Normalized'!T73</f>
        <v>0</v>
      </c>
      <c r="U73">
        <f>'Data-Normalized'!U73</f>
        <v>0</v>
      </c>
      <c r="V73">
        <f>'Data-Normalized'!V73</f>
        <v>0</v>
      </c>
    </row>
    <row r="74" spans="1:22" x14ac:dyDescent="0.25">
      <c r="A74">
        <f>'Data-Normalized'!A74</f>
        <v>30</v>
      </c>
      <c r="B74">
        <f>'Data-Normalized'!B74</f>
        <v>0.29999999999999899</v>
      </c>
      <c r="C74">
        <f>'Data-Normalized'!C74-'Data-Normalized'!B74</f>
        <v>0.35214731592699205</v>
      </c>
      <c r="D74">
        <f>'Data-Normalized'!D74-'Data-Normalized'!C74</f>
        <v>-0.65214731592699104</v>
      </c>
      <c r="E74">
        <f>'Data-Normalized'!E74-'Data-Normalized'!C74</f>
        <v>-0.65214731592699104</v>
      </c>
      <c r="F74">
        <f>'Data-Normalized'!F74-'Data-Normalized'!C74</f>
        <v>-0.65214731592699104</v>
      </c>
      <c r="G74">
        <f>'Data-Normalized'!G74-'Data-Normalized'!C74</f>
        <v>-0.65214731592699104</v>
      </c>
      <c r="H74">
        <f>'Data-Normalized'!H74-'Data-Normalized'!C74</f>
        <v>0.34330039454005823</v>
      </c>
      <c r="I74">
        <f>'Data-Normalized'!I74-'Data-Normalized'!C74</f>
        <v>0.34153865637588665</v>
      </c>
      <c r="J74">
        <f>'Data-Normalized'!J74-'Data-Normalized'!C74</f>
        <v>0.34642804778113889</v>
      </c>
      <c r="K74">
        <f>'Data-Normalized'!K74-'Data-Normalized'!C74</f>
        <v>0.33853599289510961</v>
      </c>
      <c r="L74">
        <f>'Data-Normalized'!L74-'Data-Normalized'!C74</f>
        <v>0.34133787030169482</v>
      </c>
      <c r="M74">
        <f>'Data-Normalized'!M74-'Data-Normalized'!C74</f>
        <v>0.34330039454005823</v>
      </c>
      <c r="N74">
        <f>'Data-Normalized'!N74-'Data-Normalized'!C74</f>
        <v>0.31080415766526115</v>
      </c>
      <c r="O74">
        <f>'Data-Normalized'!O74-'Data-Normalized'!C74</f>
        <v>0.34330039454005823</v>
      </c>
      <c r="P74">
        <f>'Data-Normalized'!P74-'Data-Normalized'!C74</f>
        <v>0.31640576172805523</v>
      </c>
      <c r="Q74">
        <f>'Data-Normalized'!Q74-'Data-Normalized'!C74</f>
        <v>0.12256524754605747</v>
      </c>
      <c r="R74">
        <f>'Data-Normalized'!R74-'Data-Normalized'!C74</f>
        <v>0.34785268407300896</v>
      </c>
      <c r="S74">
        <f>'Data-Normalized'!S74</f>
        <v>0</v>
      </c>
      <c r="T74">
        <f>'Data-Normalized'!T74</f>
        <v>0</v>
      </c>
      <c r="U74">
        <f>'Data-Normalized'!U74</f>
        <v>0</v>
      </c>
      <c r="V74">
        <f>'Data-Normalized'!V74</f>
        <v>0</v>
      </c>
    </row>
    <row r="75" spans="1:22" x14ac:dyDescent="0.25">
      <c r="A75">
        <f>'Data-Normalized'!A75</f>
        <v>29</v>
      </c>
      <c r="B75">
        <f>'Data-Normalized'!B75</f>
        <v>0.28999999999999898</v>
      </c>
      <c r="C75">
        <f>'Data-Normalized'!C75-'Data-Normalized'!B75</f>
        <v>0.3583335781120574</v>
      </c>
      <c r="D75">
        <f>'Data-Normalized'!D75-'Data-Normalized'!C75</f>
        <v>-0.64833357811205639</v>
      </c>
      <c r="E75">
        <f>'Data-Normalized'!E75-'Data-Normalized'!C75</f>
        <v>-0.64833357811205639</v>
      </c>
      <c r="F75">
        <f>'Data-Normalized'!F75-'Data-Normalized'!C75</f>
        <v>-0.64833357811205639</v>
      </c>
      <c r="G75">
        <f>'Data-Normalized'!G75-'Data-Normalized'!C75</f>
        <v>-0.64833357811205639</v>
      </c>
      <c r="H75">
        <f>'Data-Normalized'!H75-'Data-Normalized'!C75</f>
        <v>0.34710051550582599</v>
      </c>
      <c r="I75">
        <f>'Data-Normalized'!I75-'Data-Normalized'!C75</f>
        <v>0.34559970266979945</v>
      </c>
      <c r="J75">
        <f>'Data-Normalized'!J75-'Data-Normalized'!C75</f>
        <v>0.35019169406451955</v>
      </c>
      <c r="K75">
        <f>'Data-Normalized'!K75-'Data-Normalized'!C75</f>
        <v>0.34257487478533388</v>
      </c>
      <c r="L75">
        <f>'Data-Normalized'!L75-'Data-Normalized'!C75</f>
        <v>0.3453706970034357</v>
      </c>
      <c r="M75">
        <f>'Data-Normalized'!M75-'Data-Normalized'!C75</f>
        <v>0.34710051550582599</v>
      </c>
      <c r="N75">
        <f>'Data-Normalized'!N75-'Data-Normalized'!C75</f>
        <v>0.31678667686376094</v>
      </c>
      <c r="O75">
        <f>'Data-Normalized'!O75-'Data-Normalized'!C75</f>
        <v>0.34710051550582599</v>
      </c>
      <c r="P75">
        <f>'Data-Normalized'!P75-'Data-Normalized'!C75</f>
        <v>0.3233076539222044</v>
      </c>
      <c r="Q75">
        <f>'Data-Normalized'!Q75-'Data-Normalized'!C75</f>
        <v>0.13258013135815316</v>
      </c>
      <c r="R75">
        <f>'Data-Normalized'!R75-'Data-Normalized'!C75</f>
        <v>0.35166642188794361</v>
      </c>
      <c r="S75">
        <f>'Data-Normalized'!S75</f>
        <v>0</v>
      </c>
      <c r="T75">
        <f>'Data-Normalized'!T75</f>
        <v>0</v>
      </c>
      <c r="U75">
        <f>'Data-Normalized'!U75</f>
        <v>0</v>
      </c>
      <c r="V75">
        <f>'Data-Normalized'!V75</f>
        <v>0</v>
      </c>
    </row>
    <row r="76" spans="1:22" x14ac:dyDescent="0.25">
      <c r="A76">
        <f>'Data-Normalized'!A76</f>
        <v>28</v>
      </c>
      <c r="B76">
        <f>'Data-Normalized'!B76</f>
        <v>0.27999999999999903</v>
      </c>
      <c r="C76">
        <f>'Data-Normalized'!C76-'Data-Normalized'!B76</f>
        <v>0.35714956980045642</v>
      </c>
      <c r="D76">
        <f>'Data-Normalized'!D76-'Data-Normalized'!C76</f>
        <v>-0.63714956980045545</v>
      </c>
      <c r="E76">
        <f>'Data-Normalized'!E76-'Data-Normalized'!C76</f>
        <v>-0.63714956980045545</v>
      </c>
      <c r="F76">
        <f>'Data-Normalized'!F76-'Data-Normalized'!C76</f>
        <v>-0.63714956980045545</v>
      </c>
      <c r="G76">
        <f>'Data-Normalized'!G76-'Data-Normalized'!C76</f>
        <v>-0.63714956980045545</v>
      </c>
      <c r="H76">
        <f>'Data-Normalized'!H76-'Data-Normalized'!C76</f>
        <v>0.35792522407620686</v>
      </c>
      <c r="I76">
        <f>'Data-Normalized'!I76-'Data-Normalized'!C76</f>
        <v>0.35670016932919091</v>
      </c>
      <c r="J76">
        <f>'Data-Normalized'!J76-'Data-Normalized'!C76</f>
        <v>0.36126241170407491</v>
      </c>
      <c r="K76">
        <f>'Data-Normalized'!K76-'Data-Normalized'!C76</f>
        <v>0.35348777654482277</v>
      </c>
      <c r="L76">
        <f>'Data-Normalized'!L76-'Data-Normalized'!C76</f>
        <v>0.3564620154695024</v>
      </c>
      <c r="M76">
        <f>'Data-Normalized'!M76-'Data-Normalized'!C76</f>
        <v>0.35792522407620686</v>
      </c>
      <c r="N76">
        <f>'Data-Normalized'!N76-'Data-Normalized'!C76</f>
        <v>0.3281018564645497</v>
      </c>
      <c r="O76">
        <f>'Data-Normalized'!O76-'Data-Normalized'!C76</f>
        <v>0.35792522407620686</v>
      </c>
      <c r="P76">
        <f>'Data-Normalized'!P76-'Data-Normalized'!C76</f>
        <v>0.33330672657976013</v>
      </c>
      <c r="Q76">
        <f>'Data-Normalized'!Q76-'Data-Normalized'!C76</f>
        <v>0.14782317494186514</v>
      </c>
      <c r="R76">
        <f>'Data-Normalized'!R76-'Data-Normalized'!C76</f>
        <v>0.36285043019954455</v>
      </c>
      <c r="S76">
        <f>'Data-Normalized'!S76</f>
        <v>0</v>
      </c>
      <c r="T76">
        <f>'Data-Normalized'!T76</f>
        <v>0</v>
      </c>
      <c r="U76">
        <f>'Data-Normalized'!U76</f>
        <v>0</v>
      </c>
      <c r="V76">
        <f>'Data-Normalized'!V76</f>
        <v>0</v>
      </c>
    </row>
    <row r="77" spans="1:22" x14ac:dyDescent="0.25">
      <c r="A77">
        <f>'Data-Normalized'!A77</f>
        <v>27</v>
      </c>
      <c r="B77">
        <f>'Data-Normalized'!B77</f>
        <v>0.26999999999999902</v>
      </c>
      <c r="C77">
        <f>'Data-Normalized'!C77-'Data-Normalized'!B77</f>
        <v>0.36487850833659496</v>
      </c>
      <c r="D77">
        <f>'Data-Normalized'!D77-'Data-Normalized'!C77</f>
        <v>-0.63487850833659398</v>
      </c>
      <c r="E77">
        <f>'Data-Normalized'!E77-'Data-Normalized'!C77</f>
        <v>-0.63487850833659398</v>
      </c>
      <c r="F77">
        <f>'Data-Normalized'!F77-'Data-Normalized'!C77</f>
        <v>-0.63487850833659398</v>
      </c>
      <c r="G77">
        <f>'Data-Normalized'!G77-'Data-Normalized'!C77</f>
        <v>-0.63487850833659398</v>
      </c>
      <c r="H77">
        <f>'Data-Normalized'!H77-'Data-Normalized'!C77</f>
        <v>0.36016499858065076</v>
      </c>
      <c r="I77">
        <f>'Data-Normalized'!I77-'Data-Normalized'!C77</f>
        <v>0.35889251692476443</v>
      </c>
      <c r="J77">
        <f>'Data-Normalized'!J77-'Data-Normalized'!C77</f>
        <v>0.36350365213942371</v>
      </c>
      <c r="K77">
        <f>'Data-Normalized'!K77-'Data-Normalized'!C77</f>
        <v>0.35599726639901974</v>
      </c>
      <c r="L77">
        <f>'Data-Normalized'!L77-'Data-Normalized'!C77</f>
        <v>0.35863178226215353</v>
      </c>
      <c r="M77">
        <f>'Data-Normalized'!M77-'Data-Normalized'!C77</f>
        <v>0.36016499858065076</v>
      </c>
      <c r="N77">
        <f>'Data-Normalized'!N77-'Data-Normalized'!C77</f>
        <v>0.33213470525065591</v>
      </c>
      <c r="O77">
        <f>'Data-Normalized'!O77-'Data-Normalized'!C77</f>
        <v>0.36016499858065076</v>
      </c>
      <c r="P77">
        <f>'Data-Normalized'!P77-'Data-Normalized'!C77</f>
        <v>0.34014904309134808</v>
      </c>
      <c r="Q77">
        <f>'Data-Normalized'!Q77-'Data-Normalized'!C77</f>
        <v>0.1569817944340669</v>
      </c>
      <c r="R77">
        <f>'Data-Normalized'!R77-'Data-Normalized'!C77</f>
        <v>0.36512149166340602</v>
      </c>
      <c r="S77">
        <f>'Data-Normalized'!S77</f>
        <v>0</v>
      </c>
      <c r="T77">
        <f>'Data-Normalized'!T77</f>
        <v>0</v>
      </c>
      <c r="U77">
        <f>'Data-Normalized'!U77</f>
        <v>0</v>
      </c>
      <c r="V77">
        <f>'Data-Normalized'!V77</f>
        <v>0</v>
      </c>
    </row>
    <row r="78" spans="1:22" x14ac:dyDescent="0.25">
      <c r="A78">
        <f>'Data-Normalized'!A78</f>
        <v>26</v>
      </c>
      <c r="B78">
        <f>'Data-Normalized'!B78</f>
        <v>0.25999999999999901</v>
      </c>
      <c r="C78">
        <f>'Data-Normalized'!C78-'Data-Normalized'!B78</f>
        <v>0.36079741405323018</v>
      </c>
      <c r="D78">
        <f>'Data-Normalized'!D78-'Data-Normalized'!C78</f>
        <v>-0.62079741405322919</v>
      </c>
      <c r="E78">
        <f>'Data-Normalized'!E78-'Data-Normalized'!C78</f>
        <v>-0.62079741405322919</v>
      </c>
      <c r="F78">
        <f>'Data-Normalized'!F78-'Data-Normalized'!C78</f>
        <v>-0.62079741405322919</v>
      </c>
      <c r="G78">
        <f>'Data-Normalized'!G78-'Data-Normalized'!C78</f>
        <v>-0.62079741405322919</v>
      </c>
      <c r="H78">
        <f>'Data-Normalized'!H78-'Data-Normalized'!C78</f>
        <v>0.37428377680950775</v>
      </c>
      <c r="I78">
        <f>'Data-Normalized'!I78-'Data-Normalized'!C78</f>
        <v>0.37274296907886328</v>
      </c>
      <c r="J78">
        <f>'Data-Normalized'!J78-'Data-Normalized'!C78</f>
        <v>0.37739246900692092</v>
      </c>
      <c r="K78">
        <f>'Data-Normalized'!K78-'Data-Normalized'!C78</f>
        <v>0.37016953369366956</v>
      </c>
      <c r="L78">
        <f>'Data-Normalized'!L78-'Data-Normalized'!C78</f>
        <v>0.37247611852637486</v>
      </c>
      <c r="M78">
        <f>'Data-Normalized'!M78-'Data-Normalized'!C78</f>
        <v>0.37428377680950775</v>
      </c>
      <c r="N78">
        <f>'Data-Normalized'!N78-'Data-Normalized'!C78</f>
        <v>0.35104867535452289</v>
      </c>
      <c r="O78">
        <f>'Data-Normalized'!O78-'Data-Normalized'!C78</f>
        <v>0.37428377680950775</v>
      </c>
      <c r="P78">
        <f>'Data-Normalized'!P78-'Data-Normalized'!C78</f>
        <v>0.35446711080266102</v>
      </c>
      <c r="Q78">
        <f>'Data-Normalized'!Q78-'Data-Normalized'!C78</f>
        <v>0.1765251019694376</v>
      </c>
      <c r="R78">
        <f>'Data-Normalized'!R78-'Data-Normalized'!C78</f>
        <v>0.37920258594677081</v>
      </c>
      <c r="S78">
        <f>'Data-Normalized'!S78</f>
        <v>0</v>
      </c>
      <c r="T78">
        <f>'Data-Normalized'!T78</f>
        <v>0</v>
      </c>
      <c r="U78">
        <f>'Data-Normalized'!U78</f>
        <v>0</v>
      </c>
      <c r="V78">
        <f>'Data-Normalized'!V78</f>
        <v>0</v>
      </c>
    </row>
    <row r="79" spans="1:22" x14ac:dyDescent="0.25">
      <c r="A79">
        <f>'Data-Normalized'!A79</f>
        <v>25</v>
      </c>
      <c r="B79">
        <f>'Data-Normalized'!B79</f>
        <v>0.249999999999999</v>
      </c>
      <c r="C79">
        <f>'Data-Normalized'!C79-'Data-Normalized'!B79</f>
        <v>0.35578694014907075</v>
      </c>
      <c r="D79">
        <f>'Data-Normalized'!D79-'Data-Normalized'!C79</f>
        <v>-0.60578694014906975</v>
      </c>
      <c r="E79">
        <f>'Data-Normalized'!E79-'Data-Normalized'!C79</f>
        <v>-0.60578694014906975</v>
      </c>
      <c r="F79">
        <f>'Data-Normalized'!F79-'Data-Normalized'!C79</f>
        <v>-0.60578694014906975</v>
      </c>
      <c r="G79">
        <f>'Data-Normalized'!G79-'Data-Normalized'!C79</f>
        <v>-0.60578694014906975</v>
      </c>
      <c r="H79">
        <f>'Data-Normalized'!H79-'Data-Normalized'!C79</f>
        <v>0.38899043967741542</v>
      </c>
      <c r="I79">
        <f>'Data-Normalized'!I79-'Data-Normalized'!C79</f>
        <v>0.38784021715142325</v>
      </c>
      <c r="J79">
        <f>'Data-Normalized'!J79-'Data-Normalized'!C79</f>
        <v>0.3926462376747466</v>
      </c>
      <c r="K79">
        <f>'Data-Normalized'!K79-'Data-Normalized'!C79</f>
        <v>0.38515600810413664</v>
      </c>
      <c r="L79">
        <f>'Data-Normalized'!L79-'Data-Normalized'!C79</f>
        <v>0.38754461234736404</v>
      </c>
      <c r="M79">
        <f>'Data-Normalized'!M79-'Data-Normalized'!C79</f>
        <v>0.38899043967741542</v>
      </c>
      <c r="N79">
        <f>'Data-Normalized'!N79-'Data-Normalized'!C79</f>
        <v>0.36265730981556898</v>
      </c>
      <c r="O79">
        <f>'Data-Normalized'!O79-'Data-Normalized'!C79</f>
        <v>0.38899043967741542</v>
      </c>
      <c r="P79">
        <f>'Data-Normalized'!P79-'Data-Normalized'!C79</f>
        <v>0.36978424972219814</v>
      </c>
      <c r="Q79">
        <f>'Data-Normalized'!Q79-'Data-Normalized'!C79</f>
        <v>0.19897892783245574</v>
      </c>
      <c r="R79">
        <f>'Data-Normalized'!R79-'Data-Normalized'!C79</f>
        <v>0.39421305985093025</v>
      </c>
      <c r="S79">
        <f>'Data-Normalized'!S79</f>
        <v>0</v>
      </c>
      <c r="T79">
        <f>'Data-Normalized'!T79</f>
        <v>0</v>
      </c>
      <c r="U79">
        <f>'Data-Normalized'!U79</f>
        <v>0</v>
      </c>
      <c r="V79">
        <f>'Data-Normalized'!V79</f>
        <v>0</v>
      </c>
    </row>
    <row r="80" spans="1:22" x14ac:dyDescent="0.25">
      <c r="A80">
        <f>'Data-Normalized'!A80</f>
        <v>24</v>
      </c>
      <c r="B80">
        <f>'Data-Normalized'!B80</f>
        <v>0.23999999999999899</v>
      </c>
      <c r="C80">
        <f>'Data-Normalized'!C80-'Data-Normalized'!B80</f>
        <v>0.34519031045959914</v>
      </c>
      <c r="D80">
        <f>'Data-Normalized'!D80-'Data-Normalized'!C80</f>
        <v>-0.58519031045959813</v>
      </c>
      <c r="E80">
        <f>'Data-Normalized'!E80-'Data-Normalized'!C80</f>
        <v>-0.58519031045959813</v>
      </c>
      <c r="F80">
        <f>'Data-Normalized'!F80-'Data-Normalized'!C80</f>
        <v>-0.58519031045959813</v>
      </c>
      <c r="G80">
        <f>'Data-Normalized'!G80-'Data-Normalized'!C80</f>
        <v>-0.58519031045959813</v>
      </c>
      <c r="H80">
        <f>'Data-Normalized'!H80-'Data-Normalized'!C80</f>
        <v>0.40956315262982357</v>
      </c>
      <c r="I80">
        <f>'Data-Normalized'!I80-'Data-Normalized'!C80</f>
        <v>0.40799264873937258</v>
      </c>
      <c r="J80">
        <f>'Data-Normalized'!J80-'Data-Normalized'!C80</f>
        <v>0.41292989274634762</v>
      </c>
      <c r="K80">
        <f>'Data-Normalized'!K80-'Data-Normalized'!C80</f>
        <v>0.40578465800581831</v>
      </c>
      <c r="L80">
        <f>'Data-Normalized'!L80-'Data-Normalized'!C80</f>
        <v>0.40769445943754723</v>
      </c>
      <c r="M80">
        <f>'Data-Normalized'!M80-'Data-Normalized'!C80</f>
        <v>0.40956315262982357</v>
      </c>
      <c r="N80">
        <f>'Data-Normalized'!N80-'Data-Normalized'!C80</f>
        <v>0.38787424336565335</v>
      </c>
      <c r="O80">
        <f>'Data-Normalized'!O80-'Data-Normalized'!C80</f>
        <v>0.40956315262982357</v>
      </c>
      <c r="P80">
        <f>'Data-Normalized'!P80-'Data-Normalized'!C80</f>
        <v>0.38831702191526762</v>
      </c>
      <c r="Q80">
        <f>'Data-Normalized'!Q80-'Data-Normalized'!C80</f>
        <v>0.22609988964508143</v>
      </c>
      <c r="R80">
        <f>'Data-Normalized'!R80-'Data-Normalized'!C80</f>
        <v>0.41480968954040187</v>
      </c>
      <c r="S80">
        <f>'Data-Normalized'!S80</f>
        <v>0</v>
      </c>
      <c r="T80">
        <f>'Data-Normalized'!T80</f>
        <v>0</v>
      </c>
      <c r="U80">
        <f>'Data-Normalized'!U80</f>
        <v>0</v>
      </c>
      <c r="V80">
        <f>'Data-Normalized'!V80</f>
        <v>0</v>
      </c>
    </row>
    <row r="81" spans="1:22" x14ac:dyDescent="0.25">
      <c r="A81">
        <f>'Data-Normalized'!A81</f>
        <v>23</v>
      </c>
      <c r="B81">
        <f>'Data-Normalized'!B81</f>
        <v>0.22999999999999901</v>
      </c>
      <c r="C81">
        <f>'Data-Normalized'!C81-'Data-Normalized'!B81</f>
        <v>0.35417083824548978</v>
      </c>
      <c r="D81">
        <f>'Data-Normalized'!D81-'Data-Normalized'!C81</f>
        <v>-0.58417083824548877</v>
      </c>
      <c r="E81">
        <f>'Data-Normalized'!E81-'Data-Normalized'!C81</f>
        <v>-0.58417083824548877</v>
      </c>
      <c r="F81">
        <f>'Data-Normalized'!F81-'Data-Normalized'!C81</f>
        <v>-0.58417083824548877</v>
      </c>
      <c r="G81">
        <f>'Data-Normalized'!G81-'Data-Normalized'!C81</f>
        <v>-0.58417083824548877</v>
      </c>
      <c r="H81">
        <f>'Data-Normalized'!H81-'Data-Normalized'!C81</f>
        <v>0.41015594304775005</v>
      </c>
      <c r="I81">
        <f>'Data-Normalized'!I81-'Data-Normalized'!C81</f>
        <v>0.40908436978938789</v>
      </c>
      <c r="J81">
        <f>'Data-Normalized'!J81-'Data-Normalized'!C81</f>
        <v>0.41392850973136641</v>
      </c>
      <c r="K81">
        <f>'Data-Normalized'!K81-'Data-Normalized'!C81</f>
        <v>0.40663632174967346</v>
      </c>
      <c r="L81">
        <f>'Data-Normalized'!L81-'Data-Normalized'!C81</f>
        <v>0.40877178448449247</v>
      </c>
      <c r="M81">
        <f>'Data-Normalized'!M81-'Data-Normalized'!C81</f>
        <v>0.41015594304775005</v>
      </c>
      <c r="N81">
        <f>'Data-Normalized'!N81-'Data-Normalized'!C81</f>
        <v>0.39117851830984907</v>
      </c>
      <c r="O81">
        <f>'Data-Normalized'!O81-'Data-Normalized'!C81</f>
        <v>0.41015594304775005</v>
      </c>
      <c r="P81">
        <f>'Data-Normalized'!P81-'Data-Normalized'!C81</f>
        <v>0.39511708380383392</v>
      </c>
      <c r="Q81">
        <f>'Data-Normalized'!Q81-'Data-Normalized'!C81</f>
        <v>0.23543189432559319</v>
      </c>
      <c r="R81">
        <f>'Data-Normalized'!R81-'Data-Normalized'!C81</f>
        <v>0.41582916175451123</v>
      </c>
      <c r="S81">
        <f>'Data-Normalized'!S81</f>
        <v>0</v>
      </c>
      <c r="T81">
        <f>'Data-Normalized'!T81</f>
        <v>0</v>
      </c>
      <c r="U81">
        <f>'Data-Normalized'!U81</f>
        <v>0</v>
      </c>
      <c r="V81">
        <f>'Data-Normalized'!V81</f>
        <v>0</v>
      </c>
    </row>
    <row r="82" spans="1:22" x14ac:dyDescent="0.25">
      <c r="A82">
        <f>'Data-Normalized'!A82</f>
        <v>22</v>
      </c>
      <c r="B82">
        <f>'Data-Normalized'!B82</f>
        <v>0.219999999999999</v>
      </c>
      <c r="C82">
        <f>'Data-Normalized'!C82-'Data-Normalized'!B82</f>
        <v>0.32819248865890172</v>
      </c>
      <c r="D82">
        <f>'Data-Normalized'!D82-'Data-Normalized'!C82</f>
        <v>-0.54819248865890069</v>
      </c>
      <c r="E82">
        <f>'Data-Normalized'!E82-'Data-Normalized'!C82</f>
        <v>-0.54819248865890069</v>
      </c>
      <c r="F82">
        <f>'Data-Normalized'!F82-'Data-Normalized'!C82</f>
        <v>-0.54819248865890069</v>
      </c>
      <c r="G82">
        <f>'Data-Normalized'!G82-'Data-Normalized'!C82</f>
        <v>-0.54819248865890069</v>
      </c>
      <c r="H82">
        <f>'Data-Normalized'!H82-'Data-Normalized'!C82</f>
        <v>0.4463264475178359</v>
      </c>
      <c r="I82">
        <f>'Data-Normalized'!I82-'Data-Normalized'!C82</f>
        <v>0.44425475825113914</v>
      </c>
      <c r="J82">
        <f>'Data-Normalized'!J82-'Data-Normalized'!C82</f>
        <v>0.44983367110745454</v>
      </c>
      <c r="K82">
        <f>'Data-Normalized'!K82-'Data-Normalized'!C82</f>
        <v>0.44271518096519713</v>
      </c>
      <c r="L82">
        <f>'Data-Normalized'!L82-'Data-Normalized'!C82</f>
        <v>0.44392311007301433</v>
      </c>
      <c r="M82">
        <f>'Data-Normalized'!M82-'Data-Normalized'!C82</f>
        <v>0.4463264475178359</v>
      </c>
      <c r="N82">
        <f>'Data-Normalized'!N82-'Data-Normalized'!C82</f>
        <v>0.42634323017930731</v>
      </c>
      <c r="O82">
        <f>'Data-Normalized'!O82-'Data-Normalized'!C82</f>
        <v>0.4463264475178359</v>
      </c>
      <c r="P82">
        <f>'Data-Normalized'!P82-'Data-Normalized'!C82</f>
        <v>0.4303483409569302</v>
      </c>
      <c r="Q82">
        <f>'Data-Normalized'!Q82-'Data-Normalized'!C82</f>
        <v>0.275342341134451</v>
      </c>
      <c r="R82">
        <f>'Data-Normalized'!R82-'Data-Normalized'!C82</f>
        <v>0.45180751134109931</v>
      </c>
      <c r="S82">
        <f>'Data-Normalized'!S82</f>
        <v>0</v>
      </c>
      <c r="T82">
        <f>'Data-Normalized'!T82</f>
        <v>0</v>
      </c>
      <c r="U82">
        <f>'Data-Normalized'!U82</f>
        <v>0</v>
      </c>
      <c r="V82">
        <f>'Data-Normalized'!V82</f>
        <v>0</v>
      </c>
    </row>
    <row r="83" spans="1:22" x14ac:dyDescent="0.25">
      <c r="A83">
        <f>'Data-Normalized'!A83</f>
        <v>21</v>
      </c>
      <c r="B83">
        <f>'Data-Normalized'!B83</f>
        <v>0.20999999999999899</v>
      </c>
      <c r="C83">
        <f>'Data-Normalized'!C83-'Data-Normalized'!B83</f>
        <v>0.35023406689351722</v>
      </c>
      <c r="D83">
        <f>'Data-Normalized'!D83-'Data-Normalized'!C83</f>
        <v>-0.56023406689351618</v>
      </c>
      <c r="E83">
        <f>'Data-Normalized'!E83-'Data-Normalized'!C83</f>
        <v>-0.56023406689351618</v>
      </c>
      <c r="F83">
        <f>'Data-Normalized'!F83-'Data-Normalized'!C83</f>
        <v>-0.56023406689351618</v>
      </c>
      <c r="G83">
        <f>'Data-Normalized'!G83-'Data-Normalized'!C83</f>
        <v>-0.56023406689351618</v>
      </c>
      <c r="H83">
        <f>'Data-Normalized'!H83-'Data-Normalized'!C83</f>
        <v>0.43385555099506157</v>
      </c>
      <c r="I83">
        <f>'Data-Normalized'!I83-'Data-Normalized'!C83</f>
        <v>0.43215281172713804</v>
      </c>
      <c r="J83">
        <f>'Data-Normalized'!J83-'Data-Normalized'!C83</f>
        <v>0.4375209748946618</v>
      </c>
      <c r="K83">
        <f>'Data-Normalized'!K83-'Data-Normalized'!C83</f>
        <v>0.43026366882004874</v>
      </c>
      <c r="L83">
        <f>'Data-Normalized'!L83-'Data-Normalized'!C83</f>
        <v>0.4318192512797292</v>
      </c>
      <c r="M83">
        <f>'Data-Normalized'!M83-'Data-Normalized'!C83</f>
        <v>0.43385555099506157</v>
      </c>
      <c r="N83">
        <f>'Data-Normalized'!N83-'Data-Normalized'!C83</f>
        <v>0.41362569233948721</v>
      </c>
      <c r="O83">
        <f>'Data-Normalized'!O83-'Data-Normalized'!C83</f>
        <v>0.43385555099506157</v>
      </c>
      <c r="P83">
        <f>'Data-Normalized'!P83-'Data-Normalized'!C83</f>
        <v>0.41867337590943299</v>
      </c>
      <c r="Q83">
        <f>'Data-Normalized'!Q83-'Data-Normalized'!C83</f>
        <v>0.26849339366718827</v>
      </c>
      <c r="R83">
        <f>'Data-Normalized'!R83-'Data-Normalized'!C83</f>
        <v>0.43976593310648382</v>
      </c>
      <c r="S83">
        <f>'Data-Normalized'!S83</f>
        <v>0</v>
      </c>
      <c r="T83">
        <f>'Data-Normalized'!T83</f>
        <v>0</v>
      </c>
      <c r="U83">
        <f>'Data-Normalized'!U83</f>
        <v>0</v>
      </c>
      <c r="V83">
        <f>'Data-Normalized'!V83</f>
        <v>0</v>
      </c>
    </row>
    <row r="84" spans="1:22" x14ac:dyDescent="0.25">
      <c r="A84">
        <f>'Data-Normalized'!A84</f>
        <v>20</v>
      </c>
      <c r="B84">
        <f>'Data-Normalized'!B84</f>
        <v>0.19999999999999901</v>
      </c>
      <c r="C84">
        <f>'Data-Normalized'!C84-'Data-Normalized'!B84</f>
        <v>0.33680367047719689</v>
      </c>
      <c r="D84">
        <f>'Data-Normalized'!D84-'Data-Normalized'!C84</f>
        <v>-0.5368036704771959</v>
      </c>
      <c r="E84">
        <f>'Data-Normalized'!E84-'Data-Normalized'!C84</f>
        <v>-0.5368036704771959</v>
      </c>
      <c r="F84">
        <f>'Data-Normalized'!F84-'Data-Normalized'!C84</f>
        <v>-0.5368036704771959</v>
      </c>
      <c r="G84">
        <f>'Data-Normalized'!G84-'Data-Normalized'!C84</f>
        <v>-0.5368036704771959</v>
      </c>
      <c r="H84">
        <f>'Data-Normalized'!H84-'Data-Normalized'!C84</f>
        <v>0.45733139455508554</v>
      </c>
      <c r="I84">
        <f>'Data-Normalized'!I84-'Data-Normalized'!C84</f>
        <v>0.45497960921106184</v>
      </c>
      <c r="J84">
        <f>'Data-Normalized'!J84-'Data-Normalized'!C84</f>
        <v>0.46115105525680711</v>
      </c>
      <c r="K84">
        <f>'Data-Normalized'!K84-'Data-Normalized'!C84</f>
        <v>0.45371088994669817</v>
      </c>
      <c r="L84">
        <f>'Data-Normalized'!L84-'Data-Normalized'!C84</f>
        <v>0.45464563905864264</v>
      </c>
      <c r="M84">
        <f>'Data-Normalized'!M84-'Data-Normalized'!C84</f>
        <v>0.45733139455508554</v>
      </c>
      <c r="N84">
        <f>'Data-Normalized'!N84-'Data-Normalized'!C84</f>
        <v>0.44018961917251354</v>
      </c>
      <c r="O84">
        <f>'Data-Normalized'!O84-'Data-Normalized'!C84</f>
        <v>0.45733139455508554</v>
      </c>
      <c r="P84">
        <f>'Data-Normalized'!P84-'Data-Normalized'!C84</f>
        <v>0.44151898603708095</v>
      </c>
      <c r="Q84">
        <f>'Data-Normalized'!Q84-'Data-Normalized'!C84</f>
        <v>0.29723458387502977</v>
      </c>
      <c r="R84">
        <f>'Data-Normalized'!R84-'Data-Normalized'!C84</f>
        <v>0.4631963295228041</v>
      </c>
      <c r="S84">
        <f>'Data-Normalized'!S84</f>
        <v>0</v>
      </c>
      <c r="T84">
        <f>'Data-Normalized'!T84</f>
        <v>0</v>
      </c>
      <c r="U84">
        <f>'Data-Normalized'!U84</f>
        <v>0</v>
      </c>
      <c r="V84">
        <f>'Data-Normalized'!V84</f>
        <v>0</v>
      </c>
    </row>
    <row r="85" spans="1:22" x14ac:dyDescent="0.25">
      <c r="A85">
        <f>'Data-Normalized'!A85</f>
        <v>19</v>
      </c>
      <c r="B85">
        <f>'Data-Normalized'!B85</f>
        <v>0.189999999999999</v>
      </c>
      <c r="C85">
        <f>'Data-Normalized'!C85-'Data-Normalized'!B85</f>
        <v>0.32587547627106755</v>
      </c>
      <c r="D85">
        <f>'Data-Normalized'!D85-'Data-Normalized'!C85</f>
        <v>-0.51587547627106656</v>
      </c>
      <c r="E85">
        <f>'Data-Normalized'!E85-'Data-Normalized'!C85</f>
        <v>-0.51587547627106656</v>
      </c>
      <c r="F85">
        <f>'Data-Normalized'!F85-'Data-Normalized'!C85</f>
        <v>-0.51587547627106656</v>
      </c>
      <c r="G85">
        <f>'Data-Normalized'!G85-'Data-Normalized'!C85</f>
        <v>-0.51587547627106656</v>
      </c>
      <c r="H85">
        <f>'Data-Normalized'!H85-'Data-Normalized'!C85</f>
        <v>0.47806898862964753</v>
      </c>
      <c r="I85">
        <f>'Data-Normalized'!I85-'Data-Normalized'!C85</f>
        <v>0.4758999530207273</v>
      </c>
      <c r="J85">
        <f>'Data-Normalized'!J85-'Data-Normalized'!C85</f>
        <v>0.48208884871557856</v>
      </c>
      <c r="K85">
        <f>'Data-Normalized'!K85-'Data-Normalized'!C85</f>
        <v>0.47461361210534458</v>
      </c>
      <c r="L85">
        <f>'Data-Normalized'!L85-'Data-Normalized'!C85</f>
        <v>0.47554334043591218</v>
      </c>
      <c r="M85">
        <f>'Data-Normalized'!M85-'Data-Normalized'!C85</f>
        <v>0.47806898862964753</v>
      </c>
      <c r="N85">
        <f>'Data-Normalized'!N85-'Data-Normalized'!C85</f>
        <v>0.46343158568811116</v>
      </c>
      <c r="O85">
        <f>'Data-Normalized'!O85-'Data-Normalized'!C85</f>
        <v>0.47806898862964753</v>
      </c>
      <c r="P85">
        <f>'Data-Normalized'!P85-'Data-Normalized'!C85</f>
        <v>0.46978758605244741</v>
      </c>
      <c r="Q85">
        <f>'Data-Normalized'!Q85-'Data-Normalized'!C85</f>
        <v>0.32586772677129516</v>
      </c>
      <c r="R85">
        <f>'Data-Normalized'!R85-'Data-Normalized'!C85</f>
        <v>0.48412452372893344</v>
      </c>
      <c r="S85">
        <f>'Data-Normalized'!S85</f>
        <v>0</v>
      </c>
      <c r="T85">
        <f>'Data-Normalized'!T85</f>
        <v>0</v>
      </c>
      <c r="U85">
        <f>'Data-Normalized'!U85</f>
        <v>0</v>
      </c>
      <c r="V85">
        <f>'Data-Normalized'!V85</f>
        <v>0</v>
      </c>
    </row>
    <row r="86" spans="1:22" x14ac:dyDescent="0.25">
      <c r="A86">
        <f>'Data-Normalized'!A86</f>
        <v>18</v>
      </c>
      <c r="B86">
        <f>'Data-Normalized'!B86</f>
        <v>0.17999999999999899</v>
      </c>
      <c r="C86">
        <f>'Data-Normalized'!C86-'Data-Normalized'!B86</f>
        <v>0.31560291881085073</v>
      </c>
      <c r="D86">
        <f>'Data-Normalized'!D86-'Data-Normalized'!C86</f>
        <v>-0.49560291881084972</v>
      </c>
      <c r="E86">
        <f>'Data-Normalized'!E86-'Data-Normalized'!C86</f>
        <v>-0.49560291881084972</v>
      </c>
      <c r="F86">
        <f>'Data-Normalized'!F86-'Data-Normalized'!C86</f>
        <v>-0.49560291881084972</v>
      </c>
      <c r="G86">
        <f>'Data-Normalized'!G86-'Data-Normalized'!C86</f>
        <v>-0.49560291881084972</v>
      </c>
      <c r="H86">
        <f>'Data-Normalized'!H86-'Data-Normalized'!C86</f>
        <v>0.49816623557542383</v>
      </c>
      <c r="I86">
        <f>'Data-Normalized'!I86-'Data-Normalized'!C86</f>
        <v>0.49593859385475736</v>
      </c>
      <c r="J86">
        <f>'Data-Normalized'!J86-'Data-Normalized'!C86</f>
        <v>0.50198937422694878</v>
      </c>
      <c r="K86">
        <f>'Data-Normalized'!K86-'Data-Normalized'!C86</f>
        <v>0.49484590931831074</v>
      </c>
      <c r="L86">
        <f>'Data-Normalized'!L86-'Data-Normalized'!C86</f>
        <v>0.49558010060994895</v>
      </c>
      <c r="M86">
        <f>'Data-Normalized'!M86-'Data-Normalized'!C86</f>
        <v>0.49816623557542383</v>
      </c>
      <c r="N86">
        <f>'Data-Normalized'!N86-'Data-Normalized'!C86</f>
        <v>0.48726080449112219</v>
      </c>
      <c r="O86">
        <f>'Data-Normalized'!O86-'Data-Normalized'!C86</f>
        <v>0.49816623557542383</v>
      </c>
      <c r="P86">
        <f>'Data-Normalized'!P86-'Data-Normalized'!C86</f>
        <v>0.48981946309479429</v>
      </c>
      <c r="Q86">
        <f>'Data-Normalized'!Q86-'Data-Normalized'!C86</f>
        <v>0.35532679867385564</v>
      </c>
      <c r="R86">
        <f>'Data-Normalized'!R86-'Data-Normalized'!C86</f>
        <v>0.50439708118915028</v>
      </c>
      <c r="S86">
        <f>'Data-Normalized'!S86</f>
        <v>0</v>
      </c>
      <c r="T86">
        <f>'Data-Normalized'!T86</f>
        <v>0</v>
      </c>
      <c r="U86">
        <f>'Data-Normalized'!U86</f>
        <v>0</v>
      </c>
      <c r="V86">
        <f>'Data-Normalized'!V86</f>
        <v>0</v>
      </c>
    </row>
    <row r="87" spans="1:22" x14ac:dyDescent="0.25">
      <c r="A87">
        <f>'Data-Normalized'!A87</f>
        <v>17</v>
      </c>
      <c r="B87">
        <f>'Data-Normalized'!B87</f>
        <v>0.16999999999999901</v>
      </c>
      <c r="C87">
        <f>'Data-Normalized'!C87-'Data-Normalized'!B87</f>
        <v>0.31032730193110869</v>
      </c>
      <c r="D87">
        <f>'Data-Normalized'!D87-'Data-Normalized'!C87</f>
        <v>-0.48032730193110773</v>
      </c>
      <c r="E87">
        <f>'Data-Normalized'!E87-'Data-Normalized'!C87</f>
        <v>-0.48032730193110773</v>
      </c>
      <c r="F87">
        <f>'Data-Normalized'!F87-'Data-Normalized'!C87</f>
        <v>-0.48032730193110773</v>
      </c>
      <c r="G87">
        <f>'Data-Normalized'!G87-'Data-Normalized'!C87</f>
        <v>-0.48032730193110773</v>
      </c>
      <c r="H87">
        <f>'Data-Normalized'!H87-'Data-Normalized'!C87</f>
        <v>0.51323908982652833</v>
      </c>
      <c r="I87">
        <f>'Data-Normalized'!I87-'Data-Normalized'!C87</f>
        <v>0.51023958611254105</v>
      </c>
      <c r="J87">
        <f>'Data-Normalized'!J87-'Data-Normalized'!C87</f>
        <v>0.51714458626771242</v>
      </c>
      <c r="K87">
        <f>'Data-Normalized'!K87-'Data-Normalized'!C87</f>
        <v>0.50980282796066778</v>
      </c>
      <c r="L87">
        <f>'Data-Normalized'!L87-'Data-Normalized'!C87</f>
        <v>0.50985881084098117</v>
      </c>
      <c r="M87">
        <f>'Data-Normalized'!M87-'Data-Normalized'!C87</f>
        <v>0.51323908982652833</v>
      </c>
      <c r="N87">
        <f>'Data-Normalized'!N87-'Data-Normalized'!C87</f>
        <v>0.50624198690811395</v>
      </c>
      <c r="O87">
        <f>'Data-Normalized'!O87-'Data-Normalized'!C87</f>
        <v>0.51323908982652833</v>
      </c>
      <c r="P87">
        <f>'Data-Normalized'!P87-'Data-Normalized'!C87</f>
        <v>0.50931153752908143</v>
      </c>
      <c r="Q87">
        <f>'Data-Normalized'!Q87-'Data-Normalized'!C87</f>
        <v>0.37874800437146428</v>
      </c>
      <c r="R87">
        <f>'Data-Normalized'!R87-'Data-Normalized'!C87</f>
        <v>0.51967269806889227</v>
      </c>
      <c r="S87">
        <f>'Data-Normalized'!S87</f>
        <v>0</v>
      </c>
      <c r="T87">
        <f>'Data-Normalized'!T87</f>
        <v>0</v>
      </c>
      <c r="U87">
        <f>'Data-Normalized'!U87</f>
        <v>0</v>
      </c>
      <c r="V87">
        <f>'Data-Normalized'!V87</f>
        <v>0</v>
      </c>
    </row>
    <row r="88" spans="1:22" x14ac:dyDescent="0.25">
      <c r="A88">
        <f>'Data-Normalized'!A88</f>
        <v>16</v>
      </c>
      <c r="B88">
        <f>'Data-Normalized'!B88</f>
        <v>0.159999999999999</v>
      </c>
      <c r="C88">
        <f>'Data-Normalized'!C88-'Data-Normalized'!B88</f>
        <v>0.30898034274974162</v>
      </c>
      <c r="D88">
        <f>'Data-Normalized'!D88-'Data-Normalized'!C88</f>
        <v>-0.46898034274974065</v>
      </c>
      <c r="E88">
        <f>'Data-Normalized'!E88-'Data-Normalized'!C88</f>
        <v>-0.46898034274974065</v>
      </c>
      <c r="F88">
        <f>'Data-Normalized'!F88-'Data-Normalized'!C88</f>
        <v>-0.46898034274974065</v>
      </c>
      <c r="G88">
        <f>'Data-Normalized'!G88-'Data-Normalized'!C88</f>
        <v>-0.46898034274974065</v>
      </c>
      <c r="H88">
        <f>'Data-Normalized'!H88-'Data-Normalized'!C88</f>
        <v>0.52437105638227222</v>
      </c>
      <c r="I88">
        <f>'Data-Normalized'!I88-'Data-Normalized'!C88</f>
        <v>0.5208195993420407</v>
      </c>
      <c r="J88">
        <f>'Data-Normalized'!J88-'Data-Normalized'!C88</f>
        <v>0.52833532613958345</v>
      </c>
      <c r="K88">
        <f>'Data-Normalized'!K88-'Data-Normalized'!C88</f>
        <v>0.52079320980821076</v>
      </c>
      <c r="L88">
        <f>'Data-Normalized'!L88-'Data-Normalized'!C88</f>
        <v>0.52041061729609073</v>
      </c>
      <c r="M88">
        <f>'Data-Normalized'!M88-'Data-Normalized'!C88</f>
        <v>0.52437105638227222</v>
      </c>
      <c r="N88">
        <f>'Data-Normalized'!N88-'Data-Normalized'!C88</f>
        <v>0.51899479075423904</v>
      </c>
      <c r="O88">
        <f>'Data-Normalized'!O88-'Data-Normalized'!C88</f>
        <v>0.52437105638227222</v>
      </c>
      <c r="P88">
        <f>'Data-Normalized'!P88-'Data-Normalized'!C88</f>
        <v>0.51918728472900177</v>
      </c>
      <c r="Q88">
        <f>'Data-Normalized'!Q88-'Data-Normalized'!C88</f>
        <v>0.39363896588213909</v>
      </c>
      <c r="R88">
        <f>'Data-Normalized'!R88-'Data-Normalized'!C88</f>
        <v>0.53101965725025935</v>
      </c>
      <c r="S88">
        <f>'Data-Normalized'!S88</f>
        <v>0</v>
      </c>
      <c r="T88">
        <f>'Data-Normalized'!T88</f>
        <v>0</v>
      </c>
      <c r="U88">
        <f>'Data-Normalized'!U88</f>
        <v>0</v>
      </c>
      <c r="V88">
        <f>'Data-Normalized'!V88</f>
        <v>0</v>
      </c>
    </row>
    <row r="89" spans="1:22" x14ac:dyDescent="0.25">
      <c r="A89">
        <f>'Data-Normalized'!A89</f>
        <v>15</v>
      </c>
      <c r="B89">
        <f>'Data-Normalized'!B89</f>
        <v>0.149999999999999</v>
      </c>
      <c r="C89">
        <f>'Data-Normalized'!C89-'Data-Normalized'!B89</f>
        <v>0.32128280833248235</v>
      </c>
      <c r="D89">
        <f>'Data-Normalized'!D89-'Data-Normalized'!C89</f>
        <v>-0.47128280833248132</v>
      </c>
      <c r="E89">
        <f>'Data-Normalized'!E89-'Data-Normalized'!C89</f>
        <v>-0.47128280833248132</v>
      </c>
      <c r="F89">
        <f>'Data-Normalized'!F89-'Data-Normalized'!C89</f>
        <v>-0.47128280833248132</v>
      </c>
      <c r="G89">
        <f>'Data-Normalized'!G89-'Data-Normalized'!C89</f>
        <v>-0.47128280833248132</v>
      </c>
      <c r="H89">
        <f>'Data-Normalized'!H89-'Data-Normalized'!C89</f>
        <v>0.52197836730348968</v>
      </c>
      <c r="I89">
        <f>'Data-Normalized'!I89-'Data-Normalized'!C89</f>
        <v>0.51837847140892412</v>
      </c>
      <c r="J89">
        <f>'Data-Normalized'!J89-'Data-Normalized'!C89</f>
        <v>0.52578810397805342</v>
      </c>
      <c r="K89">
        <f>'Data-Normalized'!K89-'Data-Normalized'!C89</f>
        <v>0.51848566861453094</v>
      </c>
      <c r="L89">
        <f>'Data-Normalized'!L89-'Data-Normalized'!C89</f>
        <v>0.51795125984321855</v>
      </c>
      <c r="M89">
        <f>'Data-Normalized'!M89-'Data-Normalized'!C89</f>
        <v>0.52197836730348968</v>
      </c>
      <c r="N89">
        <f>'Data-Normalized'!N89-'Data-Normalized'!C89</f>
        <v>0.51803852502038295</v>
      </c>
      <c r="O89">
        <f>'Data-Normalized'!O89-'Data-Normalized'!C89</f>
        <v>0.52197836730348968</v>
      </c>
      <c r="P89">
        <f>'Data-Normalized'!P89-'Data-Normalized'!C89</f>
        <v>0.51913749239814422</v>
      </c>
      <c r="Q89">
        <f>'Data-Normalized'!Q89-'Data-Normalized'!C89</f>
        <v>0.40279939761137112</v>
      </c>
      <c r="R89">
        <f>'Data-Normalized'!R89-'Data-Normalized'!C89</f>
        <v>0.52871719166751863</v>
      </c>
      <c r="S89">
        <f>'Data-Normalized'!S89</f>
        <v>0</v>
      </c>
      <c r="T89">
        <f>'Data-Normalized'!T89</f>
        <v>0</v>
      </c>
      <c r="U89">
        <f>'Data-Normalized'!U89</f>
        <v>0</v>
      </c>
      <c r="V89">
        <f>'Data-Normalized'!V89</f>
        <v>0</v>
      </c>
    </row>
    <row r="90" spans="1:22" x14ac:dyDescent="0.25">
      <c r="A90">
        <f>'Data-Normalized'!A90</f>
        <v>14</v>
      </c>
      <c r="B90">
        <f>'Data-Normalized'!B90</f>
        <v>0.13999999999999899</v>
      </c>
      <c r="C90">
        <f>'Data-Normalized'!C90-'Data-Normalized'!B90</f>
        <v>0.32972075751757179</v>
      </c>
      <c r="D90">
        <f>'Data-Normalized'!D90-'Data-Normalized'!C90</f>
        <v>-0.46972075751757081</v>
      </c>
      <c r="E90">
        <f>'Data-Normalized'!E90-'Data-Normalized'!C90</f>
        <v>-0.46972075751757081</v>
      </c>
      <c r="F90">
        <f>'Data-Normalized'!F90-'Data-Normalized'!C90</f>
        <v>-0.46972075751757081</v>
      </c>
      <c r="G90">
        <f>'Data-Normalized'!G90-'Data-Normalized'!C90</f>
        <v>-0.46972075751757081</v>
      </c>
      <c r="H90">
        <f>'Data-Normalized'!H90-'Data-Normalized'!C90</f>
        <v>0.52337464974406123</v>
      </c>
      <c r="I90">
        <f>'Data-Normalized'!I90-'Data-Normalized'!C90</f>
        <v>0.51922819320137648</v>
      </c>
      <c r="J90">
        <f>'Data-Normalized'!J90-'Data-Normalized'!C90</f>
        <v>0.52726649024074779</v>
      </c>
      <c r="K90">
        <f>'Data-Normalized'!K90-'Data-Normalized'!C90</f>
        <v>0.51969242666381743</v>
      </c>
      <c r="L90">
        <f>'Data-Normalized'!L90-'Data-Normalized'!C90</f>
        <v>0.51879267739308421</v>
      </c>
      <c r="M90">
        <f>'Data-Normalized'!M90-'Data-Normalized'!C90</f>
        <v>0.52337464974406123</v>
      </c>
      <c r="N90">
        <f>'Data-Normalized'!N90-'Data-Normalized'!C90</f>
        <v>0.51322835784675414</v>
      </c>
      <c r="O90">
        <f>'Data-Normalized'!O90-'Data-Normalized'!C90</f>
        <v>0.52337464974406123</v>
      </c>
      <c r="P90">
        <f>'Data-Normalized'!P90-'Data-Normalized'!C90</f>
        <v>0.52257376690491253</v>
      </c>
      <c r="Q90">
        <f>'Data-Normalized'!Q90-'Data-Normalized'!C90</f>
        <v>0.41171799484767091</v>
      </c>
      <c r="R90">
        <f>'Data-Normalized'!R90-'Data-Normalized'!C90</f>
        <v>0.53027924248242919</v>
      </c>
      <c r="S90">
        <f>'Data-Normalized'!S90</f>
        <v>0</v>
      </c>
      <c r="T90">
        <f>'Data-Normalized'!T90</f>
        <v>0</v>
      </c>
      <c r="U90">
        <f>'Data-Normalized'!U90</f>
        <v>0</v>
      </c>
      <c r="V90">
        <f>'Data-Normalized'!V90</f>
        <v>0</v>
      </c>
    </row>
    <row r="91" spans="1:22" x14ac:dyDescent="0.25">
      <c r="A91">
        <f>'Data-Normalized'!A91</f>
        <v>13</v>
      </c>
      <c r="B91">
        <f>'Data-Normalized'!B91</f>
        <v>0.12999999999999901</v>
      </c>
      <c r="C91">
        <f>'Data-Normalized'!C91-'Data-Normalized'!B91</f>
        <v>0.33411147637383465</v>
      </c>
      <c r="D91">
        <f>'Data-Normalized'!D91-'Data-Normalized'!C91</f>
        <v>-0.46411147637383365</v>
      </c>
      <c r="E91">
        <f>'Data-Normalized'!E91-'Data-Normalized'!C91</f>
        <v>-0.46411147637383365</v>
      </c>
      <c r="F91">
        <f>'Data-Normalized'!F91-'Data-Normalized'!C91</f>
        <v>-0.46411147637383365</v>
      </c>
      <c r="G91">
        <f>'Data-Normalized'!G91-'Data-Normalized'!C91</f>
        <v>-0.46411147637383365</v>
      </c>
      <c r="H91">
        <f>'Data-Normalized'!H91-'Data-Normalized'!C91</f>
        <v>0.52873852222228035</v>
      </c>
      <c r="I91">
        <f>'Data-Normalized'!I91-'Data-Normalized'!C91</f>
        <v>0.52469742663065588</v>
      </c>
      <c r="J91">
        <f>'Data-Normalized'!J91-'Data-Normalized'!C91</f>
        <v>0.53273728876515014</v>
      </c>
      <c r="K91">
        <f>'Data-Normalized'!K91-'Data-Normalized'!C91</f>
        <v>0.52508358186096837</v>
      </c>
      <c r="L91">
        <f>'Data-Normalized'!L91-'Data-Normalized'!C91</f>
        <v>0.52422284449552148</v>
      </c>
      <c r="M91">
        <f>'Data-Normalized'!M91-'Data-Normalized'!C91</f>
        <v>0.52873852222228035</v>
      </c>
      <c r="N91">
        <f>'Data-Normalized'!N91-'Data-Normalized'!C91</f>
        <v>0.52288038873653608</v>
      </c>
      <c r="O91">
        <f>'Data-Normalized'!O91-'Data-Normalized'!C91</f>
        <v>0.52873852222228035</v>
      </c>
      <c r="P91">
        <f>'Data-Normalized'!P91-'Data-Normalized'!C91</f>
        <v>0.53072965929714122</v>
      </c>
      <c r="Q91">
        <f>'Data-Normalized'!Q91-'Data-Normalized'!C91</f>
        <v>0.42323209995119804</v>
      </c>
      <c r="R91">
        <f>'Data-Normalized'!R91-'Data-Normalized'!C91</f>
        <v>0.53588852362616635</v>
      </c>
      <c r="S91">
        <f>'Data-Normalized'!S91</f>
        <v>0</v>
      </c>
      <c r="T91">
        <f>'Data-Normalized'!T91</f>
        <v>0</v>
      </c>
      <c r="U91">
        <f>'Data-Normalized'!U91</f>
        <v>0</v>
      </c>
      <c r="V91">
        <f>'Data-Normalized'!V91</f>
        <v>0</v>
      </c>
    </row>
    <row r="92" spans="1:22" x14ac:dyDescent="0.25">
      <c r="A92">
        <f>'Data-Normalized'!A92</f>
        <v>12</v>
      </c>
      <c r="B92">
        <f>'Data-Normalized'!B92</f>
        <v>0.119999999999999</v>
      </c>
      <c r="C92">
        <f>'Data-Normalized'!C92-'Data-Normalized'!B92</f>
        <v>0.35431112210218896</v>
      </c>
      <c r="D92">
        <f>'Data-Normalized'!D92-'Data-Normalized'!C92</f>
        <v>-0.47431112210218795</v>
      </c>
      <c r="E92">
        <f>'Data-Normalized'!E92-'Data-Normalized'!C92</f>
        <v>-0.47431112210218795</v>
      </c>
      <c r="F92">
        <f>'Data-Normalized'!F92-'Data-Normalized'!C92</f>
        <v>-0.47431112210218795</v>
      </c>
      <c r="G92">
        <f>'Data-Normalized'!G92-'Data-Normalized'!C92</f>
        <v>-0.47431112210218795</v>
      </c>
      <c r="H92">
        <f>'Data-Normalized'!H92-'Data-Normalized'!C92</f>
        <v>0.51828130179618526</v>
      </c>
      <c r="I92">
        <f>'Data-Normalized'!I92-'Data-Normalized'!C92</f>
        <v>0.51369725036663116</v>
      </c>
      <c r="J92">
        <f>'Data-Normalized'!J92-'Data-Normalized'!C92</f>
        <v>0.52228801374092926</v>
      </c>
      <c r="K92">
        <f>'Data-Normalized'!K92-'Data-Normalized'!C92</f>
        <v>0.51422598656664198</v>
      </c>
      <c r="L92">
        <f>'Data-Normalized'!L92-'Data-Normalized'!C92</f>
        <v>0.51317420322392338</v>
      </c>
      <c r="M92">
        <f>'Data-Normalized'!M92-'Data-Normalized'!C92</f>
        <v>0.51828130179618526</v>
      </c>
      <c r="N92">
        <f>'Data-Normalized'!N92-'Data-Normalized'!C92</f>
        <v>0.50690125525752339</v>
      </c>
      <c r="O92">
        <f>'Data-Normalized'!O92-'Data-Normalized'!C92</f>
        <v>0.51828130179618526</v>
      </c>
      <c r="P92">
        <f>'Data-Normalized'!P92-'Data-Normalized'!C92</f>
        <v>0.52021353455970165</v>
      </c>
      <c r="Q92">
        <f>'Data-Normalized'!Q92-'Data-Normalized'!C92</f>
        <v>0.42145237542579106</v>
      </c>
      <c r="R92">
        <f>'Data-Normalized'!R92-'Data-Normalized'!C92</f>
        <v>0.52568887789781205</v>
      </c>
      <c r="S92">
        <f>'Data-Normalized'!S92</f>
        <v>0</v>
      </c>
      <c r="T92">
        <f>'Data-Normalized'!T92</f>
        <v>0</v>
      </c>
      <c r="U92">
        <f>'Data-Normalized'!U92</f>
        <v>0</v>
      </c>
      <c r="V92">
        <f>'Data-Normalized'!V92</f>
        <v>0</v>
      </c>
    </row>
    <row r="93" spans="1:22" x14ac:dyDescent="0.25">
      <c r="A93">
        <f>'Data-Normalized'!A93</f>
        <v>11</v>
      </c>
      <c r="B93">
        <f>'Data-Normalized'!B93</f>
        <v>0.109999999999999</v>
      </c>
      <c r="C93">
        <f>'Data-Normalized'!C93-'Data-Normalized'!B93</f>
        <v>0.36831304694270334</v>
      </c>
      <c r="D93">
        <f>'Data-Normalized'!D93-'Data-Normalized'!C93</f>
        <v>-0.47831304694270232</v>
      </c>
      <c r="E93">
        <f>'Data-Normalized'!E93-'Data-Normalized'!C93</f>
        <v>-0.47831304694270232</v>
      </c>
      <c r="F93">
        <f>'Data-Normalized'!F93-'Data-Normalized'!C93</f>
        <v>-0.47831304694270232</v>
      </c>
      <c r="G93">
        <f>'Data-Normalized'!G93-'Data-Normalized'!C93</f>
        <v>-0.47831304694270232</v>
      </c>
      <c r="H93">
        <f>'Data-Normalized'!H93-'Data-Normalized'!C93</f>
        <v>0.51334131745581124</v>
      </c>
      <c r="I93">
        <f>'Data-Normalized'!I93-'Data-Normalized'!C93</f>
        <v>0.51031235829203436</v>
      </c>
      <c r="J93">
        <f>'Data-Normalized'!J93-'Data-Normalized'!C93</f>
        <v>0.51804298904543189</v>
      </c>
      <c r="K93">
        <f>'Data-Normalized'!K93-'Data-Normalized'!C93</f>
        <v>0.50953255673229036</v>
      </c>
      <c r="L93">
        <f>'Data-Normalized'!L93-'Data-Normalized'!C93</f>
        <v>0.5097606646674</v>
      </c>
      <c r="M93">
        <f>'Data-Normalized'!M93-'Data-Normalized'!C93</f>
        <v>0.51334131745581124</v>
      </c>
      <c r="N93">
        <f>'Data-Normalized'!N93-'Data-Normalized'!C93</f>
        <v>0.50522589368444426</v>
      </c>
      <c r="O93">
        <f>'Data-Normalized'!O93-'Data-Normalized'!C93</f>
        <v>0.51334131745581124</v>
      </c>
      <c r="P93">
        <f>'Data-Normalized'!P93-'Data-Normalized'!C93</f>
        <v>0.51737656826459477</v>
      </c>
      <c r="Q93">
        <f>'Data-Normalized'!Q93-'Data-Normalized'!C93</f>
        <v>0.42599713596335492</v>
      </c>
      <c r="R93">
        <f>'Data-Normalized'!R93-'Data-Normalized'!C93</f>
        <v>0.52168695305729762</v>
      </c>
      <c r="S93">
        <f>'Data-Normalized'!S93</f>
        <v>0</v>
      </c>
      <c r="T93">
        <f>'Data-Normalized'!T93</f>
        <v>0</v>
      </c>
      <c r="U93">
        <f>'Data-Normalized'!U93</f>
        <v>0</v>
      </c>
      <c r="V93">
        <f>'Data-Normalized'!V93</f>
        <v>0</v>
      </c>
    </row>
    <row r="94" spans="1:22" x14ac:dyDescent="0.25">
      <c r="A94">
        <f>'Data-Normalized'!A94</f>
        <v>10</v>
      </c>
      <c r="B94">
        <f>'Data-Normalized'!B94</f>
        <v>9.9999999999999006E-2</v>
      </c>
      <c r="C94">
        <f>'Data-Normalized'!C94-'Data-Normalized'!B94</f>
        <v>0.36214612735700502</v>
      </c>
      <c r="D94">
        <f>'Data-Normalized'!D94-'Data-Normalized'!C94</f>
        <v>-0.46214612735700406</v>
      </c>
      <c r="E94">
        <f>'Data-Normalized'!E94-'Data-Normalized'!C94</f>
        <v>-0.46214612735700406</v>
      </c>
      <c r="F94">
        <f>'Data-Normalized'!F94-'Data-Normalized'!C94</f>
        <v>-0.46214612735700406</v>
      </c>
      <c r="G94">
        <f>'Data-Normalized'!G94-'Data-Normalized'!C94</f>
        <v>-0.46214612735700406</v>
      </c>
      <c r="H94">
        <f>'Data-Normalized'!H94-'Data-Normalized'!C94</f>
        <v>0.52880796514343387</v>
      </c>
      <c r="I94">
        <f>'Data-Normalized'!I94-'Data-Normalized'!C94</f>
        <v>0.52650429839266577</v>
      </c>
      <c r="J94">
        <f>'Data-Normalized'!J94-'Data-Normalized'!C94</f>
        <v>0.53410227031089419</v>
      </c>
      <c r="K94">
        <f>'Data-Normalized'!K94-'Data-Normalized'!C94</f>
        <v>0.52512088800204482</v>
      </c>
      <c r="L94">
        <f>'Data-Normalized'!L94-'Data-Normalized'!C94</f>
        <v>0.5259042342649729</v>
      </c>
      <c r="M94">
        <f>'Data-Normalized'!M94-'Data-Normalized'!C94</f>
        <v>0.52880796514343387</v>
      </c>
      <c r="N94">
        <f>'Data-Normalized'!N94-'Data-Normalized'!C94</f>
        <v>0.52833869601094641</v>
      </c>
      <c r="O94">
        <f>'Data-Normalized'!O94-'Data-Normalized'!C94</f>
        <v>0.52880796514343387</v>
      </c>
      <c r="P94">
        <f>'Data-Normalized'!P94-'Data-Normalized'!C94</f>
        <v>0.537853872642996</v>
      </c>
      <c r="Q94">
        <f>'Data-Normalized'!Q94-'Data-Normalized'!C94</f>
        <v>0.44992763746660297</v>
      </c>
      <c r="R94">
        <f>'Data-Normalized'!R94-'Data-Normalized'!C94</f>
        <v>0.537853872642996</v>
      </c>
      <c r="S94">
        <f>'Data-Normalized'!S94</f>
        <v>0</v>
      </c>
      <c r="T94">
        <f>'Data-Normalized'!T94</f>
        <v>0</v>
      </c>
      <c r="U94">
        <f>'Data-Normalized'!U94</f>
        <v>0</v>
      </c>
      <c r="V94">
        <f>'Data-Normalized'!V94</f>
        <v>0</v>
      </c>
    </row>
    <row r="95" spans="1:22" x14ac:dyDescent="0.25">
      <c r="A95">
        <f>'Data-Normalized'!A95</f>
        <v>9</v>
      </c>
      <c r="B95">
        <f>'Data-Normalized'!B95</f>
        <v>8.9999999999998997E-2</v>
      </c>
      <c r="C95">
        <f>'Data-Normalized'!C95-'Data-Normalized'!B95</f>
        <v>0.36688241041798597</v>
      </c>
      <c r="D95">
        <f>'Data-Normalized'!D95-'Data-Normalized'!C95</f>
        <v>-0.456882410417985</v>
      </c>
      <c r="E95">
        <f>'Data-Normalized'!E95-'Data-Normalized'!C95</f>
        <v>-0.456882410417985</v>
      </c>
      <c r="F95">
        <f>'Data-Normalized'!F95-'Data-Normalized'!C95</f>
        <v>-0.456882410417985</v>
      </c>
      <c r="G95">
        <f>'Data-Normalized'!G95-'Data-Normalized'!C95</f>
        <v>-0.456882410417985</v>
      </c>
      <c r="H95">
        <f>'Data-Normalized'!H95-'Data-Normalized'!C95</f>
        <v>0.53208371737944926</v>
      </c>
      <c r="I95">
        <f>'Data-Normalized'!I95-'Data-Normalized'!C95</f>
        <v>0.53180143199256857</v>
      </c>
      <c r="J95">
        <f>'Data-Normalized'!J95-'Data-Normalized'!C95</f>
        <v>0.5388909460620539</v>
      </c>
      <c r="K95">
        <f>'Data-Normalized'!K95-'Data-Normalized'!C95</f>
        <v>0.52855613176629412</v>
      </c>
      <c r="L95">
        <f>'Data-Normalized'!L95-'Data-Normalized'!C95</f>
        <v>0.53114171901697205</v>
      </c>
      <c r="M95">
        <f>'Data-Normalized'!M95-'Data-Normalized'!C95</f>
        <v>0.53208371737944926</v>
      </c>
      <c r="N95">
        <f>'Data-Normalized'!N95-'Data-Normalized'!C95</f>
        <v>0.54311758958201506</v>
      </c>
      <c r="O95">
        <f>'Data-Normalized'!O95-'Data-Normalized'!C95</f>
        <v>0.53208371737944926</v>
      </c>
      <c r="P95">
        <f>'Data-Normalized'!P95-'Data-Normalized'!C95</f>
        <v>0.53539833957217686</v>
      </c>
      <c r="Q95">
        <f>'Data-Normalized'!Q95-'Data-Normalized'!C95</f>
        <v>0.46307957521433979</v>
      </c>
      <c r="R95">
        <f>'Data-Normalized'!R95-'Data-Normalized'!C95</f>
        <v>0.54311758958201506</v>
      </c>
      <c r="S95">
        <f>'Data-Normalized'!S95</f>
        <v>0</v>
      </c>
      <c r="T95">
        <f>'Data-Normalized'!T95</f>
        <v>0</v>
      </c>
      <c r="U95">
        <f>'Data-Normalized'!U95</f>
        <v>0</v>
      </c>
      <c r="V95">
        <f>'Data-Normalized'!V95</f>
        <v>0</v>
      </c>
    </row>
    <row r="96" spans="1:22" x14ac:dyDescent="0.25">
      <c r="A96">
        <f>'Data-Normalized'!A96</f>
        <v>8</v>
      </c>
      <c r="B96">
        <f>'Data-Normalized'!B96</f>
        <v>7.9999999999999002E-2</v>
      </c>
      <c r="C96">
        <f>'Data-Normalized'!C96-'Data-Normalized'!B96</f>
        <v>0.3730299937303847</v>
      </c>
      <c r="D96">
        <f>'Data-Normalized'!D96-'Data-Normalized'!C96</f>
        <v>-0.45302999373038372</v>
      </c>
      <c r="E96">
        <f>'Data-Normalized'!E96-'Data-Normalized'!C96</f>
        <v>-0.45302999373038372</v>
      </c>
      <c r="F96">
        <f>'Data-Normalized'!F96-'Data-Normalized'!C96</f>
        <v>-0.45302999373038372</v>
      </c>
      <c r="G96">
        <f>'Data-Normalized'!G96-'Data-Normalized'!C96</f>
        <v>-0.45302999373038372</v>
      </c>
      <c r="H96">
        <f>'Data-Normalized'!H96-'Data-Normalized'!C96</f>
        <v>0.53586836786266856</v>
      </c>
      <c r="I96">
        <f>'Data-Normalized'!I96-'Data-Normalized'!C96</f>
        <v>0.53572366263375004</v>
      </c>
      <c r="J96">
        <f>'Data-Normalized'!J96-'Data-Normalized'!C96</f>
        <v>0.54246410733395889</v>
      </c>
      <c r="K96">
        <f>'Data-Normalized'!K96-'Data-Normalized'!C96</f>
        <v>0.5322035501676976</v>
      </c>
      <c r="L96">
        <f>'Data-Normalized'!L96-'Data-Normalized'!C96</f>
        <v>0.53503139543518019</v>
      </c>
      <c r="M96">
        <f>'Data-Normalized'!M96-'Data-Normalized'!C96</f>
        <v>0.53586836786266856</v>
      </c>
      <c r="N96">
        <f>'Data-Normalized'!N96-'Data-Normalized'!C96</f>
        <v>0.54338813928453056</v>
      </c>
      <c r="O96">
        <f>'Data-Normalized'!O96-'Data-Normalized'!C96</f>
        <v>0.53586836786266856</v>
      </c>
      <c r="P96">
        <f>'Data-Normalized'!P96-'Data-Normalized'!C96</f>
        <v>0.53956200642761809</v>
      </c>
      <c r="Q96">
        <f>'Data-Normalized'!Q96-'Data-Normalized'!C96</f>
        <v>0.47590168814681338</v>
      </c>
      <c r="R96">
        <f>'Data-Normalized'!R96-'Data-Normalized'!C96</f>
        <v>0.54697000626961634</v>
      </c>
      <c r="S96">
        <f>'Data-Normalized'!S96</f>
        <v>0</v>
      </c>
      <c r="T96">
        <f>'Data-Normalized'!T96</f>
        <v>0</v>
      </c>
      <c r="U96">
        <f>'Data-Normalized'!U96</f>
        <v>0</v>
      </c>
      <c r="V96">
        <f>'Data-Normalized'!V96</f>
        <v>0</v>
      </c>
    </row>
    <row r="97" spans="1:22" x14ac:dyDescent="0.25">
      <c r="A97">
        <f>'Data-Normalized'!A97</f>
        <v>7</v>
      </c>
      <c r="B97">
        <f>'Data-Normalized'!B97</f>
        <v>6.9999999999998994E-2</v>
      </c>
      <c r="C97">
        <f>'Data-Normalized'!C97-'Data-Normalized'!B97</f>
        <v>0.36235858616766964</v>
      </c>
      <c r="D97">
        <f>'Data-Normalized'!D97-'Data-Normalized'!C97</f>
        <v>-0.43235858616766865</v>
      </c>
      <c r="E97">
        <f>'Data-Normalized'!E97-'Data-Normalized'!C97</f>
        <v>-0.43235858616766865</v>
      </c>
      <c r="F97">
        <f>'Data-Normalized'!F97-'Data-Normalized'!C97</f>
        <v>-0.43235858616766865</v>
      </c>
      <c r="G97">
        <f>'Data-Normalized'!G97-'Data-Normalized'!C97</f>
        <v>-0.43235858616766865</v>
      </c>
      <c r="H97">
        <f>'Data-Normalized'!H97-'Data-Normalized'!C97</f>
        <v>0.55616220129263017</v>
      </c>
      <c r="I97">
        <f>'Data-Normalized'!I97-'Data-Normalized'!C97</f>
        <v>0.55686575813846195</v>
      </c>
      <c r="J97">
        <f>'Data-Normalized'!J97-'Data-Normalized'!C97</f>
        <v>0.56189165640836924</v>
      </c>
      <c r="K97">
        <f>'Data-Normalized'!K97-'Data-Normalized'!C97</f>
        <v>0.55262337034875719</v>
      </c>
      <c r="L97">
        <f>'Data-Normalized'!L97-'Data-Normalized'!C97</f>
        <v>0.55612949374693443</v>
      </c>
      <c r="M97">
        <f>'Data-Normalized'!M97-'Data-Normalized'!C97</f>
        <v>0.55616220129263017</v>
      </c>
      <c r="N97">
        <f>'Data-Normalized'!N97-'Data-Normalized'!C97</f>
        <v>0.56621000943759059</v>
      </c>
      <c r="O97">
        <f>'Data-Normalized'!O97-'Data-Normalized'!C97</f>
        <v>0.55616220129263017</v>
      </c>
      <c r="P97">
        <f>'Data-Normalized'!P97-'Data-Normalized'!C97</f>
        <v>0.55999512947647201</v>
      </c>
      <c r="Q97">
        <f>'Data-Normalized'!Q97-'Data-Normalized'!C97</f>
        <v>0.50491813635654803</v>
      </c>
      <c r="R97">
        <f>'Data-Normalized'!R97-'Data-Normalized'!C97</f>
        <v>0.56764141383233135</v>
      </c>
      <c r="S97">
        <f>'Data-Normalized'!S97</f>
        <v>0</v>
      </c>
      <c r="T97">
        <f>'Data-Normalized'!T97</f>
        <v>0</v>
      </c>
      <c r="U97">
        <f>'Data-Normalized'!U97</f>
        <v>0</v>
      </c>
      <c r="V97">
        <f>'Data-Normalized'!V97</f>
        <v>0</v>
      </c>
    </row>
    <row r="98" spans="1:22" x14ac:dyDescent="0.25">
      <c r="A98">
        <f>'Data-Normalized'!A98</f>
        <v>6</v>
      </c>
      <c r="B98">
        <f>'Data-Normalized'!B98</f>
        <v>5.9999999999999103E-2</v>
      </c>
      <c r="C98">
        <f>'Data-Normalized'!C98-'Data-Normalized'!B98</f>
        <v>0.35445474077040684</v>
      </c>
      <c r="D98">
        <f>'Data-Normalized'!D98-'Data-Normalized'!C98</f>
        <v>-0.41445474077040595</v>
      </c>
      <c r="E98">
        <f>'Data-Normalized'!E98-'Data-Normalized'!C98</f>
        <v>-0.41445474077040595</v>
      </c>
      <c r="F98">
        <f>'Data-Normalized'!F98-'Data-Normalized'!C98</f>
        <v>-0.41445474077040595</v>
      </c>
      <c r="G98">
        <f>'Data-Normalized'!G98-'Data-Normalized'!C98</f>
        <v>-0.41445474077040595</v>
      </c>
      <c r="H98">
        <f>'Data-Normalized'!H98-'Data-Normalized'!C98</f>
        <v>0.57385335484987676</v>
      </c>
      <c r="I98">
        <f>'Data-Normalized'!I98-'Data-Normalized'!C98</f>
        <v>0.57483891372054763</v>
      </c>
      <c r="J98">
        <f>'Data-Normalized'!J98-'Data-Normalized'!C98</f>
        <v>0.57905918552809155</v>
      </c>
      <c r="K98">
        <f>'Data-Normalized'!K98-'Data-Normalized'!C98</f>
        <v>0.5700028299419404</v>
      </c>
      <c r="L98">
        <f>'Data-Normalized'!L98-'Data-Normalized'!C98</f>
        <v>0.57403254549522664</v>
      </c>
      <c r="M98">
        <f>'Data-Normalized'!M98-'Data-Normalized'!C98</f>
        <v>0.57385335484987676</v>
      </c>
      <c r="N98">
        <f>'Data-Normalized'!N98-'Data-Normalized'!C98</f>
        <v>0.57531954335142799</v>
      </c>
      <c r="O98">
        <f>'Data-Normalized'!O98-'Data-Normalized'!C98</f>
        <v>0.57385335484987676</v>
      </c>
      <c r="P98">
        <f>'Data-Normalized'!P98-'Data-Normalized'!C98</f>
        <v>0.57035390045538392</v>
      </c>
      <c r="Q98">
        <f>'Data-Normalized'!Q98-'Data-Normalized'!C98</f>
        <v>0.5323174364847465</v>
      </c>
      <c r="R98">
        <f>'Data-Normalized'!R98-'Data-Normalized'!C98</f>
        <v>0.585545259229594</v>
      </c>
      <c r="S98">
        <f>'Data-Normalized'!S98</f>
        <v>0</v>
      </c>
      <c r="T98">
        <f>'Data-Normalized'!T98</f>
        <v>0</v>
      </c>
      <c r="U98">
        <f>'Data-Normalized'!U98</f>
        <v>0</v>
      </c>
      <c r="V98">
        <f>'Data-Normalized'!V98</f>
        <v>0</v>
      </c>
    </row>
    <row r="99" spans="1:22" x14ac:dyDescent="0.25">
      <c r="A99">
        <f>'Data-Normalized'!A99</f>
        <v>5</v>
      </c>
      <c r="B99">
        <f>'Data-Normalized'!B99</f>
        <v>4.9999999999998997E-2</v>
      </c>
      <c r="C99">
        <f>'Data-Normalized'!C99-'Data-Normalized'!B99</f>
        <v>0.36923145799247281</v>
      </c>
      <c r="D99">
        <f>'Data-Normalized'!D99-'Data-Normalized'!C99</f>
        <v>-0.4192314579924718</v>
      </c>
      <c r="E99">
        <f>'Data-Normalized'!E99-'Data-Normalized'!C99</f>
        <v>-0.4192314579924718</v>
      </c>
      <c r="F99">
        <f>'Data-Normalized'!F99-'Data-Normalized'!C99</f>
        <v>-0.4192314579924718</v>
      </c>
      <c r="G99">
        <f>'Data-Normalized'!G99-'Data-Normalized'!C99</f>
        <v>-0.4192314579924718</v>
      </c>
      <c r="H99">
        <f>'Data-Normalized'!H99-'Data-Normalized'!C99</f>
        <v>0.56886950412034953</v>
      </c>
      <c r="I99">
        <f>'Data-Normalized'!I99-'Data-Normalized'!C99</f>
        <v>0.56999406177409173</v>
      </c>
      <c r="J99">
        <f>'Data-Normalized'!J99-'Data-Normalized'!C99</f>
        <v>0.57308787298737163</v>
      </c>
      <c r="K99">
        <f>'Data-Normalized'!K99-'Data-Normalized'!C99</f>
        <v>0.56476764719611872</v>
      </c>
      <c r="L99">
        <f>'Data-Normalized'!L99-'Data-Normalized'!C99</f>
        <v>0.5691043248618286</v>
      </c>
      <c r="M99">
        <f>'Data-Normalized'!M99-'Data-Normalized'!C99</f>
        <v>0.56886950412034953</v>
      </c>
      <c r="N99">
        <f>'Data-Normalized'!N99-'Data-Normalized'!C99</f>
        <v>0.57082921562074351</v>
      </c>
      <c r="O99">
        <f>'Data-Normalized'!O99-'Data-Normalized'!C99</f>
        <v>0.56886950412034953</v>
      </c>
      <c r="P99">
        <f>'Data-Normalized'!P99-'Data-Normalized'!C99</f>
        <v>0.56795297732267658</v>
      </c>
      <c r="Q99">
        <f>'Data-Normalized'!Q99-'Data-Normalized'!C99</f>
        <v>0.53563865749318795</v>
      </c>
      <c r="R99">
        <f>'Data-Normalized'!R99-'Data-Normalized'!C99</f>
        <v>0.58076854200752814</v>
      </c>
      <c r="S99">
        <f>'Data-Normalized'!S99</f>
        <v>0</v>
      </c>
      <c r="T99">
        <f>'Data-Normalized'!T99</f>
        <v>0</v>
      </c>
      <c r="U99">
        <f>'Data-Normalized'!U99</f>
        <v>0</v>
      </c>
      <c r="V99">
        <f>'Data-Normalized'!V99</f>
        <v>0</v>
      </c>
    </row>
    <row r="100" spans="1:22" x14ac:dyDescent="0.25">
      <c r="A100">
        <f>'Data-Normalized'!A100</f>
        <v>4</v>
      </c>
      <c r="B100">
        <f>'Data-Normalized'!B100</f>
        <v>3.9999999999999002E-2</v>
      </c>
      <c r="C100">
        <f>'Data-Normalized'!C100-'Data-Normalized'!B100</f>
        <v>0.33776090005947912</v>
      </c>
      <c r="D100">
        <f>'Data-Normalized'!D100-'Data-Normalized'!C100</f>
        <v>-0.3777609000594781</v>
      </c>
      <c r="E100">
        <f>'Data-Normalized'!E100-'Data-Normalized'!C100</f>
        <v>-0.3777609000594781</v>
      </c>
      <c r="F100">
        <f>'Data-Normalized'!F100-'Data-Normalized'!C100</f>
        <v>-0.3777609000594781</v>
      </c>
      <c r="G100">
        <f>'Data-Normalized'!G100-'Data-Normalized'!C100</f>
        <v>-0.3777609000594781</v>
      </c>
      <c r="H100">
        <f>'Data-Normalized'!H100-'Data-Normalized'!C100</f>
        <v>0.61104432818207211</v>
      </c>
      <c r="I100">
        <f>'Data-Normalized'!I100-'Data-Normalized'!C100</f>
        <v>0.6109375936257595</v>
      </c>
      <c r="J100">
        <f>'Data-Normalized'!J100-'Data-Normalized'!C100</f>
        <v>0.6132727157923672</v>
      </c>
      <c r="K100">
        <f>'Data-Normalized'!K100-'Data-Normalized'!C100</f>
        <v>0.60670309349386931</v>
      </c>
      <c r="L100">
        <f>'Data-Normalized'!L100-'Data-Normalized'!C100</f>
        <v>0.60991711488242562</v>
      </c>
      <c r="M100">
        <f>'Data-Normalized'!M100-'Data-Normalized'!C100</f>
        <v>0.61104432818207211</v>
      </c>
      <c r="N100">
        <f>'Data-Normalized'!N100-'Data-Normalized'!C100</f>
        <v>0.61104658554015279</v>
      </c>
      <c r="O100">
        <f>'Data-Normalized'!O100-'Data-Normalized'!C100</f>
        <v>0.61104432818207211</v>
      </c>
      <c r="P100">
        <f>'Data-Normalized'!P100-'Data-Normalized'!C100</f>
        <v>0.61219149888973168</v>
      </c>
      <c r="Q100">
        <f>'Data-Normalized'!Q100-'Data-Normalized'!C100</f>
        <v>0.58574242308942281</v>
      </c>
      <c r="R100">
        <f>'Data-Normalized'!R100-'Data-Normalized'!C100</f>
        <v>0.62223909994052184</v>
      </c>
      <c r="S100">
        <f>'Data-Normalized'!S100</f>
        <v>0</v>
      </c>
      <c r="T100">
        <f>'Data-Normalized'!T100</f>
        <v>0</v>
      </c>
      <c r="U100">
        <f>'Data-Normalized'!U100</f>
        <v>0</v>
      </c>
      <c r="V100">
        <f>'Data-Normalized'!V100</f>
        <v>0</v>
      </c>
    </row>
    <row r="101" spans="1:22" x14ac:dyDescent="0.25">
      <c r="A101">
        <f>'Data-Normalized'!A101</f>
        <v>3</v>
      </c>
      <c r="B101">
        <f>'Data-Normalized'!B101</f>
        <v>2.9999999999999E-2</v>
      </c>
      <c r="C101">
        <f>'Data-Normalized'!C101-'Data-Normalized'!B101</f>
        <v>0.37481758695120937</v>
      </c>
      <c r="D101">
        <f>'Data-Normalized'!D101-'Data-Normalized'!C101</f>
        <v>-0.4048175869512084</v>
      </c>
      <c r="E101">
        <f>'Data-Normalized'!E101-'Data-Normalized'!C101</f>
        <v>-0.4048175869512084</v>
      </c>
      <c r="F101">
        <f>'Data-Normalized'!F101-'Data-Normalized'!C101</f>
        <v>-0.4048175869512084</v>
      </c>
      <c r="G101">
        <f>'Data-Normalized'!G101-'Data-Normalized'!C101</f>
        <v>-0.4048175869512084</v>
      </c>
      <c r="H101">
        <f>'Data-Normalized'!H101-'Data-Normalized'!C101</f>
        <v>0.58494789855129248</v>
      </c>
      <c r="I101">
        <f>'Data-Normalized'!I101-'Data-Normalized'!C101</f>
        <v>0.58200839826410222</v>
      </c>
      <c r="J101">
        <f>'Data-Normalized'!J101-'Data-Normalized'!C101</f>
        <v>0.58346830374078618</v>
      </c>
      <c r="K101">
        <f>'Data-Normalized'!K101-'Data-Normalized'!C101</f>
        <v>0.57949322967699401</v>
      </c>
      <c r="L101">
        <f>'Data-Normalized'!L101-'Data-Normalized'!C101</f>
        <v>0.58086970574715791</v>
      </c>
      <c r="M101">
        <f>'Data-Normalized'!M101-'Data-Normalized'!C101</f>
        <v>0.58494789855129248</v>
      </c>
      <c r="N101">
        <f>'Data-Normalized'!N101-'Data-Normalized'!C101</f>
        <v>0.58292777061353918</v>
      </c>
      <c r="O101">
        <f>'Data-Normalized'!O101-'Data-Normalized'!C101</f>
        <v>0.58494789855129248</v>
      </c>
      <c r="P101">
        <f>'Data-Normalized'!P101-'Data-Normalized'!C101</f>
        <v>0.57791916696930112</v>
      </c>
      <c r="Q101">
        <f>'Data-Normalized'!Q101-'Data-Normalized'!C101</f>
        <v>0.56768872008716242</v>
      </c>
      <c r="R101">
        <f>'Data-Normalized'!R101-'Data-Normalized'!C101</f>
        <v>0.5951824130487916</v>
      </c>
      <c r="S101">
        <f>'Data-Normalized'!S101</f>
        <v>0</v>
      </c>
      <c r="T101">
        <f>'Data-Normalized'!T101</f>
        <v>0</v>
      </c>
      <c r="U101">
        <f>'Data-Normalized'!U101</f>
        <v>0</v>
      </c>
      <c r="V101">
        <f>'Data-Normalized'!V101</f>
        <v>0</v>
      </c>
    </row>
    <row r="102" spans="1:22" x14ac:dyDescent="0.25">
      <c r="A102">
        <f>'Data-Normalized'!A102</f>
        <v>2</v>
      </c>
      <c r="B102">
        <f>'Data-Normalized'!B102</f>
        <v>1.9999999999999001E-2</v>
      </c>
      <c r="C102">
        <f>'Data-Normalized'!C102-'Data-Normalized'!B102</f>
        <v>0.41473483142929707</v>
      </c>
      <c r="D102">
        <f>'Data-Normalized'!D102-'Data-Normalized'!C102</f>
        <v>-0.43473483142929609</v>
      </c>
      <c r="E102">
        <f>'Data-Normalized'!E102-'Data-Normalized'!C102</f>
        <v>-0.43473483142929609</v>
      </c>
      <c r="F102">
        <f>'Data-Normalized'!F102-'Data-Normalized'!C102</f>
        <v>-0.43473483142929609</v>
      </c>
      <c r="G102">
        <f>'Data-Normalized'!G102-'Data-Normalized'!C102</f>
        <v>-0.43473483142929609</v>
      </c>
      <c r="H102">
        <f>'Data-Normalized'!H102-'Data-Normalized'!C102</f>
        <v>0.55479684880331215</v>
      </c>
      <c r="I102">
        <f>'Data-Normalized'!I102-'Data-Normalized'!C102</f>
        <v>0.54984732576141737</v>
      </c>
      <c r="J102">
        <f>'Data-Normalized'!J102-'Data-Normalized'!C102</f>
        <v>0.549455881649481</v>
      </c>
      <c r="K102">
        <f>'Data-Normalized'!K102-'Data-Normalized'!C102</f>
        <v>0.54860760876152126</v>
      </c>
      <c r="L102">
        <f>'Data-Normalized'!L102-'Data-Normalized'!C102</f>
        <v>0.54857765469490083</v>
      </c>
      <c r="M102">
        <f>'Data-Normalized'!M102-'Data-Normalized'!C102</f>
        <v>0.55479684880331215</v>
      </c>
      <c r="N102">
        <f>'Data-Normalized'!N102-'Data-Normalized'!C102</f>
        <v>0.55141155754104365</v>
      </c>
      <c r="O102">
        <f>'Data-Normalized'!O102-'Data-Normalized'!C102</f>
        <v>0.55479684880331215</v>
      </c>
      <c r="P102">
        <f>'Data-Normalized'!P102-'Data-Normalized'!C102</f>
        <v>0.5587949728974011</v>
      </c>
      <c r="Q102">
        <f>'Data-Normalized'!Q102-'Data-Normalized'!C102</f>
        <v>0.5469760923407343</v>
      </c>
      <c r="R102">
        <f>'Data-Normalized'!R102-'Data-Normalized'!C102</f>
        <v>0.56526516857070397</v>
      </c>
      <c r="S102">
        <f>'Data-Normalized'!S102</f>
        <v>0</v>
      </c>
      <c r="T102">
        <f>'Data-Normalized'!T102</f>
        <v>0</v>
      </c>
      <c r="U102">
        <f>'Data-Normalized'!U102</f>
        <v>0</v>
      </c>
      <c r="V102">
        <f>'Data-Normalized'!V102</f>
        <v>0</v>
      </c>
    </row>
    <row r="103" spans="1:22" x14ac:dyDescent="0.25">
      <c r="A103">
        <f>'Data-Normalized'!A103</f>
        <v>1</v>
      </c>
      <c r="B103">
        <f>'Data-Normalized'!B103</f>
        <v>9.9999999999990097E-3</v>
      </c>
      <c r="C103">
        <f>'Data-Normalized'!C103-'Data-Normalized'!B103</f>
        <v>0.43065364758509678</v>
      </c>
      <c r="D103">
        <f>'Data-Normalized'!D103-'Data-Normalized'!C103</f>
        <v>-0.44065364758509579</v>
      </c>
      <c r="E103">
        <f>'Data-Normalized'!E103-'Data-Normalized'!C103</f>
        <v>-0.44065364758509579</v>
      </c>
      <c r="F103">
        <f>'Data-Normalized'!F103-'Data-Normalized'!C103</f>
        <v>-0.44065364758509579</v>
      </c>
      <c r="G103">
        <f>'Data-Normalized'!G103-'Data-Normalized'!C103</f>
        <v>-0.44065364758509579</v>
      </c>
      <c r="H103">
        <f>'Data-Normalized'!H103-'Data-Normalized'!C103</f>
        <v>0.54961435358297428</v>
      </c>
      <c r="I103">
        <f>'Data-Normalized'!I103-'Data-Normalized'!C103</f>
        <v>0.54051400695111296</v>
      </c>
      <c r="J103">
        <f>'Data-Normalized'!J103-'Data-Normalized'!C103</f>
        <v>0.53771616640039155</v>
      </c>
      <c r="K103">
        <f>'Data-Normalized'!K103-'Data-Normalized'!C103</f>
        <v>0.54234318109799617</v>
      </c>
      <c r="L103">
        <f>'Data-Normalized'!L103-'Data-Normalized'!C103</f>
        <v>0.53883691749505913</v>
      </c>
      <c r="M103">
        <f>'Data-Normalized'!M103-'Data-Normalized'!C103</f>
        <v>0.54961435358297428</v>
      </c>
      <c r="N103">
        <f>'Data-Normalized'!N103-'Data-Normalized'!C103</f>
        <v>0.51053589138734412</v>
      </c>
      <c r="O103">
        <f>'Data-Normalized'!O103-'Data-Normalized'!C103</f>
        <v>0.54961435358297428</v>
      </c>
      <c r="P103">
        <f>'Data-Normalized'!P103-'Data-Normalized'!C103</f>
        <v>0.5280966847302071</v>
      </c>
      <c r="Q103">
        <f>'Data-Normalized'!Q103-'Data-Normalized'!C103</f>
        <v>0.55009615910910026</v>
      </c>
      <c r="R103">
        <f>'Data-Normalized'!R103-'Data-Normalized'!C103</f>
        <v>0.55934635241490427</v>
      </c>
      <c r="S103">
        <f>'Data-Normalized'!S103</f>
        <v>0</v>
      </c>
      <c r="T103">
        <f>'Data-Normalized'!T103</f>
        <v>0</v>
      </c>
      <c r="U103">
        <f>'Data-Normalized'!U103</f>
        <v>0</v>
      </c>
      <c r="V103">
        <f>'Data-Normalized'!V103</f>
        <v>0</v>
      </c>
    </row>
  </sheetData>
  <conditionalFormatting sqref="D4:D103">
    <cfRule type="cellIs" dxfId="31" priority="30" operator="equal">
      <formula>$D$1</formula>
    </cfRule>
    <cfRule type="cellIs" dxfId="30" priority="32" operator="equal">
      <formula>$D$2</formula>
    </cfRule>
  </conditionalFormatting>
  <conditionalFormatting sqref="E4:E103">
    <cfRule type="cellIs" dxfId="29" priority="29" operator="equal">
      <formula>$E$1</formula>
    </cfRule>
    <cfRule type="cellIs" dxfId="28" priority="31" operator="equal">
      <formula>$E$2</formula>
    </cfRule>
  </conditionalFormatting>
  <conditionalFormatting sqref="F4:F103">
    <cfRule type="cellIs" dxfId="27" priority="27" operator="equal">
      <formula>$F$1</formula>
    </cfRule>
    <cfRule type="cellIs" dxfId="26" priority="28" operator="equal">
      <formula>$F$2</formula>
    </cfRule>
  </conditionalFormatting>
  <conditionalFormatting sqref="G4:G103">
    <cfRule type="cellIs" dxfId="25" priority="25" operator="equal">
      <formula>$G$1</formula>
    </cfRule>
    <cfRule type="cellIs" dxfId="24" priority="26" operator="equal">
      <formula>$G$2</formula>
    </cfRule>
  </conditionalFormatting>
  <conditionalFormatting sqref="H4:H103">
    <cfRule type="cellIs" dxfId="23" priority="23" operator="equal">
      <formula>$H$1</formula>
    </cfRule>
    <cfRule type="cellIs" dxfId="22" priority="24" operator="equal">
      <formula>$H$2</formula>
    </cfRule>
  </conditionalFormatting>
  <conditionalFormatting sqref="I4:I103">
    <cfRule type="cellIs" dxfId="21" priority="21" operator="equal">
      <formula>$I$1</formula>
    </cfRule>
    <cfRule type="cellIs" dxfId="20" priority="22" operator="equal">
      <formula>$I$2</formula>
    </cfRule>
  </conditionalFormatting>
  <conditionalFormatting sqref="J4:J103">
    <cfRule type="cellIs" dxfId="19" priority="19" operator="equal">
      <formula>$J$1</formula>
    </cfRule>
    <cfRule type="cellIs" dxfId="18" priority="20" operator="equal">
      <formula>$J$2</formula>
    </cfRule>
  </conditionalFormatting>
  <conditionalFormatting sqref="K4:K103">
    <cfRule type="cellIs" dxfId="17" priority="17" operator="equal">
      <formula>$K$1</formula>
    </cfRule>
    <cfRule type="cellIs" dxfId="16" priority="18" operator="equal">
      <formula>$K$2</formula>
    </cfRule>
  </conditionalFormatting>
  <conditionalFormatting sqref="L4:L103">
    <cfRule type="cellIs" dxfId="15" priority="15" operator="equal">
      <formula>$L$1</formula>
    </cfRule>
    <cfRule type="cellIs" dxfId="14" priority="16" operator="equal">
      <formula>$L$2</formula>
    </cfRule>
  </conditionalFormatting>
  <conditionalFormatting sqref="M4:M103">
    <cfRule type="cellIs" dxfId="13" priority="13" operator="equal">
      <formula>$M$1</formula>
    </cfRule>
    <cfRule type="cellIs" dxfId="12" priority="14" operator="equal">
      <formula>$M$2</formula>
    </cfRule>
  </conditionalFormatting>
  <conditionalFormatting sqref="N4:N103">
    <cfRule type="cellIs" dxfId="11" priority="11" operator="equal">
      <formula>$N$1</formula>
    </cfRule>
    <cfRule type="cellIs" dxfId="10" priority="12" operator="equal">
      <formula>$N$2</formula>
    </cfRule>
  </conditionalFormatting>
  <conditionalFormatting sqref="O4:O103">
    <cfRule type="cellIs" dxfId="9" priority="9" operator="equal">
      <formula>$O$1</formula>
    </cfRule>
    <cfRule type="cellIs" dxfId="8" priority="10" operator="equal">
      <formula>$O$2</formula>
    </cfRule>
  </conditionalFormatting>
  <conditionalFormatting sqref="P4:P103">
    <cfRule type="cellIs" dxfId="7" priority="7" operator="equal">
      <formula>$P$1</formula>
    </cfRule>
    <cfRule type="cellIs" dxfId="6" priority="8" operator="equal">
      <formula>$P$2</formula>
    </cfRule>
  </conditionalFormatting>
  <conditionalFormatting sqref="Q4:Q103">
    <cfRule type="cellIs" dxfId="5" priority="5" operator="equal">
      <formula>$Q$1</formula>
    </cfRule>
    <cfRule type="cellIs" dxfId="4" priority="6" operator="equal">
      <formula>$Q$2</formula>
    </cfRule>
  </conditionalFormatting>
  <conditionalFormatting sqref="R4:R103">
    <cfRule type="cellIs" dxfId="3" priority="3" operator="equal">
      <formula>$R$1</formula>
    </cfRule>
    <cfRule type="cellIs" dxfId="2" priority="4" operator="equal">
      <formula>$R$2</formula>
    </cfRule>
  </conditionalFormatting>
  <conditionalFormatting sqref="C4:C103">
    <cfRule type="cellIs" dxfId="1" priority="1" operator="equal">
      <formula>$C$1</formula>
    </cfRule>
    <cfRule type="cellIs" dxfId="0" priority="2" operator="equal">
      <formula>$C$2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I2" sqref="I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2.0133696366831998E-2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16.303259063619599</v>
      </c>
      <c r="I2">
        <f>MAX(Data!J3:J102)</f>
        <v>476409.06</v>
      </c>
      <c r="J2">
        <f>MAX(Data!K3:K102)</f>
        <v>410448.62</v>
      </c>
      <c r="K2">
        <f>MAX(Data!L3:L102)</f>
        <v>0.86384680221670795</v>
      </c>
      <c r="L2">
        <f>MAX(Data!M3:M102)</f>
        <v>0.85714482635159295</v>
      </c>
      <c r="M2">
        <f>MAX(Data!N3:N102)</f>
        <v>16.303259063619599</v>
      </c>
      <c r="N2">
        <f>MAX(Data!O3:O102)</f>
        <v>0.96476845540434397</v>
      </c>
      <c r="O2">
        <f>MAX(Data!P3:P102)</f>
        <v>16.303259063619599</v>
      </c>
      <c r="P2">
        <f>MAX(Data!Q3:Q102)</f>
        <v>0.95538738808922397</v>
      </c>
      <c r="Q2">
        <f>MAX(Data!R3:R102)</f>
        <v>134579663.24000001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0.99799414636656436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0.99966118665309533</v>
      </c>
      <c r="I4">
        <f>IF(M_7=0,0,Data!J3/M_7)</f>
        <v>0.99991754984676406</v>
      </c>
      <c r="J4">
        <f>IF(M_8=0,0,Data!K3/M_8)</f>
        <v>1</v>
      </c>
      <c r="K4">
        <f>IF(M_9=0,0,Data!L3/M_9)</f>
        <v>0.99971777096712944</v>
      </c>
      <c r="L4">
        <f>IF(M_10=0,0,Data!M3/M_10)</f>
        <v>0.99992088572895954</v>
      </c>
      <c r="M4">
        <f>IF(M_11=0,0,Data!N3/M_11)</f>
        <v>0.99966118665309533</v>
      </c>
      <c r="N4">
        <f>IF(M_12=0,0,Data!O3/M_12)</f>
        <v>0.99355603675636406</v>
      </c>
      <c r="O4">
        <f>IF(M_13=0,0,Data!P3/M_13)</f>
        <v>0.99966118665309533</v>
      </c>
      <c r="P4">
        <f>IF(M_14=0,0,Data!Q3/M_14)</f>
        <v>0.98404861550332323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0.98177998906743136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0.99989551984718805</v>
      </c>
      <c r="I5">
        <f>IF(M_7=0,0,Data!J4/M_7)</f>
        <v>1</v>
      </c>
      <c r="J5">
        <f>IF(M_8=0,0,Data!K4/M_8)</f>
        <v>0.99988997404839619</v>
      </c>
      <c r="K5">
        <f>IF(M_9=0,0,Data!L4/M_9)</f>
        <v>1</v>
      </c>
      <c r="L5">
        <f>IF(M_10=0,0,Data!M4/M_10)</f>
        <v>1</v>
      </c>
      <c r="M5">
        <f>IF(M_11=0,0,Data!N4/M_11)</f>
        <v>0.99989551984718805</v>
      </c>
      <c r="N5">
        <f>IF(M_12=0,0,Data!O4/M_12)</f>
        <v>0.99632576571577647</v>
      </c>
      <c r="O5">
        <f>IF(M_13=0,0,Data!P4/M_13)</f>
        <v>0.99989551984718805</v>
      </c>
      <c r="P5">
        <f>IF(M_14=0,0,Data!Q4/M_14)</f>
        <v>0.98706780986883191</v>
      </c>
      <c r="Q5">
        <f>IF(M_15=0,0,Data!R4/M_15)</f>
        <v>0.9850824941029922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1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0.99989152806181281</v>
      </c>
      <c r="I6">
        <f>IF(M_7=0,0,Data!J5/M_7)</f>
        <v>0.99989849059545599</v>
      </c>
      <c r="J6">
        <f>IF(M_8=0,0,Data!K5/M_8)</f>
        <v>0.99987150645067346</v>
      </c>
      <c r="K6">
        <f>IF(M_9=0,0,Data!L5/M_9)</f>
        <v>0.9999844598578701</v>
      </c>
      <c r="L6">
        <f>IF(M_10=0,0,Data!M5/M_10)</f>
        <v>0.99989941543576144</v>
      </c>
      <c r="M6">
        <f>IF(M_11=0,0,Data!N5/M_11)</f>
        <v>0.99989152806181281</v>
      </c>
      <c r="N6">
        <f>IF(M_12=0,0,Data!O5/M_12)</f>
        <v>0.99126370065616676</v>
      </c>
      <c r="O6">
        <f>IF(M_13=0,0,Data!P5/M_13)</f>
        <v>0.99989152806181281</v>
      </c>
      <c r="P6">
        <f>IF(M_14=0,0,Data!Q5/M_14)</f>
        <v>0.98809741325507638</v>
      </c>
      <c r="Q6">
        <f>IF(M_15=0,0,Data!R5/M_15)</f>
        <v>0.97676837031146069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0.95320896744189687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0.99986494438364093</v>
      </c>
      <c r="I7">
        <f>IF(M_7=0,0,Data!J6/M_7)</f>
        <v>0.99983577138520419</v>
      </c>
      <c r="J7">
        <f>IF(M_8=0,0,Data!K6/M_8)</f>
        <v>0.99979612551748864</v>
      </c>
      <c r="K7">
        <f>IF(M_9=0,0,Data!L6/M_9)</f>
        <v>0.99991048752809586</v>
      </c>
      <c r="L7">
        <f>IF(M_10=0,0,Data!M6/M_10)</f>
        <v>0.9998345450751881</v>
      </c>
      <c r="M7">
        <f>IF(M_11=0,0,Data!N6/M_11)</f>
        <v>0.99986494438364093</v>
      </c>
      <c r="N7">
        <f>IF(M_12=0,0,Data!O6/M_12)</f>
        <v>0.99030205924376569</v>
      </c>
      <c r="O7">
        <f>IF(M_13=0,0,Data!P6/M_13)</f>
        <v>0.99986494438364093</v>
      </c>
      <c r="P7">
        <f>IF(M_14=0,0,Data!Q6/M_14)</f>
        <v>0.98755553323063061</v>
      </c>
      <c r="Q7">
        <f>IF(M_15=0,0,Data!R6/M_15)</f>
        <v>0.96312057304565435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0.9669388901696675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0.99988192739762116</v>
      </c>
      <c r="I8">
        <f>IF(M_7=0,0,Data!J7/M_7)</f>
        <v>0.99978295962717412</v>
      </c>
      <c r="J8">
        <f>IF(M_8=0,0,Data!K7/M_8)</f>
        <v>0.9996711403244577</v>
      </c>
      <c r="K8">
        <f>IF(M_9=0,0,Data!L7/M_9)</f>
        <v>0.99987072857575165</v>
      </c>
      <c r="L8">
        <f>IF(M_10=0,0,Data!M7/M_10)</f>
        <v>0.99978450341906033</v>
      </c>
      <c r="M8">
        <f>IF(M_11=0,0,Data!N7/M_11)</f>
        <v>0.99988192739762116</v>
      </c>
      <c r="N8">
        <f>IF(M_12=0,0,Data!O7/M_12)</f>
        <v>0.98813217817425913</v>
      </c>
      <c r="O8">
        <f>IF(M_13=0,0,Data!P7/M_13)</f>
        <v>0.99988192739762116</v>
      </c>
      <c r="P8">
        <f>IF(M_14=0,0,Data!Q7/M_14)</f>
        <v>0.98640898329048032</v>
      </c>
      <c r="Q8">
        <f>IF(M_15=0,0,Data!R7/M_15)</f>
        <v>0.95589728747191649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0.91705872169222258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1</v>
      </c>
      <c r="I9">
        <f>IF(M_7=0,0,Data!J8/M_7)</f>
        <v>0.9998398435159902</v>
      </c>
      <c r="J9">
        <f>IF(M_8=0,0,Data!K8/M_8)</f>
        <v>0.99955029694094233</v>
      </c>
      <c r="K9">
        <f>IF(M_9=0,0,Data!L8/M_9)</f>
        <v>0.9999838019083036</v>
      </c>
      <c r="L9">
        <f>IF(M_10=0,0,Data!M8/M_10)</f>
        <v>0.99984402709183351</v>
      </c>
      <c r="M9">
        <f>IF(M_11=0,0,Data!N8/M_11)</f>
        <v>1</v>
      </c>
      <c r="N9">
        <f>IF(M_12=0,0,Data!O8/M_12)</f>
        <v>0.99410223393663999</v>
      </c>
      <c r="O9">
        <f>IF(M_13=0,0,Data!P8/M_13)</f>
        <v>1</v>
      </c>
      <c r="P9">
        <f>IF(M_14=0,0,Data!Q8/M_14)</f>
        <v>0.98303945761509914</v>
      </c>
      <c r="Q9">
        <f>IF(M_15=0,0,Data!R8/M_15)</f>
        <v>0.94887470978635213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0.94862406169124835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0.99998347655003528</v>
      </c>
      <c r="I10">
        <f>IF(M_7=0,0,Data!J9/M_7)</f>
        <v>0.99957943704932906</v>
      </c>
      <c r="J10">
        <f>IF(M_8=0,0,Data!K9/M_8)</f>
        <v>0.9997892549864098</v>
      </c>
      <c r="K10">
        <f>IF(M_9=0,0,Data!L9/M_9)</f>
        <v>0.99983761178093034</v>
      </c>
      <c r="L10">
        <f>IF(M_10=0,0,Data!M9/M_10)</f>
        <v>0.99958245709961835</v>
      </c>
      <c r="M10">
        <f>IF(M_11=0,0,Data!N9/M_11)</f>
        <v>0.99998347655003528</v>
      </c>
      <c r="N10">
        <f>IF(M_12=0,0,Data!O9/M_12)</f>
        <v>0.987051555738654</v>
      </c>
      <c r="O10">
        <f>IF(M_13=0,0,Data!P9/M_13)</f>
        <v>0.99998347655003528</v>
      </c>
      <c r="P10">
        <f>IF(M_14=0,0,Data!Q9/M_14)</f>
        <v>0.98408152031182805</v>
      </c>
      <c r="Q10">
        <f>IF(M_15=0,0,Data!R9/M_15)</f>
        <v>0.9362666143345596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0.92097332654897102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0.99985125371044303</v>
      </c>
      <c r="I11">
        <f>IF(M_7=0,0,Data!J10/M_7)</f>
        <v>0.99946394806177696</v>
      </c>
      <c r="J11">
        <f>IF(M_8=0,0,Data!K10/M_8)</f>
        <v>0.99973818891144028</v>
      </c>
      <c r="K11">
        <f>IF(M_9=0,0,Data!L10/M_9)</f>
        <v>0.99957380533590778</v>
      </c>
      <c r="L11">
        <f>IF(M_10=0,0,Data!M10/M_10)</f>
        <v>0.99947109561778302</v>
      </c>
      <c r="M11">
        <f>IF(M_11=0,0,Data!N10/M_11)</f>
        <v>0.99985125371044303</v>
      </c>
      <c r="N11">
        <f>IF(M_12=0,0,Data!O10/M_12)</f>
        <v>0.98681465297132709</v>
      </c>
      <c r="O11">
        <f>IF(M_13=0,0,Data!P10/M_13)</f>
        <v>0.99985125371044303</v>
      </c>
      <c r="P11">
        <f>IF(M_14=0,0,Data!Q10/M_14)</f>
        <v>0.98173395685788745</v>
      </c>
      <c r="Q11">
        <f>IF(M_15=0,0,Data!R10/M_15)</f>
        <v>0.92835823490800407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0.91858738498330628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0.99994408316944838</v>
      </c>
      <c r="I12">
        <f>IF(M_7=0,0,Data!J11/M_7)</f>
        <v>0.99934573032679097</v>
      </c>
      <c r="J12">
        <f>IF(M_8=0,0,Data!K11/M_8)</f>
        <v>0.99967464868075329</v>
      </c>
      <c r="K12">
        <f>IF(M_9=0,0,Data!L11/M_9)</f>
        <v>0.99961068184253399</v>
      </c>
      <c r="L12">
        <f>IF(M_10=0,0,Data!M11/M_10)</f>
        <v>0.99934294219457731</v>
      </c>
      <c r="M12">
        <f>IF(M_11=0,0,Data!N11/M_11)</f>
        <v>0.99994408316944838</v>
      </c>
      <c r="N12">
        <f>IF(M_12=0,0,Data!O11/M_12)</f>
        <v>0.98859040170481471</v>
      </c>
      <c r="O12">
        <f>IF(M_13=0,0,Data!P11/M_13)</f>
        <v>0.99994408316944228</v>
      </c>
      <c r="P12">
        <f>IF(M_14=0,0,Data!Q11/M_14)</f>
        <v>0.983755084660487</v>
      </c>
      <c r="Q12">
        <f>IF(M_15=0,0,Data!R11/M_15)</f>
        <v>0.92194989207791389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0.89851658648705457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0.99986925081089129</v>
      </c>
      <c r="I13">
        <f>IF(M_7=0,0,Data!J12/M_7)</f>
        <v>0.99924245773159726</v>
      </c>
      <c r="J13">
        <f>IF(M_8=0,0,Data!K12/M_8)</f>
        <v>0.99947145637863277</v>
      </c>
      <c r="K13">
        <f>IF(M_9=0,0,Data!L12/M_9)</f>
        <v>0.99945174002595416</v>
      </c>
      <c r="L13">
        <f>IF(M_10=0,0,Data!M12/M_10)</f>
        <v>0.99924523982923219</v>
      </c>
      <c r="M13">
        <f>IF(M_11=0,0,Data!N12/M_11)</f>
        <v>0.99986925081089129</v>
      </c>
      <c r="N13">
        <f>IF(M_12=0,0,Data!O12/M_12)</f>
        <v>0.98396547354636454</v>
      </c>
      <c r="O13">
        <f>IF(M_13=0,0,Data!P12/M_13)</f>
        <v>0.99986925081089129</v>
      </c>
      <c r="P13">
        <f>IF(M_14=0,0,Data!Q12/M_14)</f>
        <v>0.98101389793495164</v>
      </c>
      <c r="Q13">
        <f>IF(M_15=0,0,Data!R12/M_15)</f>
        <v>0.90895017683208157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0.8936414551213806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0.99993530801292041</v>
      </c>
      <c r="I14">
        <f>IF(M_7=0,0,Data!J13/M_7)</f>
        <v>0.99916601082271606</v>
      </c>
      <c r="J14">
        <f>IF(M_8=0,0,Data!K13/M_8)</f>
        <v>0.99964263492955585</v>
      </c>
      <c r="K14">
        <f>IF(M_9=0,0,Data!L13/M_9)</f>
        <v>0.99947035059939116</v>
      </c>
      <c r="L14">
        <f>IF(M_10=0,0,Data!M13/M_10)</f>
        <v>0.99917255829195073</v>
      </c>
      <c r="M14">
        <f>IF(M_11=0,0,Data!N13/M_11)</f>
        <v>0.99993530801292041</v>
      </c>
      <c r="N14">
        <f>IF(M_12=0,0,Data!O13/M_12)</f>
        <v>0.98430419167285332</v>
      </c>
      <c r="O14">
        <f>IF(M_13=0,0,Data!P13/M_13)</f>
        <v>0.99993530801292652</v>
      </c>
      <c r="P14">
        <f>IF(M_14=0,0,Data!Q13/M_14)</f>
        <v>0.97548590529036516</v>
      </c>
      <c r="Q14">
        <f>IF(M_15=0,0,Data!R13/M_15)</f>
        <v>0.90742272658401979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0.8670105249804555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0.99988361500809764</v>
      </c>
      <c r="I15">
        <f>IF(M_7=0,0,Data!J14/M_7)</f>
        <v>0.99889746009448266</v>
      </c>
      <c r="J15">
        <f>IF(M_8=0,0,Data!K14/M_8)</f>
        <v>0.99954635004010972</v>
      </c>
      <c r="K15">
        <f>IF(M_9=0,0,Data!L14/M_9)</f>
        <v>0.99919601696131222</v>
      </c>
      <c r="L15">
        <f>IF(M_10=0,0,Data!M14/M_10)</f>
        <v>0.99890948454379103</v>
      </c>
      <c r="M15">
        <f>IF(M_11=0,0,Data!N14/M_11)</f>
        <v>0.99988361500809764</v>
      </c>
      <c r="N15">
        <f>IF(M_12=0,0,Data!O14/M_12)</f>
        <v>0.98099121312893689</v>
      </c>
      <c r="O15">
        <f>IF(M_13=0,0,Data!P14/M_13)</f>
        <v>0.99988361500809764</v>
      </c>
      <c r="P15">
        <f>IF(M_14=0,0,Data!Q14/M_14)</f>
        <v>0.97016507272747776</v>
      </c>
      <c r="Q15">
        <f>IF(M_15=0,0,Data!R14/M_15)</f>
        <v>0.89422377900728056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0.86500580519910475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0.99976923435612353</v>
      </c>
      <c r="I16">
        <f>IF(M_7=0,0,Data!J15/M_7)</f>
        <v>0.99863012680741214</v>
      </c>
      <c r="J16">
        <f>IF(M_8=0,0,Data!K15/M_8)</f>
        <v>0.99951253338359369</v>
      </c>
      <c r="K16">
        <f>IF(M_9=0,0,Data!L15/M_9)</f>
        <v>0.998954831448986</v>
      </c>
      <c r="L16">
        <f>IF(M_10=0,0,Data!M15/M_10)</f>
        <v>0.9986309972972075</v>
      </c>
      <c r="M16">
        <f>IF(M_11=0,0,Data!N15/M_11)</f>
        <v>0.99976923435612353</v>
      </c>
      <c r="N16">
        <f>IF(M_12=0,0,Data!O15/M_12)</f>
        <v>0.97970431258363899</v>
      </c>
      <c r="O16">
        <f>IF(M_13=0,0,Data!P15/M_13)</f>
        <v>0.99976923435612353</v>
      </c>
      <c r="P16">
        <f>IF(M_14=0,0,Data!Q15/M_14)</f>
        <v>0.97641919633193341</v>
      </c>
      <c r="Q16">
        <f>IF(M_15=0,0,Data!R15/M_15)</f>
        <v>0.88782200611486672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0.86946368678699626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0.99980997131578975</v>
      </c>
      <c r="I17">
        <f>IF(M_7=0,0,Data!J16/M_7)</f>
        <v>0.99824444984316629</v>
      </c>
      <c r="J17">
        <f>IF(M_8=0,0,Data!K16/M_8)</f>
        <v>0.99935928643151495</v>
      </c>
      <c r="K17">
        <f>IF(M_9=0,0,Data!L16/M_9)</f>
        <v>0.9986578768782105</v>
      </c>
      <c r="L17">
        <f>IF(M_10=0,0,Data!M16/M_10)</f>
        <v>0.99824064731680784</v>
      </c>
      <c r="M17">
        <f>IF(M_11=0,0,Data!N16/M_11)</f>
        <v>0.99980997131578975</v>
      </c>
      <c r="N17">
        <f>IF(M_12=0,0,Data!O16/M_12)</f>
        <v>0.97602883751258385</v>
      </c>
      <c r="O17">
        <f>IF(M_13=0,0,Data!P16/M_13)</f>
        <v>0.99980997131578975</v>
      </c>
      <c r="P17">
        <f>IF(M_14=0,0,Data!Q16/M_14)</f>
        <v>0.97428504240134617</v>
      </c>
      <c r="Q17">
        <f>IF(M_15=0,0,Data!R16/M_15)</f>
        <v>0.87291119261088734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0.87919147278348375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0.99955849878708225</v>
      </c>
      <c r="I18">
        <f>IF(M_7=0,0,Data!J17/M_7)</f>
        <v>0.99802497458801476</v>
      </c>
      <c r="J18">
        <f>IF(M_8=0,0,Data!K17/M_8)</f>
        <v>0.99937434312728357</v>
      </c>
      <c r="K18">
        <f>IF(M_9=0,0,Data!L17/M_9)</f>
        <v>0.9983465727407107</v>
      </c>
      <c r="L18">
        <f>IF(M_10=0,0,Data!M17/M_10)</f>
        <v>0.998019093941095</v>
      </c>
      <c r="M18">
        <f>IF(M_11=0,0,Data!N17/M_11)</f>
        <v>0.99955849878708225</v>
      </c>
      <c r="N18">
        <f>IF(M_12=0,0,Data!O17/M_12)</f>
        <v>0.97705575862830263</v>
      </c>
      <c r="O18">
        <f>IF(M_13=0,0,Data!P17/M_13)</f>
        <v>0.99955849878708225</v>
      </c>
      <c r="P18">
        <f>IF(M_14=0,0,Data!Q17/M_14)</f>
        <v>0.97619372987058217</v>
      </c>
      <c r="Q18">
        <f>IF(M_15=0,0,Data!R17/M_15)</f>
        <v>0.87508880052685734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0.86852487574052883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0.99961251395053907</v>
      </c>
      <c r="I19">
        <f>IF(M_7=0,0,Data!J18/M_7)</f>
        <v>0.99781129267356927</v>
      </c>
      <c r="J19">
        <f>IF(M_8=0,0,Data!K18/M_8)</f>
        <v>0.99946010294784282</v>
      </c>
      <c r="K19">
        <f>IF(M_9=0,0,Data!L18/M_9)</f>
        <v>0.9980589861185174</v>
      </c>
      <c r="L19">
        <f>IF(M_10=0,0,Data!M18/M_10)</f>
        <v>0.9978020936042129</v>
      </c>
      <c r="M19">
        <f>IF(M_11=0,0,Data!N18/M_11)</f>
        <v>0.99961251395053907</v>
      </c>
      <c r="N19">
        <f>IF(M_12=0,0,Data!O18/M_12)</f>
        <v>0.97409478453134402</v>
      </c>
      <c r="O19">
        <f>IF(M_13=0,0,Data!P18/M_13)</f>
        <v>0.99961251395053907</v>
      </c>
      <c r="P19">
        <f>IF(M_14=0,0,Data!Q18/M_14)</f>
        <v>0.96714389287621683</v>
      </c>
      <c r="Q19">
        <f>IF(M_15=0,0,Data!R18/M_15)</f>
        <v>0.85795062314944148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0.84923238334606255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0.99966192656414932</v>
      </c>
      <c r="I20">
        <f>IF(M_7=0,0,Data!J19/M_7)</f>
        <v>0.99740571684342028</v>
      </c>
      <c r="J20">
        <f>IF(M_8=0,0,Data!K19/M_8)</f>
        <v>0.99928166404847463</v>
      </c>
      <c r="K20">
        <f>IF(M_9=0,0,Data!L19/M_9)</f>
        <v>0.99781560744097009</v>
      </c>
      <c r="L20">
        <f>IF(M_10=0,0,Data!M19/M_10)</f>
        <v>0.99740464255407935</v>
      </c>
      <c r="M20">
        <f>IF(M_11=0,0,Data!N19/M_11)</f>
        <v>0.99966192656414932</v>
      </c>
      <c r="N20">
        <f>IF(M_12=0,0,Data!O19/M_12)</f>
        <v>0.97120251051565132</v>
      </c>
      <c r="O20">
        <f>IF(M_13=0,0,Data!P19/M_13)</f>
        <v>0.99966192656414932</v>
      </c>
      <c r="P20">
        <f>IF(M_14=0,0,Data!Q19/M_14)</f>
        <v>0.96833703672960059</v>
      </c>
      <c r="Q20">
        <f>IF(M_15=0,0,Data!R19/M_15)</f>
        <v>0.85018031584725184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0.81965274015617151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0.99958180337441171</v>
      </c>
      <c r="I21">
        <f>IF(M_7=0,0,Data!J20/M_7)</f>
        <v>0.99701349088533286</v>
      </c>
      <c r="J21">
        <f>IF(M_8=0,0,Data!K20/M_8)</f>
        <v>0.99924857829952018</v>
      </c>
      <c r="K21">
        <f>IF(M_9=0,0,Data!L20/M_9)</f>
        <v>0.99749490402395657</v>
      </c>
      <c r="L21">
        <f>IF(M_10=0,0,Data!M20/M_10)</f>
        <v>0.99702005697146423</v>
      </c>
      <c r="M21">
        <f>IF(M_11=0,0,Data!N20/M_11)</f>
        <v>0.99958180337441171</v>
      </c>
      <c r="N21">
        <f>IF(M_12=0,0,Data!O20/M_12)</f>
        <v>0.97102112978309441</v>
      </c>
      <c r="O21">
        <f>IF(M_13=0,0,Data!P20/M_13)</f>
        <v>0.99958180337441171</v>
      </c>
      <c r="P21">
        <f>IF(M_14=0,0,Data!Q20/M_14)</f>
        <v>0.96425695672549339</v>
      </c>
      <c r="Q21">
        <f>IF(M_15=0,0,Data!R20/M_15)</f>
        <v>0.84267429988852149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0.83235553026406361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0.99956160139581229</v>
      </c>
      <c r="I22">
        <f>IF(M_7=0,0,Data!J21/M_7)</f>
        <v>0.99683251195936529</v>
      </c>
      <c r="J22">
        <f>IF(M_8=0,0,Data!K21/M_8)</f>
        <v>0.99932010978621388</v>
      </c>
      <c r="K22">
        <f>IF(M_9=0,0,Data!L21/M_9)</f>
        <v>0.99724435056304717</v>
      </c>
      <c r="L22">
        <f>IF(M_10=0,0,Data!M21/M_10)</f>
        <v>0.99682364973681092</v>
      </c>
      <c r="M22">
        <f>IF(M_11=0,0,Data!N21/M_11)</f>
        <v>0.99956160139581229</v>
      </c>
      <c r="N22">
        <f>IF(M_12=0,0,Data!O21/M_12)</f>
        <v>0.96945304930799425</v>
      </c>
      <c r="O22">
        <f>IF(M_13=0,0,Data!P21/M_13)</f>
        <v>0.99956160139581229</v>
      </c>
      <c r="P22">
        <f>IF(M_14=0,0,Data!Q21/M_14)</f>
        <v>0.96486730764960416</v>
      </c>
      <c r="Q22">
        <f>IF(M_15=0,0,Data!R21/M_15)</f>
        <v>0.83145800060778918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0.8201071514064161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0.99967016871664638</v>
      </c>
      <c r="I23">
        <f>IF(M_7=0,0,Data!J22/M_7)</f>
        <v>0.99662663846065402</v>
      </c>
      <c r="J23">
        <f>IF(M_8=0,0,Data!K22/M_8)</f>
        <v>0.99900708644117264</v>
      </c>
      <c r="K23">
        <f>IF(M_9=0,0,Data!L22/M_9)</f>
        <v>0.99730945623914702</v>
      </c>
      <c r="L23">
        <f>IF(M_10=0,0,Data!M22/M_10)</f>
        <v>0.99662135279137765</v>
      </c>
      <c r="M23">
        <f>IF(M_11=0,0,Data!N22/M_11)</f>
        <v>0.99967016871664638</v>
      </c>
      <c r="N23">
        <f>IF(M_12=0,0,Data!O22/M_12)</f>
        <v>0.96943984807619954</v>
      </c>
      <c r="O23">
        <f>IF(M_13=0,0,Data!P22/M_13)</f>
        <v>0.99967016871664638</v>
      </c>
      <c r="P23">
        <f>IF(M_14=0,0,Data!Q22/M_14)</f>
        <v>0.96454774232949803</v>
      </c>
      <c r="Q23">
        <f>IF(M_15=0,0,Data!R22/M_15)</f>
        <v>0.82994538484475999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0.82398807894585813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0.99954235508211686</v>
      </c>
      <c r="I24">
        <f>IF(M_7=0,0,Data!J23/M_7)</f>
        <v>0.99653218181870851</v>
      </c>
      <c r="J24">
        <f>IF(M_8=0,0,Data!K23/M_8)</f>
        <v>0.9990455321789119</v>
      </c>
      <c r="K24">
        <f>IF(M_9=0,0,Data!L23/M_9)</f>
        <v>0.9969513436896682</v>
      </c>
      <c r="L24">
        <f>IF(M_10=0,0,Data!M23/M_10)</f>
        <v>0.99652490355598533</v>
      </c>
      <c r="M24">
        <f>IF(M_11=0,0,Data!N23/M_11)</f>
        <v>0.99954235508211686</v>
      </c>
      <c r="N24">
        <f>IF(M_12=0,0,Data!O23/M_12)</f>
        <v>0.96952513132639406</v>
      </c>
      <c r="O24">
        <f>IF(M_13=0,0,Data!P23/M_13)</f>
        <v>0.99954235508211686</v>
      </c>
      <c r="P24">
        <f>IF(M_14=0,0,Data!Q23/M_14)</f>
        <v>0.96715281264512964</v>
      </c>
      <c r="Q24">
        <f>IF(M_15=0,0,Data!R23/M_15)</f>
        <v>0.82242425887645565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0.7951154719592719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0.9993769078991962</v>
      </c>
      <c r="I25">
        <f>IF(M_7=0,0,Data!J24/M_7)</f>
        <v>0.99619440486711142</v>
      </c>
      <c r="J25">
        <f>IF(M_8=0,0,Data!K24/M_8)</f>
        <v>0.99895626400205706</v>
      </c>
      <c r="K25">
        <f>IF(M_9=0,0,Data!L24/M_9)</f>
        <v>0.99647285770054672</v>
      </c>
      <c r="L25">
        <f>IF(M_10=0,0,Data!M24/M_10)</f>
        <v>0.99618288262077914</v>
      </c>
      <c r="M25">
        <f>IF(M_11=0,0,Data!N24/M_11)</f>
        <v>0.9993769078991962</v>
      </c>
      <c r="N25">
        <f>IF(M_12=0,0,Data!O24/M_12)</f>
        <v>0.96895057017209241</v>
      </c>
      <c r="O25">
        <f>IF(M_13=0,0,Data!P24/M_13)</f>
        <v>0.99937690789919009</v>
      </c>
      <c r="P25">
        <f>IF(M_14=0,0,Data!Q24/M_14)</f>
        <v>0.96552982032203316</v>
      </c>
      <c r="Q25">
        <f>IF(M_15=0,0,Data!R24/M_15)</f>
        <v>0.81279329704466274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0.81127224477213622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0.99950326371393616</v>
      </c>
      <c r="I26">
        <f>IF(M_7=0,0,Data!J25/M_7)</f>
        <v>0.99634960762501024</v>
      </c>
      <c r="J26">
        <f>IF(M_8=0,0,Data!K25/M_8)</f>
        <v>0.99920355439372655</v>
      </c>
      <c r="K26">
        <f>IF(M_9=0,0,Data!L25/M_9)</f>
        <v>0.99654924251206389</v>
      </c>
      <c r="L26">
        <f>IF(M_10=0,0,Data!M25/M_10)</f>
        <v>0.99634662493465431</v>
      </c>
      <c r="M26">
        <f>IF(M_11=0,0,Data!N25/M_11)</f>
        <v>0.99950326371393616</v>
      </c>
      <c r="N26">
        <f>IF(M_12=0,0,Data!O25/M_12)</f>
        <v>0.96995339378337797</v>
      </c>
      <c r="O26">
        <f>IF(M_13=0,0,Data!P25/M_13)</f>
        <v>0.99950326371393616</v>
      </c>
      <c r="P26">
        <f>IF(M_14=0,0,Data!Q25/M_14)</f>
        <v>0.96025297579665714</v>
      </c>
      <c r="Q26">
        <f>IF(M_15=0,0,Data!R25/M_15)</f>
        <v>0.80734112438844585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0.78885216595302132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0.99949124076855844</v>
      </c>
      <c r="I27">
        <f>IF(M_7=0,0,Data!J26/M_7)</f>
        <v>0.99609952841786853</v>
      </c>
      <c r="J27">
        <f>IF(M_8=0,0,Data!K26/M_8)</f>
        <v>0.99918177334839142</v>
      </c>
      <c r="K27">
        <f>IF(M_9=0,0,Data!L26/M_9)</f>
        <v>0.99643996022224846</v>
      </c>
      <c r="L27">
        <f>IF(M_10=0,0,Data!M26/M_10)</f>
        <v>0.99609954947889567</v>
      </c>
      <c r="M27">
        <f>IF(M_11=0,0,Data!N26/M_11)</f>
        <v>0.99949124076855844</v>
      </c>
      <c r="N27">
        <f>IF(M_12=0,0,Data!O26/M_12)</f>
        <v>0.96805935676302246</v>
      </c>
      <c r="O27">
        <f>IF(M_13=0,0,Data!P26/M_13)</f>
        <v>0.99949124076855844</v>
      </c>
      <c r="P27">
        <f>IF(M_14=0,0,Data!Q26/M_14)</f>
        <v>0.95944012067859108</v>
      </c>
      <c r="Q27">
        <f>IF(M_15=0,0,Data!R26/M_15)</f>
        <v>0.8030129692573007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0.77979484005001876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0.999529679470885</v>
      </c>
      <c r="I28">
        <f>IF(M_7=0,0,Data!J27/M_7)</f>
        <v>0.99569034224496067</v>
      </c>
      <c r="J28">
        <f>IF(M_8=0,0,Data!K27/M_8)</f>
        <v>0.99905191543828309</v>
      </c>
      <c r="K28">
        <f>IF(M_9=0,0,Data!L27/M_9)</f>
        <v>0.99605471508590593</v>
      </c>
      <c r="L28">
        <f>IF(M_10=0,0,Data!M27/M_10)</f>
        <v>0.995691405053163</v>
      </c>
      <c r="M28">
        <f>IF(M_11=0,0,Data!N27/M_11)</f>
        <v>0.999529679470885</v>
      </c>
      <c r="N28">
        <f>IF(M_12=0,0,Data!O27/M_12)</f>
        <v>0.96158607783358174</v>
      </c>
      <c r="O28">
        <f>IF(M_13=0,0,Data!P27/M_13)</f>
        <v>0.999529679470885</v>
      </c>
      <c r="P28">
        <f>IF(M_14=0,0,Data!Q27/M_14)</f>
        <v>0.95619367286407764</v>
      </c>
      <c r="Q28">
        <f>IF(M_15=0,0,Data!R27/M_15)</f>
        <v>0.79411468588246104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0.770038381502819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0.99944422917312159</v>
      </c>
      <c r="I29">
        <f>IF(M_7=0,0,Data!J28/M_7)</f>
        <v>0.99547254621899928</v>
      </c>
      <c r="J29">
        <f>IF(M_8=0,0,Data!K28/M_8)</f>
        <v>0.99892814842452149</v>
      </c>
      <c r="K29">
        <f>IF(M_9=0,0,Data!L28/M_9)</f>
        <v>0.99557898621877639</v>
      </c>
      <c r="L29">
        <f>IF(M_10=0,0,Data!M28/M_10)</f>
        <v>0.9954564431869517</v>
      </c>
      <c r="M29">
        <f>IF(M_11=0,0,Data!N28/M_11)</f>
        <v>0.99944422917312159</v>
      </c>
      <c r="N29">
        <f>IF(M_12=0,0,Data!O28/M_12)</f>
        <v>0.96143716910401433</v>
      </c>
      <c r="O29">
        <f>IF(M_13=0,0,Data!P28/M_13)</f>
        <v>0.99944422917312159</v>
      </c>
      <c r="P29">
        <f>IF(M_14=0,0,Data!Q28/M_14)</f>
        <v>0.96066680851823583</v>
      </c>
      <c r="Q29">
        <f>IF(M_15=0,0,Data!R28/M_15)</f>
        <v>0.78549012885759983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0.76201125224857813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0.99933626899410899</v>
      </c>
      <c r="I30">
        <f>IF(M_7=0,0,Data!J29/M_7)</f>
        <v>0.99556557551613323</v>
      </c>
      <c r="J30">
        <f>IF(M_8=0,0,Data!K29/M_8)</f>
        <v>0.99891080155172651</v>
      </c>
      <c r="K30">
        <f>IF(M_9=0,0,Data!L29/M_9)</f>
        <v>0.99545394447030922</v>
      </c>
      <c r="L30">
        <f>IF(M_10=0,0,Data!M29/M_10)</f>
        <v>0.99554566603961414</v>
      </c>
      <c r="M30">
        <f>IF(M_11=0,0,Data!N29/M_11)</f>
        <v>0.99933626899410899</v>
      </c>
      <c r="N30">
        <f>IF(M_12=0,0,Data!O29/M_12)</f>
        <v>0.96284576698535829</v>
      </c>
      <c r="O30">
        <f>IF(M_13=0,0,Data!P29/M_13)</f>
        <v>0.99933626899410899</v>
      </c>
      <c r="P30">
        <f>IF(M_14=0,0,Data!Q29/M_14)</f>
        <v>0.95480622958387473</v>
      </c>
      <c r="Q30">
        <f>IF(M_15=0,0,Data!R29/M_15)</f>
        <v>0.78502230631677716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0.75368011699341331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0.99937414532173086</v>
      </c>
      <c r="I31">
        <f>IF(M_7=0,0,Data!J30/M_7)</f>
        <v>0.99509652482259681</v>
      </c>
      <c r="J31">
        <f>IF(M_8=0,0,Data!K30/M_8)</f>
        <v>0.99888219870248318</v>
      </c>
      <c r="K31">
        <f>IF(M_9=0,0,Data!L30/M_9)</f>
        <v>0.99504397922884491</v>
      </c>
      <c r="L31">
        <f>IF(M_10=0,0,Data!M30/M_10)</f>
        <v>0.99508806475173084</v>
      </c>
      <c r="M31">
        <f>IF(M_11=0,0,Data!N30/M_11)</f>
        <v>0.99937414532173086</v>
      </c>
      <c r="N31">
        <f>IF(M_12=0,0,Data!O30/M_12)</f>
        <v>0.95932662907132782</v>
      </c>
      <c r="O31">
        <f>IF(M_13=0,0,Data!P30/M_13)</f>
        <v>0.99937414532173086</v>
      </c>
      <c r="P31">
        <f>IF(M_14=0,0,Data!Q30/M_14)</f>
        <v>0.95652497807140724</v>
      </c>
      <c r="Q31">
        <f>IF(M_15=0,0,Data!R30/M_15)</f>
        <v>0.77616941300944808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0.75791260137582328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0.99913697325479567</v>
      </c>
      <c r="I32">
        <f>IF(M_7=0,0,Data!J31/M_7)</f>
        <v>0.99499912952956848</v>
      </c>
      <c r="J32">
        <f>IF(M_8=0,0,Data!K31/M_8)</f>
        <v>0.99879341779733599</v>
      </c>
      <c r="K32">
        <f>IF(M_9=0,0,Data!L31/M_9)</f>
        <v>0.99474937447794809</v>
      </c>
      <c r="L32">
        <f>IF(M_10=0,0,Data!M31/M_10)</f>
        <v>0.9949896522794115</v>
      </c>
      <c r="M32">
        <f>IF(M_11=0,0,Data!N31/M_11)</f>
        <v>0.99913697325479567</v>
      </c>
      <c r="N32">
        <f>IF(M_12=0,0,Data!O31/M_12)</f>
        <v>0.96173863902987033</v>
      </c>
      <c r="O32">
        <f>IF(M_13=0,0,Data!P31/M_13)</f>
        <v>0.99913697325479567</v>
      </c>
      <c r="P32">
        <f>IF(M_14=0,0,Data!Q31/M_14)</f>
        <v>0.95626185633454741</v>
      </c>
      <c r="Q32">
        <f>IF(M_15=0,0,Data!R31/M_15)</f>
        <v>0.77212010283226207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0.73174596226139332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0.99929798895280775</v>
      </c>
      <c r="I33">
        <f>IF(M_7=0,0,Data!J32/M_7)</f>
        <v>0.99493485703231588</v>
      </c>
      <c r="J33">
        <f>IF(M_8=0,0,Data!K32/M_8)</f>
        <v>0.99894549529731635</v>
      </c>
      <c r="K33">
        <f>IF(M_9=0,0,Data!L32/M_9)</f>
        <v>0.99474949980167537</v>
      </c>
      <c r="L33">
        <f>IF(M_10=0,0,Data!M32/M_10)</f>
        <v>0.99491701251312947</v>
      </c>
      <c r="M33">
        <f>IF(M_11=0,0,Data!N32/M_11)</f>
        <v>0.99929798895280775</v>
      </c>
      <c r="N33">
        <f>IF(M_12=0,0,Data!O32/M_12)</f>
        <v>0.96144133505276863</v>
      </c>
      <c r="O33">
        <f>IF(M_13=0,0,Data!P32/M_13)</f>
        <v>0.99929798895280775</v>
      </c>
      <c r="P33">
        <f>IF(M_14=0,0,Data!Q32/M_14)</f>
        <v>0.95590274198771985</v>
      </c>
      <c r="Q33">
        <f>IF(M_15=0,0,Data!R32/M_15)</f>
        <v>0.76823905492780598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0.74572604014915223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0.99894569532614141</v>
      </c>
      <c r="I34">
        <f>IF(M_7=0,0,Data!J33/M_7)</f>
        <v>0.99441093752499166</v>
      </c>
      <c r="J34">
        <f>IF(M_8=0,0,Data!K33/M_8)</f>
        <v>0.99891080155172651</v>
      </c>
      <c r="K34">
        <f>IF(M_9=0,0,Data!L33/M_9)</f>
        <v>0.99389939763150625</v>
      </c>
      <c r="L34">
        <f>IF(M_10=0,0,Data!M33/M_10)</f>
        <v>0.99440109891142658</v>
      </c>
      <c r="M34">
        <f>IF(M_11=0,0,Data!N33/M_11)</f>
        <v>0.99894569532614141</v>
      </c>
      <c r="N34">
        <f>IF(M_12=0,0,Data!O33/M_12)</f>
        <v>0.95986747609244893</v>
      </c>
      <c r="O34">
        <f>IF(M_13=0,0,Data!P33/M_13)</f>
        <v>0.99894569532614141</v>
      </c>
      <c r="P34">
        <f>IF(M_14=0,0,Data!Q33/M_14)</f>
        <v>0.95747361743555415</v>
      </c>
      <c r="Q34">
        <f>IF(M_15=0,0,Data!R33/M_15)</f>
        <v>0.75793093981886828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0.7328731410433823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0.99921945432837456</v>
      </c>
      <c r="I35">
        <f>IF(M_7=0,0,Data!J34/M_7)</f>
        <v>0.9942567842853367</v>
      </c>
      <c r="J35">
        <f>IF(M_8=0,0,Data!K34/M_8)</f>
        <v>0.99887810562013835</v>
      </c>
      <c r="K35">
        <f>IF(M_9=0,0,Data!L34/M_9)</f>
        <v>0.99395231557516905</v>
      </c>
      <c r="L35">
        <f>IF(M_10=0,0,Data!M34/M_10)</f>
        <v>0.99424161723939253</v>
      </c>
      <c r="M35">
        <f>IF(M_11=0,0,Data!N34/M_11)</f>
        <v>0.99921945432837456</v>
      </c>
      <c r="N35">
        <f>IF(M_12=0,0,Data!O34/M_12)</f>
        <v>0.95596749813385562</v>
      </c>
      <c r="O35">
        <f>IF(M_13=0,0,Data!P34/M_13)</f>
        <v>0.99921945432837456</v>
      </c>
      <c r="P35">
        <f>IF(M_14=0,0,Data!Q34/M_14)</f>
        <v>0.95340789672340132</v>
      </c>
      <c r="Q35">
        <f>IF(M_15=0,0,Data!R34/M_15)</f>
        <v>0.75600966721515472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0.72185642049245535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0.99898968087565043</v>
      </c>
      <c r="I36">
        <f>IF(M_7=0,0,Data!J35/M_7)</f>
        <v>0.99408033927818251</v>
      </c>
      <c r="J36">
        <f>IF(M_8=0,0,Data!K35/M_8)</f>
        <v>0.99877378074751477</v>
      </c>
      <c r="K36">
        <f>IF(M_9=0,0,Data!L35/M_9)</f>
        <v>0.99362450003665659</v>
      </c>
      <c r="L36">
        <f>IF(M_10=0,0,Data!M35/M_10)</f>
        <v>0.99406049819016629</v>
      </c>
      <c r="M36">
        <f>IF(M_11=0,0,Data!N35/M_11)</f>
        <v>0.99898968087565043</v>
      </c>
      <c r="N36">
        <f>IF(M_12=0,0,Data!O35/M_12)</f>
        <v>0.95818122396517325</v>
      </c>
      <c r="O36">
        <f>IF(M_13=0,0,Data!P35/M_13)</f>
        <v>0.99898968087565043</v>
      </c>
      <c r="P36">
        <f>IF(M_14=0,0,Data!Q35/M_14)</f>
        <v>0.95418858067511403</v>
      </c>
      <c r="Q36">
        <f>IF(M_15=0,0,Data!R35/M_15)</f>
        <v>0.75398412298776374</v>
      </c>
      <c r="R36">
        <f>IF(M_16=0,0,Data!S35/M_16)</f>
        <v>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0.72102336056646332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0.99892736643328439</v>
      </c>
      <c r="I37">
        <f>IF(M_7=0,0,Data!J36/M_7)</f>
        <v>0.99392946053544828</v>
      </c>
      <c r="J37">
        <f>IF(M_8=0,0,Data!K36/M_8)</f>
        <v>0.99890709828674773</v>
      </c>
      <c r="K37">
        <f>IF(M_9=0,0,Data!L36/M_9)</f>
        <v>0.99326087324319512</v>
      </c>
      <c r="L37">
        <f>IF(M_10=0,0,Data!M36/M_10)</f>
        <v>0.99391810085649335</v>
      </c>
      <c r="M37">
        <f>IF(M_11=0,0,Data!N36/M_11)</f>
        <v>0.99892736643328439</v>
      </c>
      <c r="N37">
        <f>IF(M_12=0,0,Data!O36/M_12)</f>
        <v>0.95837819634910892</v>
      </c>
      <c r="O37">
        <f>IF(M_13=0,0,Data!P36/M_13)</f>
        <v>0.99892736643328439</v>
      </c>
      <c r="P37">
        <f>IF(M_14=0,0,Data!Q36/M_14)</f>
        <v>0.9568010523894307</v>
      </c>
      <c r="Q37">
        <f>IF(M_15=0,0,Data!R36/M_15)</f>
        <v>0.74722887469754662</v>
      </c>
      <c r="R37">
        <f>IF(M_16=0,0,Data!S36/M_16)</f>
        <v>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0.7008906388406424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0.99881574274512497</v>
      </c>
      <c r="I38">
        <f>IF(M_7=0,0,Data!J37/M_7)</f>
        <v>0.99367933934757668</v>
      </c>
      <c r="J38">
        <f>IF(M_8=0,0,Data!K37/M_8)</f>
        <v>0.99867276932250371</v>
      </c>
      <c r="K38">
        <f>IF(M_9=0,0,Data!L37/M_9)</f>
        <v>0.99297641971417416</v>
      </c>
      <c r="L38">
        <f>IF(M_10=0,0,Data!M37/M_10)</f>
        <v>0.99365983077315356</v>
      </c>
      <c r="M38">
        <f>IF(M_11=0,0,Data!N37/M_11)</f>
        <v>0.99881574274512497</v>
      </c>
      <c r="N38">
        <f>IF(M_12=0,0,Data!O37/M_12)</f>
        <v>0.95676581971576746</v>
      </c>
      <c r="O38">
        <f>IF(M_13=0,0,Data!P37/M_13)</f>
        <v>0.99881574274512497</v>
      </c>
      <c r="P38">
        <f>IF(M_14=0,0,Data!Q37/M_14)</f>
        <v>0.95386421098619989</v>
      </c>
      <c r="Q38">
        <f>IF(M_15=0,0,Data!R37/M_15)</f>
        <v>0.74242587976920238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0.69651801190166995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0.99849854001882832</v>
      </c>
      <c r="I39">
        <f>IF(M_7=0,0,Data!J38/M_7)</f>
        <v>0.9932425718352208</v>
      </c>
      <c r="J39">
        <f>IF(M_8=0,0,Data!K38/M_8)</f>
        <v>0.99871676995771108</v>
      </c>
      <c r="K39">
        <f>IF(M_9=0,0,Data!L38/M_9)</f>
        <v>0.99218412311301551</v>
      </c>
      <c r="L39">
        <f>IF(M_10=0,0,Data!M38/M_10)</f>
        <v>0.99322081757957503</v>
      </c>
      <c r="M39">
        <f>IF(M_11=0,0,Data!N38/M_11)</f>
        <v>0.99849854001882832</v>
      </c>
      <c r="N39">
        <f>IF(M_12=0,0,Data!O38/M_12)</f>
        <v>0.95377543896927031</v>
      </c>
      <c r="O39">
        <f>IF(M_13=0,0,Data!P38/M_13)</f>
        <v>0.99849854001882832</v>
      </c>
      <c r="P39">
        <f>IF(M_14=0,0,Data!Q38/M_14)</f>
        <v>0.95051852495205646</v>
      </c>
      <c r="Q39">
        <f>IF(M_15=0,0,Data!R38/M_15)</f>
        <v>0.73547486832008202</v>
      </c>
      <c r="R39">
        <f>IF(M_16=0,0,Data!S38/M_16)</f>
        <v>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0.70008280677869206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0.99879457174924891</v>
      </c>
      <c r="I40">
        <f>IF(M_7=0,0,Data!J39/M_7)</f>
        <v>0.99342166162834944</v>
      </c>
      <c r="J40">
        <f>IF(M_8=0,0,Data!K39/M_8)</f>
        <v>0.99851903509871709</v>
      </c>
      <c r="K40">
        <f>IF(M_9=0,0,Data!L39/M_9)</f>
        <v>0.99258164997459075</v>
      </c>
      <c r="L40">
        <f>IF(M_10=0,0,Data!M39/M_10)</f>
        <v>0.993402270796788</v>
      </c>
      <c r="M40">
        <f>IF(M_11=0,0,Data!N39/M_11)</f>
        <v>0.99879457174924891</v>
      </c>
      <c r="N40">
        <f>IF(M_12=0,0,Data!O39/M_12)</f>
        <v>0.95710575981859192</v>
      </c>
      <c r="O40">
        <f>IF(M_13=0,0,Data!P39/M_13)</f>
        <v>0.99879457174924891</v>
      </c>
      <c r="P40">
        <f>IF(M_14=0,0,Data!Q39/M_14)</f>
        <v>0.95378667758881741</v>
      </c>
      <c r="Q40">
        <f>IF(M_15=0,0,Data!R39/M_15)</f>
        <v>0.73604941025411941</v>
      </c>
      <c r="R40">
        <f>IF(M_16=0,0,Data!S39/M_16)</f>
        <v>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0.70150048677791565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0.99859728149182569</v>
      </c>
      <c r="I41">
        <f>IF(M_7=0,0,Data!J40/M_7)</f>
        <v>0.99346742062378079</v>
      </c>
      <c r="J41">
        <f>IF(M_8=0,0,Data!K40/M_8)</f>
        <v>0.99865688426483201</v>
      </c>
      <c r="K41">
        <f>IF(M_9=0,0,Data!L40/M_9)</f>
        <v>0.99235503334551067</v>
      </c>
      <c r="L41">
        <f>IF(M_10=0,0,Data!M40/M_10)</f>
        <v>0.99344065834435225</v>
      </c>
      <c r="M41">
        <f>IF(M_11=0,0,Data!N40/M_11)</f>
        <v>0.99859728149182569</v>
      </c>
      <c r="N41">
        <f>IF(M_12=0,0,Data!O40/M_12)</f>
        <v>0.95511202622903246</v>
      </c>
      <c r="O41">
        <f>IF(M_13=0,0,Data!P40/M_13)</f>
        <v>0.99859728149182569</v>
      </c>
      <c r="P41">
        <f>IF(M_14=0,0,Data!Q40/M_14)</f>
        <v>0.9524779546810106</v>
      </c>
      <c r="Q41">
        <f>IF(M_15=0,0,Data!R40/M_15)</f>
        <v>0.73344499743600333</v>
      </c>
      <c r="R41">
        <f>IF(M_16=0,0,Data!S40/M_16)</f>
        <v>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0.68902457189768529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0.99870283299809715</v>
      </c>
      <c r="I42">
        <f>IF(M_7=0,0,Data!J41/M_7)</f>
        <v>0.99298170358053217</v>
      </c>
      <c r="J42">
        <f>IF(M_8=0,0,Data!K41/M_8)</f>
        <v>0.99854500668073876</v>
      </c>
      <c r="K42">
        <f>IF(M_9=0,0,Data!L41/M_9)</f>
        <v>0.99205801611287103</v>
      </c>
      <c r="L42">
        <f>IF(M_10=0,0,Data!M41/M_10)</f>
        <v>0.99294416825692289</v>
      </c>
      <c r="M42">
        <f>IF(M_11=0,0,Data!N41/M_11)</f>
        <v>0.99870283299809715</v>
      </c>
      <c r="N42">
        <f>IF(M_12=0,0,Data!O41/M_12)</f>
        <v>0.95432689604094245</v>
      </c>
      <c r="O42">
        <f>IF(M_13=0,0,Data!P41/M_13)</f>
        <v>0.99870283299809715</v>
      </c>
      <c r="P42">
        <f>IF(M_14=0,0,Data!Q41/M_14)</f>
        <v>0.95324721933111434</v>
      </c>
      <c r="Q42">
        <f>IF(M_15=0,0,Data!R41/M_15)</f>
        <v>0.72673610295474833</v>
      </c>
      <c r="R42">
        <f>IF(M_16=0,0,Data!S41/M_16)</f>
        <v>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0.67262999246184096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0.99851648156093098</v>
      </c>
      <c r="I43">
        <f>IF(M_7=0,0,Data!J42/M_7)</f>
        <v>0.99279409169926358</v>
      </c>
      <c r="J43">
        <f>IF(M_8=0,0,Data!K42/M_8)</f>
        <v>0.99853228888916723</v>
      </c>
      <c r="K43">
        <f>IF(M_9=0,0,Data!L42/M_9)</f>
        <v>0.99163645842667314</v>
      </c>
      <c r="L43">
        <f>IF(M_10=0,0,Data!M42/M_10)</f>
        <v>0.99276743516253341</v>
      </c>
      <c r="M43">
        <f>IF(M_11=0,0,Data!N42/M_11)</f>
        <v>0.99851648156093098</v>
      </c>
      <c r="N43">
        <f>IF(M_12=0,0,Data!O42/M_12)</f>
        <v>0.95240310598651412</v>
      </c>
      <c r="O43">
        <f>IF(M_13=0,0,Data!P42/M_13)</f>
        <v>0.99851648156093098</v>
      </c>
      <c r="P43">
        <f>IF(M_14=0,0,Data!Q42/M_14)</f>
        <v>0.95040057482101548</v>
      </c>
      <c r="Q43">
        <f>IF(M_15=0,0,Data!R42/M_15)</f>
        <v>0.72006801761112793</v>
      </c>
      <c r="R43">
        <f>IF(M_16=0,0,Data!S42/M_16)</f>
        <v>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0.66978033235402201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0.9984778563739396</v>
      </c>
      <c r="I44">
        <f>IF(M_7=0,0,Data!J43/M_7)</f>
        <v>0.99281961598295387</v>
      </c>
      <c r="J44">
        <f>IF(M_8=0,0,Data!K43/M_8)</f>
        <v>0.99830780281341913</v>
      </c>
      <c r="K44">
        <f>IF(M_9=0,0,Data!L43/M_9)</f>
        <v>0.99167064047317166</v>
      </c>
      <c r="L44">
        <f>IF(M_10=0,0,Data!M43/M_10)</f>
        <v>0.9927843941879001</v>
      </c>
      <c r="M44">
        <f>IF(M_11=0,0,Data!N43/M_11)</f>
        <v>0.9984778563739396</v>
      </c>
      <c r="N44">
        <f>IF(M_12=0,0,Data!O43/M_12)</f>
        <v>0.95445270221713951</v>
      </c>
      <c r="O44">
        <f>IF(M_13=0,0,Data!P43/M_13)</f>
        <v>0.9984778563739396</v>
      </c>
      <c r="P44">
        <f>IF(M_14=0,0,Data!Q43/M_14)</f>
        <v>0.95288680447830421</v>
      </c>
      <c r="Q44">
        <f>IF(M_15=0,0,Data!R43/M_15)</f>
        <v>0.72189173327582179</v>
      </c>
      <c r="R44">
        <f>IF(M_16=0,0,Data!S43/M_16)</f>
        <v>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0.65672919009902198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0.99813508742975543</v>
      </c>
      <c r="I45">
        <f>IF(M_7=0,0,Data!J44/M_7)</f>
        <v>0.99278363849755502</v>
      </c>
      <c r="J45">
        <f>IF(M_8=0,0,Data!K44/M_8)</f>
        <v>0.99836422887717347</v>
      </c>
      <c r="K45">
        <f>IF(M_9=0,0,Data!L44/M_9)</f>
        <v>0.99119820135387215</v>
      </c>
      <c r="L45">
        <f>IF(M_10=0,0,Data!M44/M_10)</f>
        <v>0.99274867998423466</v>
      </c>
      <c r="M45">
        <f>IF(M_11=0,0,Data!N44/M_11)</f>
        <v>0.99813508742975543</v>
      </c>
      <c r="N45">
        <f>IF(M_12=0,0,Data!O44/M_12)</f>
        <v>0.95137398254353334</v>
      </c>
      <c r="O45">
        <f>IF(M_13=0,0,Data!P44/M_13)</f>
        <v>0.99813508742975543</v>
      </c>
      <c r="P45">
        <f>IF(M_14=0,0,Data!Q44/M_14)</f>
        <v>0.94902052448652541</v>
      </c>
      <c r="Q45">
        <f>IF(M_15=0,0,Data!R44/M_15)</f>
        <v>0.71637577282438147</v>
      </c>
      <c r="R45">
        <f>IF(M_16=0,0,Data!S44/M_16)</f>
        <v>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0.66933859728705469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0.99844034902526702</v>
      </c>
      <c r="I46">
        <f>IF(M_7=0,0,Data!J45/M_7)</f>
        <v>0.99270227984329262</v>
      </c>
      <c r="J46">
        <f>IF(M_8=0,0,Data!K45/M_8)</f>
        <v>0.99857531498095908</v>
      </c>
      <c r="K46">
        <f>IF(M_9=0,0,Data!L45/M_9)</f>
        <v>0.9914310841692946</v>
      </c>
      <c r="L46">
        <f>IF(M_10=0,0,Data!M45/M_10)</f>
        <v>0.9926688556062212</v>
      </c>
      <c r="M46">
        <f>IF(M_11=0,0,Data!N45/M_11)</f>
        <v>0.99844034902526702</v>
      </c>
      <c r="N46">
        <f>IF(M_12=0,0,Data!O45/M_12)</f>
        <v>0.95158626737284002</v>
      </c>
      <c r="O46">
        <f>IF(M_13=0,0,Data!P45/M_13)</f>
        <v>0.99844034902526702</v>
      </c>
      <c r="P46">
        <f>IF(M_14=0,0,Data!Q45/M_14)</f>
        <v>0.94927898732830929</v>
      </c>
      <c r="Q46">
        <f>IF(M_15=0,0,Data!R45/M_15)</f>
        <v>0.71898308221684326</v>
      </c>
      <c r="R46">
        <f>IF(M_16=0,0,Data!S45/M_16)</f>
        <v>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0.64428720560321551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0.99847528432052779</v>
      </c>
      <c r="I47">
        <f>IF(M_7=0,0,Data!J46/M_7)</f>
        <v>0.99233012067402748</v>
      </c>
      <c r="J47">
        <f>IF(M_8=0,0,Data!K46/M_8)</f>
        <v>0.99826073236645307</v>
      </c>
      <c r="K47">
        <f>IF(M_9=0,0,Data!L46/M_9)</f>
        <v>0.99108431341709502</v>
      </c>
      <c r="L47">
        <f>IF(M_10=0,0,Data!M46/M_10)</f>
        <v>0.99228656742852117</v>
      </c>
      <c r="M47">
        <f>IF(M_11=0,0,Data!N46/M_11)</f>
        <v>0.99847528432052779</v>
      </c>
      <c r="N47">
        <f>IF(M_12=0,0,Data!O46/M_12)</f>
        <v>0.94805474081621455</v>
      </c>
      <c r="O47">
        <f>IF(M_13=0,0,Data!P46/M_13)</f>
        <v>0.99847528432052779</v>
      </c>
      <c r="P47">
        <f>IF(M_14=0,0,Data!Q46/M_14)</f>
        <v>0.94850337891897085</v>
      </c>
      <c r="Q47">
        <f>IF(M_15=0,0,Data!R46/M_15)</f>
        <v>0.71193494153076908</v>
      </c>
      <c r="R47">
        <f>IF(M_16=0,0,Data!S46/M_16)</f>
        <v>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0.64611293391983771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0.99825910665293094</v>
      </c>
      <c r="I48">
        <f>IF(M_7=0,0,Data!J47/M_7)</f>
        <v>0.99232344573799669</v>
      </c>
      <c r="J48">
        <f>IF(M_8=0,0,Data!K47/M_8)</f>
        <v>0.99825663928410824</v>
      </c>
      <c r="K48">
        <f>IF(M_9=0,0,Data!L47/M_9)</f>
        <v>0.99091017609863408</v>
      </c>
      <c r="L48">
        <f>IF(M_10=0,0,Data!M47/M_10)</f>
        <v>0.99227553988493289</v>
      </c>
      <c r="M48">
        <f>IF(M_11=0,0,Data!N47/M_11)</f>
        <v>0.99825910665293094</v>
      </c>
      <c r="N48">
        <f>IF(M_12=0,0,Data!O47/M_12)</f>
        <v>0.95120335544120038</v>
      </c>
      <c r="O48">
        <f>IF(M_13=0,0,Data!P47/M_13)</f>
        <v>0.99825910665293704</v>
      </c>
      <c r="P48">
        <f>IF(M_14=0,0,Data!Q47/M_14)</f>
        <v>0.95172570911110699</v>
      </c>
      <c r="Q48">
        <f>IF(M_15=0,0,Data!R47/M_15)</f>
        <v>0.71246563523500761</v>
      </c>
      <c r="R48">
        <f>IF(M_16=0,0,Data!S47/M_16)</f>
        <v>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0.62724977086471922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0.99817037521201146</v>
      </c>
      <c r="I49">
        <f>IF(M_7=0,0,Data!J48/M_7)</f>
        <v>0.99204041165799828</v>
      </c>
      <c r="J49">
        <f>IF(M_8=0,0,Data!K48/M_8)</f>
        <v>0.99826165818269774</v>
      </c>
      <c r="K49">
        <f>IF(M_9=0,0,Data!L48/M_9)</f>
        <v>0.99059978055815401</v>
      </c>
      <c r="L49">
        <f>IF(M_10=0,0,Data!M48/M_10)</f>
        <v>0.99198702759872504</v>
      </c>
      <c r="M49">
        <f>IF(M_11=0,0,Data!N48/M_11)</f>
        <v>0.99817037521201146</v>
      </c>
      <c r="N49">
        <f>IF(M_12=0,0,Data!O48/M_12)</f>
        <v>0.94976373119266189</v>
      </c>
      <c r="O49">
        <f>IF(M_13=0,0,Data!P48/M_13)</f>
        <v>0.99817037521201146</v>
      </c>
      <c r="P49">
        <f>IF(M_14=0,0,Data!Q48/M_14)</f>
        <v>0.95180369029572465</v>
      </c>
      <c r="Q49">
        <f>IF(M_15=0,0,Data!R48/M_15)</f>
        <v>0.71085313707016218</v>
      </c>
      <c r="R49">
        <f>IF(M_16=0,0,Data!S48/M_16)</f>
        <v>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0.64980471470712275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0.99780624031069898</v>
      </c>
      <c r="I50">
        <f>IF(M_7=0,0,Data!J49/M_7)</f>
        <v>0.99209083051443225</v>
      </c>
      <c r="J50">
        <f>IF(M_8=0,0,Data!K49/M_8)</f>
        <v>0.99830346609522047</v>
      </c>
      <c r="K50">
        <f>IF(M_9=0,0,Data!L49/M_9)</f>
        <v>0.9902615004884483</v>
      </c>
      <c r="L50">
        <f>IF(M_10=0,0,Data!M49/M_10)</f>
        <v>0.99203435413995456</v>
      </c>
      <c r="M50">
        <f>IF(M_11=0,0,Data!N49/M_11)</f>
        <v>0.99780624031069898</v>
      </c>
      <c r="N50">
        <f>IF(M_12=0,0,Data!O49/M_12)</f>
        <v>0.94635559464256502</v>
      </c>
      <c r="O50">
        <f>IF(M_13=0,0,Data!P49/M_13)</f>
        <v>0.99780624031069898</v>
      </c>
      <c r="P50">
        <f>IF(M_14=0,0,Data!Q49/M_14)</f>
        <v>0.94793532136565994</v>
      </c>
      <c r="Q50">
        <f>IF(M_15=0,0,Data!R49/M_15)</f>
        <v>0.71039689191007072</v>
      </c>
      <c r="R50">
        <f>IF(M_16=0,0,Data!S49/M_16)</f>
        <v>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0.6411271288577246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0.99730405184799042</v>
      </c>
      <c r="I51">
        <f>IF(M_7=0,0,Data!J50/M_7)</f>
        <v>0.99181841755906164</v>
      </c>
      <c r="J51">
        <f>IF(M_8=0,0,Data!K50/M_8)</f>
        <v>0.99839448845022316</v>
      </c>
      <c r="K51">
        <f>IF(M_9=0,0,Data!L50/M_9)</f>
        <v>0.98965167523358677</v>
      </c>
      <c r="L51">
        <f>IF(M_10=0,0,Data!M50/M_10)</f>
        <v>0.99175732887831736</v>
      </c>
      <c r="M51">
        <f>IF(M_11=0,0,Data!N50/M_11)</f>
        <v>0.99730405184799042</v>
      </c>
      <c r="N51">
        <f>IF(M_12=0,0,Data!O50/M_12)</f>
        <v>0.95137866194509313</v>
      </c>
      <c r="O51">
        <f>IF(M_13=0,0,Data!P50/M_13)</f>
        <v>0.99730405184799042</v>
      </c>
      <c r="P51">
        <f>IF(M_14=0,0,Data!Q50/M_14)</f>
        <v>0.95285993949907899</v>
      </c>
      <c r="Q51">
        <f>IF(M_15=0,0,Data!R50/M_15)</f>
        <v>0.70898814904777141</v>
      </c>
      <c r="R51">
        <f>IF(M_16=0,0,Data!S50/M_16)</f>
        <v>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0.63919930548807036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0.99768887481425861</v>
      </c>
      <c r="I52">
        <f>IF(M_7=0,0,Data!J51/M_7)</f>
        <v>0.99182580616749816</v>
      </c>
      <c r="J52">
        <f>IF(M_8=0,0,Data!K51/M_8)</f>
        <v>0.99835419107999435</v>
      </c>
      <c r="K52">
        <f>IF(M_9=0,0,Data!L51/M_9)</f>
        <v>0.9899420189777709</v>
      </c>
      <c r="L52">
        <f>IF(M_10=0,0,Data!M51/M_10)</f>
        <v>0.99177295123173226</v>
      </c>
      <c r="M52">
        <f>IF(M_11=0,0,Data!N51/M_11)</f>
        <v>0.99768887481425861</v>
      </c>
      <c r="N52">
        <f>IF(M_12=0,0,Data!O51/M_12)</f>
        <v>0.94838856862511101</v>
      </c>
      <c r="O52">
        <f>IF(M_13=0,0,Data!P51/M_13)</f>
        <v>0.99768887481425861</v>
      </c>
      <c r="P52">
        <f>IF(M_14=0,0,Data!Q51/M_14)</f>
        <v>0.95140315988817825</v>
      </c>
      <c r="Q52">
        <f>IF(M_15=0,0,Data!R51/M_15)</f>
        <v>0.70966654248257421</v>
      </c>
      <c r="R52">
        <f>IF(M_16=0,0,Data!S51/M_16)</f>
        <v>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0.64368720748463348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0.99759050046400499</v>
      </c>
      <c r="I53">
        <f>IF(M_7=0,0,Data!J52/M_7)</f>
        <v>0.99214305454224572</v>
      </c>
      <c r="J53">
        <f>IF(M_8=0,0,Data!K52/M_8)</f>
        <v>0.99842304257229564</v>
      </c>
      <c r="K53">
        <f>IF(M_9=0,0,Data!L52/M_9)</f>
        <v>0.99017145539070595</v>
      </c>
      <c r="L53">
        <f>IF(M_10=0,0,Data!M52/M_10)</f>
        <v>0.99207031896960918</v>
      </c>
      <c r="M53">
        <f>IF(M_11=0,0,Data!N52/M_11)</f>
        <v>0.99759050046400499</v>
      </c>
      <c r="N53">
        <f>IF(M_12=0,0,Data!O52/M_12)</f>
        <v>0.95090221717436485</v>
      </c>
      <c r="O53">
        <f>IF(M_13=0,0,Data!P52/M_13)</f>
        <v>0.99759050046400499</v>
      </c>
      <c r="P53">
        <f>IF(M_14=0,0,Data!Q52/M_14)</f>
        <v>0.95004475757286766</v>
      </c>
      <c r="Q53">
        <f>IF(M_15=0,0,Data!R52/M_15)</f>
        <v>0.71404189241155958</v>
      </c>
      <c r="R53">
        <f>IF(M_16=0,0,Data!S52/M_16)</f>
        <v>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0.63653619833817165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0.9975605698953196</v>
      </c>
      <c r="I54">
        <f>IF(M_7=0,0,Data!J53/M_7)</f>
        <v>0.99183886217445161</v>
      </c>
      <c r="J54">
        <f>IF(M_8=0,0,Data!K53/M_8)</f>
        <v>0.99836130524692723</v>
      </c>
      <c r="K54">
        <f>IF(M_9=0,0,Data!L53/M_9)</f>
        <v>0.98990896484481383</v>
      </c>
      <c r="L54">
        <f>IF(M_10=0,0,Data!M53/M_10)</f>
        <v>0.9917737448807028</v>
      </c>
      <c r="M54">
        <f>IF(M_11=0,0,Data!N53/M_11)</f>
        <v>0.9975605698953196</v>
      </c>
      <c r="N54">
        <f>IF(M_12=0,0,Data!O53/M_12)</f>
        <v>0.95220150698618877</v>
      </c>
      <c r="O54">
        <f>IF(M_13=0,0,Data!P53/M_13)</f>
        <v>0.9975605698953196</v>
      </c>
      <c r="P54">
        <f>IF(M_14=0,0,Data!Q53/M_14)</f>
        <v>0.95081043747717431</v>
      </c>
      <c r="Q54">
        <f>IF(M_15=0,0,Data!R53/M_15)</f>
        <v>0.71140540387043993</v>
      </c>
      <c r="R54">
        <f>IF(M_16=0,0,Data!S53/M_16)</f>
        <v>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0.61668132354812344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0.99752496305232352</v>
      </c>
      <c r="I55">
        <f>IF(M_7=0,0,Data!J54/M_7)</f>
        <v>0.99155754930437301</v>
      </c>
      <c r="J55">
        <f>IF(M_8=0,0,Data!K54/M_8)</f>
        <v>0.99812673264682916</v>
      </c>
      <c r="K55">
        <f>IF(M_9=0,0,Data!L54/M_9)</f>
        <v>0.98956614179001057</v>
      </c>
      <c r="L55">
        <f>IF(M_10=0,0,Data!M54/M_10)</f>
        <v>0.9914965107640723</v>
      </c>
      <c r="M55">
        <f>IF(M_11=0,0,Data!N54/M_11)</f>
        <v>0.99752496305232352</v>
      </c>
      <c r="N55">
        <f>IF(M_12=0,0,Data!O54/M_12)</f>
        <v>0.94878649923412128</v>
      </c>
      <c r="O55">
        <f>IF(M_13=0,0,Data!P54/M_13)</f>
        <v>0.99752496305232352</v>
      </c>
      <c r="P55">
        <f>IF(M_14=0,0,Data!Q54/M_14)</f>
        <v>0.95330079552937719</v>
      </c>
      <c r="Q55">
        <f>IF(M_15=0,0,Data!R54/M_15)</f>
        <v>0.70555939028221326</v>
      </c>
      <c r="R55">
        <f>IF(M_16=0,0,Data!S54/M_16)</f>
        <v>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0.64288671115622698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0.99739677266103155</v>
      </c>
      <c r="I56">
        <f>IF(M_7=0,0,Data!J55/M_7)</f>
        <v>0.99202735565104494</v>
      </c>
      <c r="J56">
        <f>IF(M_8=0,0,Data!K55/M_8)</f>
        <v>0.99839711971744471</v>
      </c>
      <c r="K56">
        <f>IF(M_9=0,0,Data!L55/M_9)</f>
        <v>0.98993857257528339</v>
      </c>
      <c r="L56">
        <f>IF(M_10=0,0,Data!M55/M_10)</f>
        <v>0.99194458826431309</v>
      </c>
      <c r="M56">
        <f>IF(M_11=0,0,Data!N55/M_11)</f>
        <v>0.99739677266103155</v>
      </c>
      <c r="N56">
        <f>IF(M_12=0,0,Data!O55/M_12)</f>
        <v>0.95457031979358531</v>
      </c>
      <c r="O56">
        <f>IF(M_13=0,0,Data!P55/M_13)</f>
        <v>0.99739677266103155</v>
      </c>
      <c r="P56">
        <f>IF(M_14=0,0,Data!Q55/M_14)</f>
        <v>0.95540231923582941</v>
      </c>
      <c r="Q56">
        <f>IF(M_15=0,0,Data!R55/M_15)</f>
        <v>0.71508454325955395</v>
      </c>
      <c r="R56">
        <f>IF(M_16=0,0,Data!S55/M_16)</f>
        <v>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0.64097602521536456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0.99731950874561526</v>
      </c>
      <c r="I57">
        <f>IF(M_7=0,0,Data!J56/M_7)</f>
        <v>0.99220791476971493</v>
      </c>
      <c r="J57">
        <f>IF(M_8=0,0,Data!K56/M_8)</f>
        <v>0.99838683828441188</v>
      </c>
      <c r="K57">
        <f>IF(M_9=0,0,Data!L56/M_9)</f>
        <v>0.98998437839744702</v>
      </c>
      <c r="L57">
        <f>IF(M_10=0,0,Data!M56/M_10)</f>
        <v>0.99212863128342854</v>
      </c>
      <c r="M57">
        <f>IF(M_11=0,0,Data!N56/M_11)</f>
        <v>0.99731950874561526</v>
      </c>
      <c r="N57">
        <f>IF(M_12=0,0,Data!O56/M_12)</f>
        <v>0.9525924852584986</v>
      </c>
      <c r="O57">
        <f>IF(M_13=0,0,Data!P56/M_13)</f>
        <v>0.99731950874561526</v>
      </c>
      <c r="P57">
        <f>IF(M_14=0,0,Data!Q56/M_14)</f>
        <v>0.9489623183947461</v>
      </c>
      <c r="Q57">
        <f>IF(M_15=0,0,Data!R56/M_15)</f>
        <v>0.71667629727975823</v>
      </c>
      <c r="R57">
        <f>IF(M_16=0,0,Data!S56/M_16)</f>
        <v>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0.61347270498833306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0.99712971821228547</v>
      </c>
      <c r="I58">
        <f>IF(M_7=0,0,Data!J57/M_7)</f>
        <v>0.99211358406995875</v>
      </c>
      <c r="J58">
        <f>IF(M_8=0,0,Data!K57/M_8)</f>
        <v>0.99832617295680026</v>
      </c>
      <c r="K58">
        <f>IF(M_9=0,0,Data!L57/M_9)</f>
        <v>0.98969099555288753</v>
      </c>
      <c r="L58">
        <f>IF(M_10=0,0,Data!M57/M_10)</f>
        <v>0.99202416201633625</v>
      </c>
      <c r="M58">
        <f>IF(M_11=0,0,Data!N57/M_11)</f>
        <v>0.99712971821228547</v>
      </c>
      <c r="N58">
        <f>IF(M_12=0,0,Data!O57/M_12)</f>
        <v>0.95108739684611732</v>
      </c>
      <c r="O58">
        <f>IF(M_13=0,0,Data!P57/M_13)</f>
        <v>0.99712971821228547</v>
      </c>
      <c r="P58">
        <f>IF(M_14=0,0,Data!Q57/M_14)</f>
        <v>0.95604684796418282</v>
      </c>
      <c r="Q58">
        <f>IF(M_15=0,0,Data!R57/M_15)</f>
        <v>0.71344559800817042</v>
      </c>
      <c r="R58">
        <f>IF(M_16=0,0,Data!S57/M_16)</f>
        <v>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0.61587201430856198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0.99682280668342027</v>
      </c>
      <c r="I59">
        <f>IF(M_7=0,0,Data!J58/M_7)</f>
        <v>0.99267826686587357</v>
      </c>
      <c r="J59">
        <f>IF(M_8=0,0,Data!K58/M_8)</f>
        <v>0.99825376438103264</v>
      </c>
      <c r="K59">
        <f>IF(M_9=0,0,Data!L58/M_9)</f>
        <v>0.98989846898269018</v>
      </c>
      <c r="L59">
        <f>IF(M_10=0,0,Data!M58/M_10)</f>
        <v>0.99258238963945522</v>
      </c>
      <c r="M59">
        <f>IF(M_11=0,0,Data!N58/M_11)</f>
        <v>0.99682280668342027</v>
      </c>
      <c r="N59">
        <f>IF(M_12=0,0,Data!O58/M_12)</f>
        <v>0.95418169931441044</v>
      </c>
      <c r="O59">
        <f>IF(M_13=0,0,Data!P58/M_13)</f>
        <v>0.99682280668342638</v>
      </c>
      <c r="P59">
        <f>IF(M_14=0,0,Data!Q58/M_14)</f>
        <v>0.95430851273603146</v>
      </c>
      <c r="Q59">
        <f>IF(M_15=0,0,Data!R58/M_15)</f>
        <v>0.72046848495294236</v>
      </c>
      <c r="R59">
        <f>IF(M_16=0,0,Data!S58/M_16)</f>
        <v>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0.60478136362320878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0.99705728764481483</v>
      </c>
      <c r="I60">
        <f>IF(M_7=0,0,Data!J59/M_7)</f>
        <v>0.9922834381025416</v>
      </c>
      <c r="J60">
        <f>IF(M_8=0,0,Data!K59/M_8)</f>
        <v>0.99839341645246615</v>
      </c>
      <c r="K60">
        <f>IF(M_9=0,0,Data!L59/M_9)</f>
        <v>0.98973814860511555</v>
      </c>
      <c r="L60">
        <f>IF(M_10=0,0,Data!M59/M_10)</f>
        <v>0.99218836381119402</v>
      </c>
      <c r="M60">
        <f>IF(M_11=0,0,Data!N59/M_11)</f>
        <v>0.99705728764481483</v>
      </c>
      <c r="N60">
        <f>IF(M_12=0,0,Data!O59/M_12)</f>
        <v>0.9538307956761255</v>
      </c>
      <c r="O60">
        <f>IF(M_13=0,0,Data!P59/M_13)</f>
        <v>0.99705728764481483</v>
      </c>
      <c r="P60">
        <f>IF(M_14=0,0,Data!Q59/M_14)</f>
        <v>0.95341405273298374</v>
      </c>
      <c r="Q60">
        <f>IF(M_15=0,0,Data!R59/M_15)</f>
        <v>0.71410642355832366</v>
      </c>
      <c r="R60">
        <f>IF(M_16=0,0,Data!S59/M_16)</f>
        <v>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0.60999052101713258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0.99702749378408395</v>
      </c>
      <c r="I61">
        <f>IF(M_7=0,0,Data!J60/M_7)</f>
        <v>0.99235304215247289</v>
      </c>
      <c r="J61">
        <f>IF(M_8=0,0,Data!K60/M_8)</f>
        <v>0.99823612514521309</v>
      </c>
      <c r="K61">
        <f>IF(M_9=0,0,Data!L60/M_9)</f>
        <v>0.98977182935670649</v>
      </c>
      <c r="L61">
        <f>IF(M_10=0,0,Data!M60/M_10)</f>
        <v>0.99225273291978655</v>
      </c>
      <c r="M61">
        <f>IF(M_11=0,0,Data!N60/M_11)</f>
        <v>0.99702749378408395</v>
      </c>
      <c r="N61">
        <f>IF(M_12=0,0,Data!O60/M_12)</f>
        <v>0.95170437905277194</v>
      </c>
      <c r="O61">
        <f>IF(M_13=0,0,Data!P60/M_13)</f>
        <v>0.99702749378408395</v>
      </c>
      <c r="P61">
        <f>IF(M_14=0,0,Data!Q60/M_14)</f>
        <v>0.95203217324458955</v>
      </c>
      <c r="Q61">
        <f>IF(M_15=0,0,Data!R60/M_15)</f>
        <v>0.71511620510130203</v>
      </c>
      <c r="R61">
        <f>IF(M_16=0,0,Data!S60/M_16)</f>
        <v>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0.6285791163843274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0.99695416095958944</v>
      </c>
      <c r="I62">
        <f>IF(M_7=0,0,Data!J61/M_7)</f>
        <v>0.99310386750411506</v>
      </c>
      <c r="J62">
        <f>IF(M_8=0,0,Data!K61/M_8)</f>
        <v>0.99849418424162328</v>
      </c>
      <c r="K62">
        <f>IF(M_9=0,0,Data!L61/M_9)</f>
        <v>0.99043043687224519</v>
      </c>
      <c r="L62">
        <f>IF(M_10=0,0,Data!M61/M_10)</f>
        <v>0.99298447727041605</v>
      </c>
      <c r="M62">
        <f>IF(M_11=0,0,Data!N61/M_11)</f>
        <v>0.99695416095958944</v>
      </c>
      <c r="N62">
        <f>IF(M_12=0,0,Data!O61/M_12)</f>
        <v>0.95229214995810718</v>
      </c>
      <c r="O62">
        <f>IF(M_13=0,0,Data!P61/M_13)</f>
        <v>0.99695416095958944</v>
      </c>
      <c r="P62">
        <f>IF(M_14=0,0,Data!Q61/M_14)</f>
        <v>0.95684690818580209</v>
      </c>
      <c r="Q62">
        <f>IF(M_15=0,0,Data!R61/M_15)</f>
        <v>0.72558592753987927</v>
      </c>
      <c r="R62">
        <f>IF(M_16=0,0,Data!S61/M_16)</f>
        <v>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0.62280899696053971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0.99682673123632415</v>
      </c>
      <c r="I63">
        <f>IF(M_7=0,0,Data!J62/M_7)</f>
        <v>0.99294354309718624</v>
      </c>
      <c r="J63">
        <f>IF(M_8=0,0,Data!K62/M_8)</f>
        <v>0.99830780281341913</v>
      </c>
      <c r="K63">
        <f>IF(M_9=0,0,Data!L62/M_9)</f>
        <v>0.99021829513361648</v>
      </c>
      <c r="L63">
        <f>IF(M_10=0,0,Data!M62/M_10)</f>
        <v>0.99281977422357626</v>
      </c>
      <c r="M63">
        <f>IF(M_11=0,0,Data!N62/M_11)</f>
        <v>0.99682673123632415</v>
      </c>
      <c r="N63">
        <f>IF(M_12=0,0,Data!O62/M_12)</f>
        <v>0.9580382969549901</v>
      </c>
      <c r="O63">
        <f>IF(M_13=0,0,Data!P62/M_13)</f>
        <v>0.99682673123632415</v>
      </c>
      <c r="P63">
        <f>IF(M_14=0,0,Data!Q62/M_14)</f>
        <v>0.96188816536571087</v>
      </c>
      <c r="Q63">
        <f>IF(M_15=0,0,Data!R62/M_15)</f>
        <v>0.72572001644726358</v>
      </c>
      <c r="R63">
        <f>IF(M_16=0,0,Data!S62/M_16)</f>
        <v>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0.63554322778551975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0.99634505621484792</v>
      </c>
      <c r="I64">
        <f>IF(M_7=0,0,Data!J63/M_7)</f>
        <v>0.9931361087045657</v>
      </c>
      <c r="J64">
        <f>IF(M_8=0,0,Data!K63/M_8)</f>
        <v>0.99839010300485365</v>
      </c>
      <c r="K64">
        <f>IF(M_9=0,0,Data!L63/M_9)</f>
        <v>0.99001940637910235</v>
      </c>
      <c r="L64">
        <f>IF(M_10=0,0,Data!M63/M_10)</f>
        <v>0.99300866267851107</v>
      </c>
      <c r="M64">
        <f>IF(M_11=0,0,Data!N63/M_11)</f>
        <v>0.99634505621484792</v>
      </c>
      <c r="N64">
        <f>IF(M_12=0,0,Data!O63/M_12)</f>
        <v>0.95845640291427536</v>
      </c>
      <c r="O64">
        <f>IF(M_13=0,0,Data!P63/M_13)</f>
        <v>0.99634505621484792</v>
      </c>
      <c r="P64">
        <f>IF(M_14=0,0,Data!Q63/M_14)</f>
        <v>0.95905940307768744</v>
      </c>
      <c r="Q64">
        <f>IF(M_15=0,0,Data!R63/M_15)</f>
        <v>0.73052832926675704</v>
      </c>
      <c r="R64">
        <f>IF(M_16=0,0,Data!S63/M_16)</f>
        <v>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0.65129541494712651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0.99662103074156339</v>
      </c>
      <c r="I65">
        <f>IF(M_7=0,0,Data!J64/M_7)</f>
        <v>0.99341994041842951</v>
      </c>
      <c r="J65">
        <f>IF(M_8=0,0,Data!K64/M_8)</f>
        <v>0.99852346927125746</v>
      </c>
      <c r="K65">
        <f>IF(M_9=0,0,Data!L64/M_9)</f>
        <v>0.99053668006168394</v>
      </c>
      <c r="L65">
        <f>IF(M_10=0,0,Data!M64/M_10)</f>
        <v>0.99328614742113097</v>
      </c>
      <c r="M65">
        <f>IF(M_11=0,0,Data!N64/M_11)</f>
        <v>0.99662103074156339</v>
      </c>
      <c r="N65">
        <f>IF(M_12=0,0,Data!O64/M_12)</f>
        <v>0.96015533511664097</v>
      </c>
      <c r="O65">
        <f>IF(M_13=0,0,Data!P64/M_13)</f>
        <v>0.99662103074156339</v>
      </c>
      <c r="P65">
        <f>IF(M_14=0,0,Data!Q64/M_14)</f>
        <v>0.96215534578932982</v>
      </c>
      <c r="Q65">
        <f>IF(M_15=0,0,Data!R64/M_15)</f>
        <v>0.73570544164188234</v>
      </c>
      <c r="R65">
        <f>IF(M_16=0,0,Data!S64/M_16)</f>
        <v>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0.65334619180416798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0.99674143511728608</v>
      </c>
      <c r="I66">
        <f>IF(M_7=0,0,Data!J65/M_7)</f>
        <v>0.99331633197739777</v>
      </c>
      <c r="J66">
        <f>IF(M_8=0,0,Data!K65/M_8)</f>
        <v>0.99861015490806126</v>
      </c>
      <c r="K66">
        <f>IF(M_9=0,0,Data!L65/M_9)</f>
        <v>0.99061926839767933</v>
      </c>
      <c r="L66">
        <f>IF(M_10=0,0,Data!M65/M_10)</f>
        <v>0.99316597225862724</v>
      </c>
      <c r="M66">
        <f>IF(M_11=0,0,Data!N65/M_11)</f>
        <v>0.99674143511728608</v>
      </c>
      <c r="N66">
        <f>IF(M_12=0,0,Data!O65/M_12)</f>
        <v>0.95958162996179941</v>
      </c>
      <c r="O66">
        <f>IF(M_13=0,0,Data!P65/M_13)</f>
        <v>0.99674143511728608</v>
      </c>
      <c r="P66">
        <f>IF(M_14=0,0,Data!Q65/M_14)</f>
        <v>0.96081656803378501</v>
      </c>
      <c r="Q66">
        <f>IF(M_15=0,0,Data!R65/M_15)</f>
        <v>0.73936603365214359</v>
      </c>
      <c r="R66">
        <f>IF(M_16=0,0,Data!S65/M_16)</f>
        <v>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0.65594320252318028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0.99622987774940308</v>
      </c>
      <c r="I67">
        <f>IF(M_7=0,0,Data!J66/M_7)</f>
        <v>0.99331868289826397</v>
      </c>
      <c r="J67">
        <f>IF(M_8=0,0,Data!K66/M_8)</f>
        <v>0.99840374661266984</v>
      </c>
      <c r="K67">
        <f>IF(M_9=0,0,Data!L66/M_9)</f>
        <v>0.99031094069869208</v>
      </c>
      <c r="L67">
        <f>IF(M_10=0,0,Data!M66/M_10)</f>
        <v>0.99316735070157491</v>
      </c>
      <c r="M67">
        <f>IF(M_11=0,0,Data!N66/M_11)</f>
        <v>0.99622987774940308</v>
      </c>
      <c r="N67">
        <f>IF(M_12=0,0,Data!O66/M_12)</f>
        <v>0.95809366917411876</v>
      </c>
      <c r="O67">
        <f>IF(M_13=0,0,Data!P66/M_13)</f>
        <v>0.99622987774940308</v>
      </c>
      <c r="P67">
        <f>IF(M_14=0,0,Data!Q66/M_14)</f>
        <v>0.95812880641470222</v>
      </c>
      <c r="Q67">
        <f>IF(M_15=0,0,Data!R66/M_15)</f>
        <v>0.74060200791449082</v>
      </c>
      <c r="R67">
        <f>IF(M_16=0,0,Data!S66/M_16)</f>
        <v>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0.65143979773029936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0.99632861656339833</v>
      </c>
      <c r="I68">
        <f>IF(M_7=0,0,Data!J67/M_7)</f>
        <v>0.99330445143087742</v>
      </c>
      <c r="J68">
        <f>IF(M_8=0,0,Data!K67/M_8)</f>
        <v>0.99857692297759471</v>
      </c>
      <c r="K68">
        <f>IF(M_9=0,0,Data!L67/M_9)</f>
        <v>0.99054206898193808</v>
      </c>
      <c r="L68">
        <f>IF(M_10=0,0,Data!M67/M_10)</f>
        <v>0.99315490294404074</v>
      </c>
      <c r="M68">
        <f>IF(M_11=0,0,Data!N67/M_11)</f>
        <v>0.99632861656339833</v>
      </c>
      <c r="N68">
        <f>IF(M_12=0,0,Data!O67/M_12)</f>
        <v>0.95988405380035846</v>
      </c>
      <c r="O68">
        <f>IF(M_13=0,0,Data!P67/M_13)</f>
        <v>0.99632861656339833</v>
      </c>
      <c r="P68">
        <f>IF(M_14=0,0,Data!Q67/M_14)</f>
        <v>0.96411033387871892</v>
      </c>
      <c r="Q68">
        <f>IF(M_15=0,0,Data!R67/M_15)</f>
        <v>0.74762009324225431</v>
      </c>
      <c r="R68">
        <f>IF(M_16=0,0,Data!S67/M_16)</f>
        <v>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0.66998249450002534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0.9961377892042329</v>
      </c>
      <c r="I69">
        <f>IF(M_7=0,0,Data!J68/M_7)</f>
        <v>0.99345255944544797</v>
      </c>
      <c r="J69">
        <f>IF(M_8=0,0,Data!K68/M_8)</f>
        <v>0.99842538147649273</v>
      </c>
      <c r="K69">
        <f>IF(M_9=0,0,Data!L68/M_9)</f>
        <v>0.99047658733465782</v>
      </c>
      <c r="L69">
        <f>IF(M_10=0,0,Data!M68/M_10)</f>
        <v>0.99328664867311278</v>
      </c>
      <c r="M69">
        <f>IF(M_11=0,0,Data!N68/M_11)</f>
        <v>0.9961377892042329</v>
      </c>
      <c r="N69">
        <f>IF(M_12=0,0,Data!O68/M_12)</f>
        <v>0.96226834509520898</v>
      </c>
      <c r="O69">
        <f>IF(M_13=0,0,Data!P68/M_13)</f>
        <v>0.9961377892042329</v>
      </c>
      <c r="P69">
        <f>IF(M_14=0,0,Data!Q68/M_14)</f>
        <v>0.9606603083264933</v>
      </c>
      <c r="Q69">
        <f>IF(M_15=0,0,Data!R68/M_15)</f>
        <v>0.75079486861108591</v>
      </c>
      <c r="R69">
        <f>IF(M_16=0,0,Data!S68/M_16)</f>
        <v>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0.6540395631165663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0.99585059578993285</v>
      </c>
      <c r="I70">
        <f>IF(M_7=0,0,Data!J69/M_7)</f>
        <v>0.99340146889733794</v>
      </c>
      <c r="J70">
        <f>IF(M_8=0,0,Data!K69/M_8)</f>
        <v>0.99845374068988224</v>
      </c>
      <c r="K70">
        <f>IF(M_9=0,0,Data!L69/M_9)</f>
        <v>0.99028409009021434</v>
      </c>
      <c r="L70">
        <f>IF(M_10=0,0,Data!M69/M_10)</f>
        <v>0.99322127706055752</v>
      </c>
      <c r="M70">
        <f>IF(M_11=0,0,Data!N69/M_11)</f>
        <v>0.99585059578993285</v>
      </c>
      <c r="N70">
        <f>IF(M_12=0,0,Data!O69/M_12)</f>
        <v>0.96051999058501092</v>
      </c>
      <c r="O70">
        <f>IF(M_13=0,0,Data!P69/M_13)</f>
        <v>0.99585059578993285</v>
      </c>
      <c r="P70">
        <f>IF(M_14=0,0,Data!Q69/M_14)</f>
        <v>0.96377096088423608</v>
      </c>
      <c r="Q70">
        <f>IF(M_15=0,0,Data!R69/M_15)</f>
        <v>0.75420423915752388</v>
      </c>
      <c r="R70">
        <f>IF(M_16=0,0,Data!S69/M_16)</f>
        <v>1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0.66857052444148057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0.99616960943949839</v>
      </c>
      <c r="I71">
        <f>IF(M_7=0,0,Data!J70/M_7)</f>
        <v>0.99343480159676234</v>
      </c>
      <c r="J71">
        <f>IF(M_8=0,0,Data!K70/M_8)</f>
        <v>0.998541108507077</v>
      </c>
      <c r="K71">
        <f>IF(M_9=0,0,Data!L70/M_9)</f>
        <v>0.99079490960086214</v>
      </c>
      <c r="L71">
        <f>IF(M_10=0,0,Data!M70/M_10)</f>
        <v>0.99324646497261537</v>
      </c>
      <c r="M71">
        <f>IF(M_11=0,0,Data!N70/M_11)</f>
        <v>0.99616960943949839</v>
      </c>
      <c r="N71">
        <f>IF(M_12=0,0,Data!O70/M_12)</f>
        <v>0.96561539427265597</v>
      </c>
      <c r="O71">
        <f>IF(M_13=0,0,Data!P70/M_13)</f>
        <v>0.9961696094395045</v>
      </c>
      <c r="P71">
        <f>IF(M_14=0,0,Data!Q70/M_14)</f>
        <v>0.97121853861612839</v>
      </c>
      <c r="Q71">
        <f>IF(M_15=0,0,Data!R70/M_15)</f>
        <v>0.76045029060216862</v>
      </c>
      <c r="R71">
        <f>IF(M_16=0,0,Data!S70/M_16)</f>
        <v>1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0.64532925753097592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0.99576688936694857</v>
      </c>
      <c r="I72">
        <f>IF(M_7=0,0,Data!J71/M_7)</f>
        <v>0.99320222835392757</v>
      </c>
      <c r="J72">
        <f>IF(M_8=0,0,Data!K71/M_8)</f>
        <v>0.99845632322993316</v>
      </c>
      <c r="K72">
        <f>IF(M_9=0,0,Data!L71/M_9)</f>
        <v>0.99032967659585625</v>
      </c>
      <c r="L72">
        <f>IF(M_10=0,0,Data!M71/M_10)</f>
        <v>0.99301526249626437</v>
      </c>
      <c r="M72">
        <f>IF(M_11=0,0,Data!N71/M_11)</f>
        <v>0.99576688936694857</v>
      </c>
      <c r="N72">
        <f>IF(M_12=0,0,Data!O71/M_12)</f>
        <v>0.95823412034942812</v>
      </c>
      <c r="O72">
        <f>IF(M_13=0,0,Data!P71/M_13)</f>
        <v>0.99576688936694857</v>
      </c>
      <c r="P72">
        <f>IF(M_14=0,0,Data!Q71/M_14)</f>
        <v>0.96245068125032163</v>
      </c>
      <c r="Q72">
        <f>IF(M_15=0,0,Data!R71/M_15)</f>
        <v>0.76489039117616386</v>
      </c>
      <c r="R72">
        <f>IF(M_16=0,0,Data!S71/M_16)</f>
        <v>1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0.65729412854261737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0.9956356920419871</v>
      </c>
      <c r="I73">
        <f>IF(M_7=0,0,Data!J72/M_7)</f>
        <v>0.99322976771264593</v>
      </c>
      <c r="J73">
        <f>IF(M_8=0,0,Data!K72/M_8)</f>
        <v>0.99831969224308759</v>
      </c>
      <c r="K73">
        <f>IF(M_9=0,0,Data!L72/M_9)</f>
        <v>0.99045346510705368</v>
      </c>
      <c r="L73">
        <f>IF(M_10=0,0,Data!M72/M_10)</f>
        <v>0.99302666597883749</v>
      </c>
      <c r="M73">
        <f>IF(M_11=0,0,Data!N72/M_11)</f>
        <v>0.9956356920419871</v>
      </c>
      <c r="N73">
        <f>IF(M_12=0,0,Data!O72/M_12)</f>
        <v>0.96209779468266976</v>
      </c>
      <c r="O73">
        <f>IF(M_13=0,0,Data!P72/M_13)</f>
        <v>0.9956356920419871</v>
      </c>
      <c r="P73">
        <f>IF(M_14=0,0,Data!Q72/M_14)</f>
        <v>0.96761321648989129</v>
      </c>
      <c r="Q73">
        <f>IF(M_15=0,0,Data!R72/M_15)</f>
        <v>0.76970656432146378</v>
      </c>
      <c r="R73">
        <f>IF(M_16=0,0,Data!S72/M_16)</f>
        <v>1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0.65214731592699104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0.99544771046704927</v>
      </c>
      <c r="I74">
        <f>IF(M_7=0,0,Data!J73/M_7)</f>
        <v>0.9936859723028777</v>
      </c>
      <c r="J74">
        <f>IF(M_8=0,0,Data!K73/M_8)</f>
        <v>0.99857536370812994</v>
      </c>
      <c r="K74">
        <f>IF(M_9=0,0,Data!L73/M_9)</f>
        <v>0.99068330882210065</v>
      </c>
      <c r="L74">
        <f>IF(M_10=0,0,Data!M73/M_10)</f>
        <v>0.99348518622868587</v>
      </c>
      <c r="M74">
        <f>IF(M_11=0,0,Data!N73/M_11)</f>
        <v>0.99544771046704927</v>
      </c>
      <c r="N74">
        <f>IF(M_12=0,0,Data!O73/M_12)</f>
        <v>0.96295147359225219</v>
      </c>
      <c r="O74">
        <f>IF(M_13=0,0,Data!P73/M_13)</f>
        <v>0.99544771046704927</v>
      </c>
      <c r="P74">
        <f>IF(M_14=0,0,Data!Q73/M_14)</f>
        <v>0.96855307765504628</v>
      </c>
      <c r="Q74">
        <f>IF(M_15=0,0,Data!R73/M_15)</f>
        <v>0.77471256347304851</v>
      </c>
      <c r="R74">
        <f>IF(M_16=0,0,Data!S73/M_16)</f>
        <v>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0.64833357811205639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0.99543409361788238</v>
      </c>
      <c r="I75">
        <f>IF(M_7=0,0,Data!J74/M_7)</f>
        <v>0.99393328078185583</v>
      </c>
      <c r="J75">
        <f>IF(M_8=0,0,Data!K74/M_8)</f>
        <v>0.99852527217657594</v>
      </c>
      <c r="K75">
        <f>IF(M_9=0,0,Data!L74/M_9)</f>
        <v>0.99090845289739027</v>
      </c>
      <c r="L75">
        <f>IF(M_10=0,0,Data!M74/M_10)</f>
        <v>0.99370427511549209</v>
      </c>
      <c r="M75">
        <f>IF(M_11=0,0,Data!N74/M_11)</f>
        <v>0.99543409361788238</v>
      </c>
      <c r="N75">
        <f>IF(M_12=0,0,Data!O74/M_12)</f>
        <v>0.96512025497581733</v>
      </c>
      <c r="O75">
        <f>IF(M_13=0,0,Data!P74/M_13)</f>
        <v>0.99543409361788238</v>
      </c>
      <c r="P75">
        <f>IF(M_14=0,0,Data!Q74/M_14)</f>
        <v>0.97164123203426078</v>
      </c>
      <c r="Q75">
        <f>IF(M_15=0,0,Data!R74/M_15)</f>
        <v>0.78091370947020955</v>
      </c>
      <c r="R75">
        <f>IF(M_16=0,0,Data!S74/M_16)</f>
        <v>1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0.63714956980045545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0.99507479387666231</v>
      </c>
      <c r="I76">
        <f>IF(M_7=0,0,Data!J75/M_7)</f>
        <v>0.99384973912964636</v>
      </c>
      <c r="J76">
        <f>IF(M_8=0,0,Data!K75/M_8)</f>
        <v>0.99841198150453037</v>
      </c>
      <c r="K76">
        <f>IF(M_9=0,0,Data!L75/M_9)</f>
        <v>0.99063734634527822</v>
      </c>
      <c r="L76">
        <f>IF(M_10=0,0,Data!M75/M_10)</f>
        <v>0.99361158526995785</v>
      </c>
      <c r="M76">
        <f>IF(M_11=0,0,Data!N75/M_11)</f>
        <v>0.99507479387666231</v>
      </c>
      <c r="N76">
        <f>IF(M_12=0,0,Data!O75/M_12)</f>
        <v>0.96525142626500515</v>
      </c>
      <c r="O76">
        <f>IF(M_13=0,0,Data!P75/M_13)</f>
        <v>0.99507479387666231</v>
      </c>
      <c r="P76">
        <f>IF(M_14=0,0,Data!Q75/M_14)</f>
        <v>0.97045629638021558</v>
      </c>
      <c r="Q76">
        <f>IF(M_15=0,0,Data!R75/M_15)</f>
        <v>0.78497274474232059</v>
      </c>
      <c r="R76">
        <f>IF(M_16=0,0,Data!S75/M_16)</f>
        <v>1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0.63487850833659398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0.99504350691724475</v>
      </c>
      <c r="I77">
        <f>IF(M_7=0,0,Data!J76/M_7)</f>
        <v>0.99377102526135841</v>
      </c>
      <c r="J77">
        <f>IF(M_8=0,0,Data!K76/M_8)</f>
        <v>0.99838216047601769</v>
      </c>
      <c r="K77">
        <f>IF(M_9=0,0,Data!L76/M_9)</f>
        <v>0.99087577473561372</v>
      </c>
      <c r="L77">
        <f>IF(M_10=0,0,Data!M76/M_10)</f>
        <v>0.99351029059874751</v>
      </c>
      <c r="M77">
        <f>IF(M_11=0,0,Data!N76/M_11)</f>
        <v>0.99504350691724475</v>
      </c>
      <c r="N77">
        <f>IF(M_12=0,0,Data!O76/M_12)</f>
        <v>0.9670132135872499</v>
      </c>
      <c r="O77">
        <f>IF(M_13=0,0,Data!P76/M_13)</f>
        <v>0.99504350691724475</v>
      </c>
      <c r="P77">
        <f>IF(M_14=0,0,Data!Q76/M_14)</f>
        <v>0.97502755142794206</v>
      </c>
      <c r="Q77">
        <f>IF(M_15=0,0,Data!R76/M_15)</f>
        <v>0.79186030277066088</v>
      </c>
      <c r="R77">
        <f>IF(M_16=0,0,Data!S76/M_16)</f>
        <v>1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0.62079741405322919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0.99508119086273694</v>
      </c>
      <c r="I78">
        <f>IF(M_7=0,0,Data!J77/M_7)</f>
        <v>0.99354038313209248</v>
      </c>
      <c r="J78">
        <f>IF(M_8=0,0,Data!K77/M_8)</f>
        <v>0.99818988306015011</v>
      </c>
      <c r="K78">
        <f>IF(M_9=0,0,Data!L77/M_9)</f>
        <v>0.99096694774689875</v>
      </c>
      <c r="L78">
        <f>IF(M_10=0,0,Data!M77/M_10)</f>
        <v>0.99327353257960405</v>
      </c>
      <c r="M78">
        <f>IF(M_11=0,0,Data!N77/M_11)</f>
        <v>0.99508119086273694</v>
      </c>
      <c r="N78">
        <f>IF(M_12=0,0,Data!O77/M_12)</f>
        <v>0.97184608940775208</v>
      </c>
      <c r="O78">
        <f>IF(M_13=0,0,Data!P77/M_13)</f>
        <v>0.99508119086273694</v>
      </c>
      <c r="P78">
        <f>IF(M_14=0,0,Data!Q77/M_14)</f>
        <v>0.97526452485589021</v>
      </c>
      <c r="Q78">
        <f>IF(M_15=0,0,Data!R77/M_15)</f>
        <v>0.79732251602266679</v>
      </c>
      <c r="R78">
        <f>IF(M_16=0,0,Data!S77/M_16)</f>
        <v>1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0.60578694014906975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0.99477737982648518</v>
      </c>
      <c r="I79">
        <f>IF(M_7=0,0,Data!J78/M_7)</f>
        <v>0.993627157300493</v>
      </c>
      <c r="J79">
        <f>IF(M_8=0,0,Data!K78/M_8)</f>
        <v>0.99843317782381635</v>
      </c>
      <c r="K79">
        <f>IF(M_9=0,0,Data!L78/M_9)</f>
        <v>0.99094294825320639</v>
      </c>
      <c r="L79">
        <f>IF(M_10=0,0,Data!M78/M_10)</f>
        <v>0.99333155249643379</v>
      </c>
      <c r="M79">
        <f>IF(M_11=0,0,Data!N78/M_11)</f>
        <v>0.99477737982648518</v>
      </c>
      <c r="N79">
        <f>IF(M_12=0,0,Data!O78/M_12)</f>
        <v>0.96844424996463874</v>
      </c>
      <c r="O79">
        <f>IF(M_13=0,0,Data!P78/M_13)</f>
        <v>0.99477737982648518</v>
      </c>
      <c r="P79">
        <f>IF(M_14=0,0,Data!Q78/M_14)</f>
        <v>0.9755711898712679</v>
      </c>
      <c r="Q79">
        <f>IF(M_15=0,0,Data!R78/M_15)</f>
        <v>0.8047658679815255</v>
      </c>
      <c r="R79">
        <f>IF(M_16=0,0,Data!S78/M_16)</f>
        <v>1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0.58519031045959813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0.9947534630894217</v>
      </c>
      <c r="I80">
        <f>IF(M_7=0,0,Data!J79/M_7)</f>
        <v>0.99318295919897071</v>
      </c>
      <c r="J80">
        <f>IF(M_8=0,0,Data!K79/M_8)</f>
        <v>0.99812020320594574</v>
      </c>
      <c r="K80">
        <f>IF(M_9=0,0,Data!L79/M_9)</f>
        <v>0.99097496846541644</v>
      </c>
      <c r="L80">
        <f>IF(M_10=0,0,Data!M79/M_10)</f>
        <v>0.99288476989714536</v>
      </c>
      <c r="M80">
        <f>IF(M_11=0,0,Data!N79/M_11)</f>
        <v>0.9947534630894217</v>
      </c>
      <c r="N80">
        <f>IF(M_12=0,0,Data!O79/M_12)</f>
        <v>0.97306455382525148</v>
      </c>
      <c r="O80">
        <f>IF(M_13=0,0,Data!P79/M_13)</f>
        <v>0.9947534630894217</v>
      </c>
      <c r="P80">
        <f>IF(M_14=0,0,Data!Q79/M_14)</f>
        <v>0.97350733237486575</v>
      </c>
      <c r="Q80">
        <f>IF(M_15=0,0,Data!R79/M_15)</f>
        <v>0.81129020010467956</v>
      </c>
      <c r="R80">
        <f>IF(M_16=0,0,Data!S79/M_16)</f>
        <v>1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0.58417083824548877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0.99432678129323881</v>
      </c>
      <c r="I81">
        <f>IF(M_7=0,0,Data!J80/M_7)</f>
        <v>0.99325520803487666</v>
      </c>
      <c r="J81">
        <f>IF(M_8=0,0,Data!K80/M_8)</f>
        <v>0.99809934797685518</v>
      </c>
      <c r="K81">
        <f>IF(M_9=0,0,Data!L80/M_9)</f>
        <v>0.99080715999516222</v>
      </c>
      <c r="L81">
        <f>IF(M_10=0,0,Data!M80/M_10)</f>
        <v>0.99294262272998124</v>
      </c>
      <c r="M81">
        <f>IF(M_11=0,0,Data!N80/M_11)</f>
        <v>0.99432678129323881</v>
      </c>
      <c r="N81">
        <f>IF(M_12=0,0,Data!O80/M_12)</f>
        <v>0.97534935655533783</v>
      </c>
      <c r="O81">
        <f>IF(M_13=0,0,Data!P80/M_13)</f>
        <v>0.99432678129323881</v>
      </c>
      <c r="P81">
        <f>IF(M_14=0,0,Data!Q80/M_14)</f>
        <v>0.97928792204932269</v>
      </c>
      <c r="Q81">
        <f>IF(M_15=0,0,Data!R80/M_15)</f>
        <v>0.81960273257108196</v>
      </c>
      <c r="R81">
        <f>IF(M_16=0,0,Data!S80/M_16)</f>
        <v>1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0.54819248865890069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0.99451893617673659</v>
      </c>
      <c r="I82">
        <f>IF(M_7=0,0,Data!J81/M_7)</f>
        <v>0.99244724691003983</v>
      </c>
      <c r="J82">
        <f>IF(M_8=0,0,Data!K81/M_8)</f>
        <v>0.99802615976635523</v>
      </c>
      <c r="K82">
        <f>IF(M_9=0,0,Data!L81/M_9)</f>
        <v>0.99090766962409782</v>
      </c>
      <c r="L82">
        <f>IF(M_10=0,0,Data!M81/M_10)</f>
        <v>0.99211559873191502</v>
      </c>
      <c r="M82">
        <f>IF(M_11=0,0,Data!N81/M_11)</f>
        <v>0.99451893617673659</v>
      </c>
      <c r="N82">
        <f>IF(M_12=0,0,Data!O81/M_12)</f>
        <v>0.974535718838208</v>
      </c>
      <c r="O82">
        <f>IF(M_13=0,0,Data!P81/M_13)</f>
        <v>0.99451893617673659</v>
      </c>
      <c r="P82">
        <f>IF(M_14=0,0,Data!Q81/M_14)</f>
        <v>0.97854082961583089</v>
      </c>
      <c r="Q82">
        <f>IF(M_15=0,0,Data!R81/M_15)</f>
        <v>0.82353482979335169</v>
      </c>
      <c r="R82">
        <f>IF(M_16=0,0,Data!S81/M_16)</f>
        <v>1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0.56023406689351618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0.99408961788857775</v>
      </c>
      <c r="I83">
        <f>IF(M_7=0,0,Data!J82/M_7)</f>
        <v>0.99238687862065422</v>
      </c>
      <c r="J83">
        <f>IF(M_8=0,0,Data!K82/M_8)</f>
        <v>0.99775504178817798</v>
      </c>
      <c r="K83">
        <f>IF(M_9=0,0,Data!L82/M_9)</f>
        <v>0.99049773571356492</v>
      </c>
      <c r="L83">
        <f>IF(M_10=0,0,Data!M82/M_10)</f>
        <v>0.99205331817324538</v>
      </c>
      <c r="M83">
        <f>IF(M_11=0,0,Data!N82/M_11)</f>
        <v>0.99408961788857775</v>
      </c>
      <c r="N83">
        <f>IF(M_12=0,0,Data!O82/M_12)</f>
        <v>0.97385975923300339</v>
      </c>
      <c r="O83">
        <f>IF(M_13=0,0,Data!P82/M_13)</f>
        <v>0.99408961788857775</v>
      </c>
      <c r="P83">
        <f>IF(M_14=0,0,Data!Q82/M_14)</f>
        <v>0.97890744280294917</v>
      </c>
      <c r="Q83">
        <f>IF(M_15=0,0,Data!R82/M_15)</f>
        <v>0.82872746056070445</v>
      </c>
      <c r="R83">
        <f>IF(M_16=0,0,Data!S82/M_16)</f>
        <v>1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0.5368036704771959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0.99413506503228144</v>
      </c>
      <c r="I84">
        <f>IF(M_7=0,0,Data!J83/M_7)</f>
        <v>0.99178327968825775</v>
      </c>
      <c r="J84">
        <f>IF(M_8=0,0,Data!K83/M_8)</f>
        <v>0.99795472573400301</v>
      </c>
      <c r="K84">
        <f>IF(M_9=0,0,Data!L83/M_9)</f>
        <v>0.99051456042389407</v>
      </c>
      <c r="L84">
        <f>IF(M_10=0,0,Data!M83/M_10)</f>
        <v>0.99144930953583854</v>
      </c>
      <c r="M84">
        <f>IF(M_11=0,0,Data!N83/M_11)</f>
        <v>0.99413506503228144</v>
      </c>
      <c r="N84">
        <f>IF(M_12=0,0,Data!O83/M_12)</f>
        <v>0.97699328964970944</v>
      </c>
      <c r="O84">
        <f>IF(M_13=0,0,Data!P83/M_13)</f>
        <v>0.99413506503228144</v>
      </c>
      <c r="P84">
        <f>IF(M_14=0,0,Data!Q83/M_14)</f>
        <v>0.97832265651427686</v>
      </c>
      <c r="Q84">
        <f>IF(M_15=0,0,Data!R83/M_15)</f>
        <v>0.83403825435222567</v>
      </c>
      <c r="R84">
        <f>IF(M_16=0,0,Data!S83/M_16)</f>
        <v>1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0.51587547627106656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0.99394446490071409</v>
      </c>
      <c r="I85">
        <f>IF(M_7=0,0,Data!J84/M_7)</f>
        <v>0.99177542929179385</v>
      </c>
      <c r="J85">
        <f>IF(M_8=0,0,Data!K84/M_8)</f>
        <v>0.99796432498664511</v>
      </c>
      <c r="K85">
        <f>IF(M_9=0,0,Data!L84/M_9)</f>
        <v>0.99048908837641114</v>
      </c>
      <c r="L85">
        <f>IF(M_10=0,0,Data!M84/M_10)</f>
        <v>0.99141881670697873</v>
      </c>
      <c r="M85">
        <f>IF(M_11=0,0,Data!N84/M_11)</f>
        <v>0.99394446490071409</v>
      </c>
      <c r="N85">
        <f>IF(M_12=0,0,Data!O84/M_12)</f>
        <v>0.97930706195917772</v>
      </c>
      <c r="O85">
        <f>IF(M_13=0,0,Data!P84/M_13)</f>
        <v>0.99394446490071409</v>
      </c>
      <c r="P85">
        <f>IF(M_14=0,0,Data!Q84/M_14)</f>
        <v>0.98566306232351397</v>
      </c>
      <c r="Q85">
        <f>IF(M_15=0,0,Data!R84/M_15)</f>
        <v>0.84174320304236172</v>
      </c>
      <c r="R85">
        <f>IF(M_16=0,0,Data!S84/M_16)</f>
        <v>1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0.49560291881084972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0.99376915438627356</v>
      </c>
      <c r="I86">
        <f>IF(M_7=0,0,Data!J85/M_7)</f>
        <v>0.99154151266560708</v>
      </c>
      <c r="J86">
        <f>IF(M_8=0,0,Data!K85/M_8)</f>
        <v>0.99759229303779851</v>
      </c>
      <c r="K86">
        <f>IF(M_9=0,0,Data!L85/M_9)</f>
        <v>0.99044882812916046</v>
      </c>
      <c r="L86">
        <f>IF(M_10=0,0,Data!M85/M_10)</f>
        <v>0.99118301942079867</v>
      </c>
      <c r="M86">
        <f>IF(M_11=0,0,Data!N85/M_11)</f>
        <v>0.99376915438627356</v>
      </c>
      <c r="N86">
        <f>IF(M_12=0,0,Data!O85/M_12)</f>
        <v>0.98286372330197191</v>
      </c>
      <c r="O86">
        <f>IF(M_13=0,0,Data!P85/M_13)</f>
        <v>0.99376915438627356</v>
      </c>
      <c r="P86">
        <f>IF(M_14=0,0,Data!Q85/M_14)</f>
        <v>0.98542238190564402</v>
      </c>
      <c r="Q86">
        <f>IF(M_15=0,0,Data!R85/M_15)</f>
        <v>0.85092971748470536</v>
      </c>
      <c r="R86">
        <f>IF(M_16=0,0,Data!S85/M_16)</f>
        <v>1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0.48032730193110773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0.99356639175763606</v>
      </c>
      <c r="I87">
        <f>IF(M_7=0,0,Data!J86/M_7)</f>
        <v>0.99056688804364879</v>
      </c>
      <c r="J87">
        <f>IF(M_8=0,0,Data!K86/M_8)</f>
        <v>0.99747188819882016</v>
      </c>
      <c r="K87">
        <f>IF(M_9=0,0,Data!L86/M_9)</f>
        <v>0.99013012989177551</v>
      </c>
      <c r="L87">
        <f>IF(M_10=0,0,Data!M86/M_10)</f>
        <v>0.9901861127720889</v>
      </c>
      <c r="M87">
        <f>IF(M_11=0,0,Data!N86/M_11)</f>
        <v>0.99356639175763606</v>
      </c>
      <c r="N87">
        <f>IF(M_12=0,0,Data!O86/M_12)</f>
        <v>0.98656928883922168</v>
      </c>
      <c r="O87">
        <f>IF(M_13=0,0,Data!P86/M_13)</f>
        <v>0.99356639175763606</v>
      </c>
      <c r="P87">
        <f>IF(M_14=0,0,Data!Q86/M_14)</f>
        <v>0.98963883946018916</v>
      </c>
      <c r="Q87">
        <f>IF(M_15=0,0,Data!R86/M_15)</f>
        <v>0.85907530630257201</v>
      </c>
      <c r="R87">
        <f>IF(M_16=0,0,Data!S86/M_16)</f>
        <v>1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0.46898034274974065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0.99335139913201287</v>
      </c>
      <c r="I88">
        <f>IF(M_7=0,0,Data!J87/M_7)</f>
        <v>0.98979994209178135</v>
      </c>
      <c r="J88">
        <f>IF(M_8=0,0,Data!K87/M_8)</f>
        <v>0.9973156688893241</v>
      </c>
      <c r="K88">
        <f>IF(M_9=0,0,Data!L87/M_9)</f>
        <v>0.98977355255795141</v>
      </c>
      <c r="L88">
        <f>IF(M_10=0,0,Data!M87/M_10)</f>
        <v>0.98939096004583138</v>
      </c>
      <c r="M88">
        <f>IF(M_11=0,0,Data!N87/M_11)</f>
        <v>0.99335139913201287</v>
      </c>
      <c r="N88">
        <f>IF(M_12=0,0,Data!O87/M_12)</f>
        <v>0.9879751335039797</v>
      </c>
      <c r="O88">
        <f>IF(M_13=0,0,Data!P87/M_13)</f>
        <v>0.99335139913201287</v>
      </c>
      <c r="P88">
        <f>IF(M_14=0,0,Data!Q87/M_14)</f>
        <v>0.98816762747874243</v>
      </c>
      <c r="Q88">
        <f>IF(M_15=0,0,Data!R87/M_15)</f>
        <v>0.86261930863187974</v>
      </c>
      <c r="R88">
        <f>IF(M_16=0,0,Data!S87/M_16)</f>
        <v>1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0.47128280833248132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0.99326117563597094</v>
      </c>
      <c r="I89">
        <f>IF(M_7=0,0,Data!J88/M_7)</f>
        <v>0.98966127974140539</v>
      </c>
      <c r="J89">
        <f>IF(M_8=0,0,Data!K88/M_8)</f>
        <v>0.9970709123105348</v>
      </c>
      <c r="K89">
        <f>IF(M_9=0,0,Data!L88/M_9)</f>
        <v>0.98976847694701231</v>
      </c>
      <c r="L89">
        <f>IF(M_10=0,0,Data!M88/M_10)</f>
        <v>0.98923406817569981</v>
      </c>
      <c r="M89">
        <f>IF(M_11=0,0,Data!N88/M_11)</f>
        <v>0.99326117563597094</v>
      </c>
      <c r="N89">
        <f>IF(M_12=0,0,Data!O88/M_12)</f>
        <v>0.98932133335286432</v>
      </c>
      <c r="O89">
        <f>IF(M_13=0,0,Data!P88/M_13)</f>
        <v>0.99326117563597094</v>
      </c>
      <c r="P89">
        <f>IF(M_14=0,0,Data!Q88/M_14)</f>
        <v>0.99042030073062548</v>
      </c>
      <c r="Q89">
        <f>IF(M_15=0,0,Data!R88/M_15)</f>
        <v>0.87408220594385244</v>
      </c>
      <c r="R89">
        <f>IF(M_16=0,0,Data!S88/M_16)</f>
        <v>1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0.46972075751757081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0.99309540726163203</v>
      </c>
      <c r="I90">
        <f>IF(M_7=0,0,Data!J89/M_7)</f>
        <v>0.98894895071894728</v>
      </c>
      <c r="J90">
        <f>IF(M_8=0,0,Data!K89/M_8)</f>
        <v>0.9969872477583186</v>
      </c>
      <c r="K90">
        <f>IF(M_9=0,0,Data!L89/M_9)</f>
        <v>0.98941318418138824</v>
      </c>
      <c r="L90">
        <f>IF(M_10=0,0,Data!M89/M_10)</f>
        <v>0.98851343491065502</v>
      </c>
      <c r="M90">
        <f>IF(M_11=0,0,Data!N89/M_11)</f>
        <v>0.99309540726163203</v>
      </c>
      <c r="N90">
        <f>IF(M_12=0,0,Data!O89/M_12)</f>
        <v>0.98294911536432494</v>
      </c>
      <c r="O90">
        <f>IF(M_13=0,0,Data!P89/M_13)</f>
        <v>0.99309540726163203</v>
      </c>
      <c r="P90">
        <f>IF(M_14=0,0,Data!Q89/M_14)</f>
        <v>0.99229452442248334</v>
      </c>
      <c r="Q90">
        <f>IF(M_15=0,0,Data!R89/M_15)</f>
        <v>0.88143875236524172</v>
      </c>
      <c r="R90">
        <f>IF(M_16=0,0,Data!S89/M_16)</f>
        <v>1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0.46411147637383365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0.992849998596114</v>
      </c>
      <c r="I91">
        <f>IF(M_7=0,0,Data!J90/M_7)</f>
        <v>0.98880890300448954</v>
      </c>
      <c r="J91">
        <f>IF(M_8=0,0,Data!K90/M_8)</f>
        <v>0.99684876513898379</v>
      </c>
      <c r="K91">
        <f>IF(M_9=0,0,Data!L90/M_9)</f>
        <v>0.98919505823480203</v>
      </c>
      <c r="L91">
        <f>IF(M_10=0,0,Data!M90/M_10)</f>
        <v>0.98833432086935513</v>
      </c>
      <c r="M91">
        <f>IF(M_11=0,0,Data!N90/M_11)</f>
        <v>0.992849998596114</v>
      </c>
      <c r="N91">
        <f>IF(M_12=0,0,Data!O90/M_12)</f>
        <v>0.98699186511036974</v>
      </c>
      <c r="O91">
        <f>IF(M_13=0,0,Data!P90/M_13)</f>
        <v>0.992849998596114</v>
      </c>
      <c r="P91">
        <f>IF(M_14=0,0,Data!Q90/M_14)</f>
        <v>0.99484113567097487</v>
      </c>
      <c r="Q91">
        <f>IF(M_15=0,0,Data!R90/M_15)</f>
        <v>0.88734357632503169</v>
      </c>
      <c r="R91">
        <f>IF(M_16=0,0,Data!S90/M_16)</f>
        <v>1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0.47431112210218795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0.99259242389837321</v>
      </c>
      <c r="I92">
        <f>IF(M_7=0,0,Data!J91/M_7)</f>
        <v>0.98800837246881912</v>
      </c>
      <c r="J92">
        <f>IF(M_8=0,0,Data!K91/M_8)</f>
        <v>0.99659913584311721</v>
      </c>
      <c r="K92">
        <f>IF(M_9=0,0,Data!L91/M_9)</f>
        <v>0.98853710866882993</v>
      </c>
      <c r="L92">
        <f>IF(M_10=0,0,Data!M91/M_10)</f>
        <v>0.98748532532611133</v>
      </c>
      <c r="M92">
        <f>IF(M_11=0,0,Data!N91/M_11)</f>
        <v>0.99259242389837321</v>
      </c>
      <c r="N92">
        <f>IF(M_12=0,0,Data!O91/M_12)</f>
        <v>0.98121237735971134</v>
      </c>
      <c r="O92">
        <f>IF(M_13=0,0,Data!P91/M_13)</f>
        <v>0.99259242389837321</v>
      </c>
      <c r="P92">
        <f>IF(M_14=0,0,Data!Q91/M_14)</f>
        <v>0.99452465666188961</v>
      </c>
      <c r="Q92">
        <f>IF(M_15=0,0,Data!R91/M_15)</f>
        <v>0.89576349752797901</v>
      </c>
      <c r="R92">
        <f>IF(M_16=0,0,Data!S91/M_16)</f>
        <v>1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0.47831304694270232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0.99165436439851362</v>
      </c>
      <c r="I93">
        <f>IF(M_7=0,0,Data!J92/M_7)</f>
        <v>0.98862540523473663</v>
      </c>
      <c r="J93">
        <f>IF(M_8=0,0,Data!K92/M_8)</f>
        <v>0.99635603598813427</v>
      </c>
      <c r="K93">
        <f>IF(M_9=0,0,Data!L92/M_9)</f>
        <v>0.98784560367499274</v>
      </c>
      <c r="L93">
        <f>IF(M_10=0,0,Data!M92/M_10)</f>
        <v>0.98807371161010227</v>
      </c>
      <c r="M93">
        <f>IF(M_11=0,0,Data!N92/M_11)</f>
        <v>0.99165436439851362</v>
      </c>
      <c r="N93">
        <f>IF(M_12=0,0,Data!O92/M_12)</f>
        <v>0.98353894062714664</v>
      </c>
      <c r="O93">
        <f>IF(M_13=0,0,Data!P92/M_13)</f>
        <v>0.99165436439851362</v>
      </c>
      <c r="P93">
        <f>IF(M_14=0,0,Data!Q92/M_14)</f>
        <v>0.99568961520729704</v>
      </c>
      <c r="Q93">
        <f>IF(M_15=0,0,Data!R92/M_15)</f>
        <v>0.90431018290605725</v>
      </c>
      <c r="R93">
        <f>IF(M_16=0,0,Data!S92/M_16)</f>
        <v>1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0.46214612735700406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0.99095409250043787</v>
      </c>
      <c r="I94">
        <f>IF(M_7=0,0,Data!J93/M_7)</f>
        <v>0.98865042574966988</v>
      </c>
      <c r="J94">
        <f>IF(M_8=0,0,Data!K93/M_8)</f>
        <v>0.99624839766789819</v>
      </c>
      <c r="K94">
        <f>IF(M_9=0,0,Data!L93/M_9)</f>
        <v>0.98726701535904893</v>
      </c>
      <c r="L94">
        <f>IF(M_10=0,0,Data!M93/M_10)</f>
        <v>0.9880503616219769</v>
      </c>
      <c r="M94">
        <f>IF(M_11=0,0,Data!N93/M_11)</f>
        <v>0.99095409250043787</v>
      </c>
      <c r="N94">
        <f>IF(M_12=0,0,Data!O93/M_12)</f>
        <v>0.99048482336795041</v>
      </c>
      <c r="O94">
        <f>IF(M_13=0,0,Data!P93/M_13)</f>
        <v>0.99095409250043787</v>
      </c>
      <c r="P94">
        <f>IF(M_14=0,0,Data!Q93/M_14)</f>
        <v>1</v>
      </c>
      <c r="Q94">
        <f>IF(M_15=0,0,Data!R93/M_15)</f>
        <v>0.91207376482360702</v>
      </c>
      <c r="R94">
        <f>IF(M_16=0,0,Data!S93/M_16)</f>
        <v>1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0.456882410417985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0.9889661277974342</v>
      </c>
      <c r="I95">
        <f>IF(M_7=0,0,Data!J94/M_7)</f>
        <v>0.98868384241055363</v>
      </c>
      <c r="J95">
        <f>IF(M_8=0,0,Data!K94/M_8)</f>
        <v>0.99577335648003884</v>
      </c>
      <c r="K95">
        <f>IF(M_9=0,0,Data!L94/M_9)</f>
        <v>0.98543854218427918</v>
      </c>
      <c r="L95">
        <f>IF(M_10=0,0,Data!M94/M_10)</f>
        <v>0.98802412943495699</v>
      </c>
      <c r="M95">
        <f>IF(M_11=0,0,Data!N94/M_11)</f>
        <v>0.9889661277974342</v>
      </c>
      <c r="N95">
        <f>IF(M_12=0,0,Data!O94/M_12)</f>
        <v>1</v>
      </c>
      <c r="O95">
        <f>IF(M_13=0,0,Data!P94/M_13)</f>
        <v>0.9889661277974342</v>
      </c>
      <c r="P95">
        <f>IF(M_14=0,0,Data!Q94/M_14)</f>
        <v>0.9922807499901618</v>
      </c>
      <c r="Q95">
        <f>IF(M_15=0,0,Data!R94/M_15)</f>
        <v>0.91996198563232479</v>
      </c>
      <c r="R95">
        <f>IF(M_16=0,0,Data!S94/M_16)</f>
        <v>1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0.45302999373038372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0.98889836159305222</v>
      </c>
      <c r="I96">
        <f>IF(M_7=0,0,Data!J95/M_7)</f>
        <v>0.98875365636413381</v>
      </c>
      <c r="J96">
        <f>IF(M_8=0,0,Data!K95/M_8)</f>
        <v>0.99549410106434266</v>
      </c>
      <c r="K96">
        <f>IF(M_9=0,0,Data!L95/M_9)</f>
        <v>0.98523354389808127</v>
      </c>
      <c r="L96">
        <f>IF(M_10=0,0,Data!M95/M_10)</f>
        <v>0.98806138916556396</v>
      </c>
      <c r="M96">
        <f>IF(M_11=0,0,Data!N95/M_11)</f>
        <v>0.98889836159305222</v>
      </c>
      <c r="N96">
        <f>IF(M_12=0,0,Data!O95/M_12)</f>
        <v>0.99641813301491433</v>
      </c>
      <c r="O96">
        <f>IF(M_13=0,0,Data!P95/M_13)</f>
        <v>0.98889836159305222</v>
      </c>
      <c r="P96">
        <f>IF(M_14=0,0,Data!Q95/M_14)</f>
        <v>0.99259200015800186</v>
      </c>
      <c r="Q96">
        <f>IF(M_15=0,0,Data!R95/M_15)</f>
        <v>0.9289316818771971</v>
      </c>
      <c r="R96">
        <f>IF(M_16=0,0,Data!S95/M_16)</f>
        <v>1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0.43235858616766865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0.98852078746029881</v>
      </c>
      <c r="I97">
        <f>IF(M_7=0,0,Data!J96/M_7)</f>
        <v>0.9892243443061306</v>
      </c>
      <c r="J97">
        <f>IF(M_8=0,0,Data!K96/M_8)</f>
        <v>0.99425024257603789</v>
      </c>
      <c r="K97">
        <f>IF(M_9=0,0,Data!L96/M_9)</f>
        <v>0.98498195651642584</v>
      </c>
      <c r="L97">
        <f>IF(M_10=0,0,Data!M96/M_10)</f>
        <v>0.98848807991460308</v>
      </c>
      <c r="M97">
        <f>IF(M_11=0,0,Data!N96/M_11)</f>
        <v>0.98852078746029881</v>
      </c>
      <c r="N97">
        <f>IF(M_12=0,0,Data!O96/M_12)</f>
        <v>0.99856859560525923</v>
      </c>
      <c r="O97">
        <f>IF(M_13=0,0,Data!P96/M_13)</f>
        <v>0.98852078746029881</v>
      </c>
      <c r="P97">
        <f>IF(M_14=0,0,Data!Q96/M_14)</f>
        <v>0.99235371564414065</v>
      </c>
      <c r="Q97">
        <f>IF(M_15=0,0,Data!R96/M_15)</f>
        <v>0.93727672252421668</v>
      </c>
      <c r="R97">
        <f>IF(M_16=0,0,Data!S96/M_16)</f>
        <v>1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0.41445474077040595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0.98830809562028277</v>
      </c>
      <c r="I98">
        <f>IF(M_7=0,0,Data!J97/M_7)</f>
        <v>0.98929365449095363</v>
      </c>
      <c r="J98">
        <f>IF(M_8=0,0,Data!K97/M_8)</f>
        <v>0.99351392629849744</v>
      </c>
      <c r="K98">
        <f>IF(M_9=0,0,Data!L97/M_9)</f>
        <v>0.9844575707123463</v>
      </c>
      <c r="L98">
        <f>IF(M_10=0,0,Data!M97/M_10)</f>
        <v>0.98848728626563265</v>
      </c>
      <c r="M98">
        <f>IF(M_11=0,0,Data!N97/M_11)</f>
        <v>0.98830809562028277</v>
      </c>
      <c r="N98">
        <f>IF(M_12=0,0,Data!O97/M_12)</f>
        <v>0.98977428412183388</v>
      </c>
      <c r="O98">
        <f>IF(M_13=0,0,Data!P97/M_13)</f>
        <v>0.98830809562028277</v>
      </c>
      <c r="P98">
        <f>IF(M_14=0,0,Data!Q97/M_14)</f>
        <v>0.98480864122578982</v>
      </c>
      <c r="Q98">
        <f>IF(M_15=0,0,Data!R97/M_15)</f>
        <v>0.94677217725515239</v>
      </c>
      <c r="R98">
        <f>IF(M_16=0,0,Data!S97/M_16)</f>
        <v>1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0.4192314579924718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0.98810096211282139</v>
      </c>
      <c r="I99">
        <f>IF(M_7=0,0,Data!J98/M_7)</f>
        <v>0.98922551976656359</v>
      </c>
      <c r="J99">
        <f>IF(M_8=0,0,Data!K98/M_8)</f>
        <v>0.99231933097984337</v>
      </c>
      <c r="K99">
        <f>IF(M_9=0,0,Data!L98/M_9)</f>
        <v>0.98399910518859057</v>
      </c>
      <c r="L99">
        <f>IF(M_10=0,0,Data!M98/M_10)</f>
        <v>0.98833578285430046</v>
      </c>
      <c r="M99">
        <f>IF(M_11=0,0,Data!N98/M_11)</f>
        <v>0.98810096211282139</v>
      </c>
      <c r="N99">
        <f>IF(M_12=0,0,Data!O98/M_12)</f>
        <v>0.99006067361321526</v>
      </c>
      <c r="O99">
        <f>IF(M_13=0,0,Data!P98/M_13)</f>
        <v>0.98810096211282139</v>
      </c>
      <c r="P99">
        <f>IF(M_14=0,0,Data!Q98/M_14)</f>
        <v>0.98718443531514832</v>
      </c>
      <c r="Q99">
        <f>IF(M_15=0,0,Data!R98/M_15)</f>
        <v>0.9548701154856597</v>
      </c>
      <c r="R99">
        <f>IF(M_16=0,0,Data!S98/M_16)</f>
        <v>1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0.3777609000594781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0.98880522824155015</v>
      </c>
      <c r="I100">
        <f>IF(M_7=0,0,Data!J99/M_7)</f>
        <v>0.98869849368523766</v>
      </c>
      <c r="J100">
        <f>IF(M_8=0,0,Data!K99/M_8)</f>
        <v>0.99103361585184524</v>
      </c>
      <c r="K100">
        <f>IF(M_9=0,0,Data!L99/M_9)</f>
        <v>0.98446399355334746</v>
      </c>
      <c r="L100">
        <f>IF(M_10=0,0,Data!M99/M_10)</f>
        <v>0.98767801494190366</v>
      </c>
      <c r="M100">
        <f>IF(M_11=0,0,Data!N99/M_11)</f>
        <v>0.98880522824155015</v>
      </c>
      <c r="N100">
        <f>IF(M_12=0,0,Data!O99/M_12)</f>
        <v>0.98880748559963094</v>
      </c>
      <c r="O100">
        <f>IF(M_13=0,0,Data!P99/M_13)</f>
        <v>0.98880522824155015</v>
      </c>
      <c r="P100">
        <f>IF(M_14=0,0,Data!Q99/M_14)</f>
        <v>0.98995239894920983</v>
      </c>
      <c r="Q100">
        <f>IF(M_15=0,0,Data!R99/M_15)</f>
        <v>0.96350332314890097</v>
      </c>
      <c r="R100">
        <f>IF(M_16=0,0,Data!S99/M_16)</f>
        <v>1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0.4048175869512084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0.98976548550250087</v>
      </c>
      <c r="I101">
        <f>IF(M_7=0,0,Data!J100/M_7)</f>
        <v>0.98682598521531062</v>
      </c>
      <c r="J101">
        <f>IF(M_8=0,0,Data!K100/M_8)</f>
        <v>0.98828589069199457</v>
      </c>
      <c r="K101">
        <f>IF(M_9=0,0,Data!L100/M_9)</f>
        <v>0.98431081662820241</v>
      </c>
      <c r="L101">
        <f>IF(M_10=0,0,Data!M100/M_10)</f>
        <v>0.9856872926983663</v>
      </c>
      <c r="M101">
        <f>IF(M_11=0,0,Data!N100/M_11)</f>
        <v>0.98976548550250087</v>
      </c>
      <c r="N101">
        <f>IF(M_12=0,0,Data!O100/M_12)</f>
        <v>0.98774535756474757</v>
      </c>
      <c r="O101">
        <f>IF(M_13=0,0,Data!P100/M_13)</f>
        <v>0.98976548550250087</v>
      </c>
      <c r="P101">
        <f>IF(M_14=0,0,Data!Q100/M_14)</f>
        <v>0.98273675392050952</v>
      </c>
      <c r="Q101">
        <f>IF(M_15=0,0,Data!R100/M_15)</f>
        <v>0.97250630703837082</v>
      </c>
      <c r="R101">
        <f>IF(M_16=0,0,Data!S100/M_16)</f>
        <v>1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0.43473483142929609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0.98953168023260818</v>
      </c>
      <c r="I102">
        <f>IF(M_7=0,0,Data!J101/M_7)</f>
        <v>0.9845821571907134</v>
      </c>
      <c r="J102">
        <f>IF(M_8=0,0,Data!K101/M_8)</f>
        <v>0.98419071307877704</v>
      </c>
      <c r="K102">
        <f>IF(M_9=0,0,Data!L101/M_9)</f>
        <v>0.9833424401908174</v>
      </c>
      <c r="L102">
        <f>IF(M_10=0,0,Data!M101/M_10)</f>
        <v>0.98331248612419697</v>
      </c>
      <c r="M102">
        <f>IF(M_11=0,0,Data!N101/M_11)</f>
        <v>0.98953168023260818</v>
      </c>
      <c r="N102">
        <f>IF(M_12=0,0,Data!O101/M_12)</f>
        <v>0.98614638897033968</v>
      </c>
      <c r="O102">
        <f>IF(M_13=0,0,Data!P101/M_13)</f>
        <v>0.98953168023260818</v>
      </c>
      <c r="P102">
        <f>IF(M_14=0,0,Data!Q101/M_14)</f>
        <v>0.99352980432669724</v>
      </c>
      <c r="Q102">
        <f>IF(M_15=0,0,Data!R101/M_15)</f>
        <v>0.98171092377003033</v>
      </c>
      <c r="R102">
        <f>IF(M_16=0,0,Data!S101/M_16)</f>
        <v>1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0.44065364758509579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0.99026800116807001</v>
      </c>
      <c r="I103">
        <f>IF(M_7=0,0,Data!J102/M_7)</f>
        <v>0.9811676545362088</v>
      </c>
      <c r="J103">
        <f>IF(M_8=0,0,Data!K102/M_8)</f>
        <v>0.97836981398548739</v>
      </c>
      <c r="K103">
        <f>IF(M_9=0,0,Data!L102/M_9)</f>
        <v>0.98299682868309191</v>
      </c>
      <c r="L103">
        <f>IF(M_10=0,0,Data!M102/M_10)</f>
        <v>0.97949056508015486</v>
      </c>
      <c r="M103">
        <f>IF(M_11=0,0,Data!N102/M_11)</f>
        <v>0.99026800116807001</v>
      </c>
      <c r="N103">
        <f>IF(M_12=0,0,Data!O102/M_12)</f>
        <v>0.95118953897243996</v>
      </c>
      <c r="O103">
        <f>IF(M_13=0,0,Data!P102/M_13)</f>
        <v>0.99026800116807001</v>
      </c>
      <c r="P103">
        <f>IF(M_14=0,0,Data!Q102/M_14)</f>
        <v>0.96875033231530294</v>
      </c>
      <c r="Q103">
        <f>IF(M_15=0,0,Data!R102/M_15)</f>
        <v>0.99074980669419599</v>
      </c>
      <c r="R103">
        <f>IF(M_16=0,0,Data!S102/M_16)</f>
        <v>1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9" x14ac:dyDescent="0.25">
      <c r="A2" t="s">
        <v>21</v>
      </c>
      <c r="B2" t="s">
        <v>22</v>
      </c>
      <c r="C2" t="s">
        <v>23</v>
      </c>
      <c r="D2" t="s">
        <v>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 spans="1:19" x14ac:dyDescent="0.25">
      <c r="A3">
        <v>100</v>
      </c>
      <c r="B3">
        <v>5040</v>
      </c>
      <c r="C3">
        <v>100</v>
      </c>
      <c r="D3">
        <v>2.0093311118820099E-2</v>
      </c>
      <c r="E3">
        <v>0</v>
      </c>
      <c r="F3">
        <v>0</v>
      </c>
      <c r="G3">
        <v>0</v>
      </c>
      <c r="H3">
        <v>0</v>
      </c>
      <c r="I3">
        <v>16.2977353018508</v>
      </c>
      <c r="J3">
        <v>476369.78</v>
      </c>
      <c r="K3">
        <v>410448.62</v>
      </c>
      <c r="L3">
        <v>0.86360299956916997</v>
      </c>
      <c r="M3">
        <v>0.85707701396348002</v>
      </c>
      <c r="N3">
        <v>16.2977353018508</v>
      </c>
      <c r="O3">
        <v>0.95855152293909895</v>
      </c>
      <c r="P3">
        <v>16.2977353018508</v>
      </c>
      <c r="Q3">
        <v>0.94014763651853706</v>
      </c>
      <c r="R3">
        <v>134579663.24000001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1.9766860198915302E-2</v>
      </c>
      <c r="E4">
        <v>0</v>
      </c>
      <c r="F4">
        <v>0</v>
      </c>
      <c r="G4">
        <v>0</v>
      </c>
      <c r="H4">
        <v>0</v>
      </c>
      <c r="I4">
        <v>16.3015556966213</v>
      </c>
      <c r="J4">
        <v>476409.06</v>
      </c>
      <c r="K4">
        <v>410403.46</v>
      </c>
      <c r="L4">
        <v>0.86384680221670795</v>
      </c>
      <c r="M4">
        <v>0.85714482635159295</v>
      </c>
      <c r="N4">
        <v>16.3015556966213</v>
      </c>
      <c r="O4">
        <v>0.96122367006915999</v>
      </c>
      <c r="P4">
        <v>16.3015556966213</v>
      </c>
      <c r="Q4">
        <v>0.94303213673753405</v>
      </c>
      <c r="R4">
        <v>132572070.31999999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2.0133696366831998E-2</v>
      </c>
      <c r="E5">
        <v>0</v>
      </c>
      <c r="F5">
        <v>0</v>
      </c>
      <c r="G5">
        <v>0</v>
      </c>
      <c r="H5">
        <v>0</v>
      </c>
      <c r="I5">
        <v>16.301490617510201</v>
      </c>
      <c r="J5">
        <v>476360.7</v>
      </c>
      <c r="K5">
        <v>410395.88</v>
      </c>
      <c r="L5">
        <v>0.863833377914623</v>
      </c>
      <c r="M5">
        <v>0.85705861081274504</v>
      </c>
      <c r="N5">
        <v>16.301490617510201</v>
      </c>
      <c r="O5">
        <v>0.95633994938044398</v>
      </c>
      <c r="P5">
        <v>16.301490617510201</v>
      </c>
      <c r="Q5">
        <v>0.94401580682748598</v>
      </c>
      <c r="R5">
        <v>131453158.34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1.9191619924616599E-2</v>
      </c>
      <c r="E6">
        <v>0</v>
      </c>
      <c r="F6">
        <v>0</v>
      </c>
      <c r="G6">
        <v>0</v>
      </c>
      <c r="H6">
        <v>0</v>
      </c>
      <c r="I6">
        <v>16.3010572169181</v>
      </c>
      <c r="J6">
        <v>476330.82</v>
      </c>
      <c r="K6">
        <v>410364.94</v>
      </c>
      <c r="L6">
        <v>0.86376947715409502</v>
      </c>
      <c r="M6">
        <v>0.85700300751879599</v>
      </c>
      <c r="N6">
        <v>16.3010572169181</v>
      </c>
      <c r="O6">
        <v>0.955412188080349</v>
      </c>
      <c r="P6">
        <v>16.3010572169181</v>
      </c>
      <c r="Q6">
        <v>0.943498101486273</v>
      </c>
      <c r="R6">
        <v>129616442.38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1.94680540199576E-2</v>
      </c>
      <c r="E7">
        <v>0</v>
      </c>
      <c r="F7">
        <v>0</v>
      </c>
      <c r="G7">
        <v>0</v>
      </c>
      <c r="H7">
        <v>0</v>
      </c>
      <c r="I7">
        <v>16.301334095394701</v>
      </c>
      <c r="J7">
        <v>476305.66</v>
      </c>
      <c r="K7">
        <v>410313.64</v>
      </c>
      <c r="L7">
        <v>0.86373513151025305</v>
      </c>
      <c r="M7">
        <v>0.85696011457214405</v>
      </c>
      <c r="N7">
        <v>16.301334095394701</v>
      </c>
      <c r="O7">
        <v>0.95331875527250998</v>
      </c>
      <c r="P7">
        <v>16.301334095394701</v>
      </c>
      <c r="Q7">
        <v>0.94240270213363897</v>
      </c>
      <c r="R7">
        <v>128644335.04000001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1.8463781853106299E-2</v>
      </c>
      <c r="E8">
        <v>0</v>
      </c>
      <c r="F8">
        <v>0</v>
      </c>
      <c r="G8">
        <v>0</v>
      </c>
      <c r="H8">
        <v>0</v>
      </c>
      <c r="I8">
        <v>16.303259063619599</v>
      </c>
      <c r="J8">
        <v>476332.76</v>
      </c>
      <c r="K8">
        <v>410264.04</v>
      </c>
      <c r="L8">
        <v>0.86383280954699404</v>
      </c>
      <c r="M8">
        <v>0.85701113498030701</v>
      </c>
      <c r="N8">
        <v>16.303259063619599</v>
      </c>
      <c r="O8">
        <v>0.95907847674905999</v>
      </c>
      <c r="P8">
        <v>16.303259063619599</v>
      </c>
      <c r="Q8">
        <v>0.93918349979953697</v>
      </c>
      <c r="R8">
        <v>127699238.90000001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1.9099308824362501E-2</v>
      </c>
      <c r="E9">
        <v>0</v>
      </c>
      <c r="F9">
        <v>0</v>
      </c>
      <c r="G9">
        <v>0</v>
      </c>
      <c r="H9">
        <v>0</v>
      </c>
      <c r="I9">
        <v>16.3029896775342</v>
      </c>
      <c r="J9">
        <v>476208.7</v>
      </c>
      <c r="K9">
        <v>410362.12</v>
      </c>
      <c r="L9">
        <v>0.86370652367294698</v>
      </c>
      <c r="M9">
        <v>0.85678693161475095</v>
      </c>
      <c r="N9">
        <v>16.3029896775342</v>
      </c>
      <c r="O9">
        <v>0.95227620483443598</v>
      </c>
      <c r="P9">
        <v>16.3029896775342</v>
      </c>
      <c r="Q9">
        <v>0.94017907335758999</v>
      </c>
      <c r="R9">
        <v>126002445.66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1.8542597318688198E-2</v>
      </c>
      <c r="E10">
        <v>0</v>
      </c>
      <c r="F10">
        <v>0</v>
      </c>
      <c r="G10">
        <v>0</v>
      </c>
      <c r="H10">
        <v>0</v>
      </c>
      <c r="I10">
        <v>16.300834014326199</v>
      </c>
      <c r="J10">
        <v>476153.68</v>
      </c>
      <c r="K10">
        <v>410341.16</v>
      </c>
      <c r="L10">
        <v>0.86347863531901003</v>
      </c>
      <c r="M10">
        <v>0.856691478696741</v>
      </c>
      <c r="N10">
        <v>16.300834014326199</v>
      </c>
      <c r="O10">
        <v>0.95204764851752099</v>
      </c>
      <c r="P10">
        <v>16.300834014326199</v>
      </c>
      <c r="Q10">
        <v>0.93793624084095595</v>
      </c>
      <c r="R10">
        <v>124938138.62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1.84945594956561E-2</v>
      </c>
      <c r="E11">
        <v>0</v>
      </c>
      <c r="F11">
        <v>0</v>
      </c>
      <c r="G11">
        <v>0</v>
      </c>
      <c r="H11">
        <v>0</v>
      </c>
      <c r="I11">
        <v>16.3023474370451</v>
      </c>
      <c r="J11">
        <v>476097.36</v>
      </c>
      <c r="K11">
        <v>410315.08</v>
      </c>
      <c r="L11">
        <v>0.86351049097133603</v>
      </c>
      <c r="M11">
        <v>0.85658163265306098</v>
      </c>
      <c r="N11">
        <v>16.3023474370451</v>
      </c>
      <c r="O11">
        <v>0.95376083488031405</v>
      </c>
      <c r="P11">
        <v>16.302347437045</v>
      </c>
      <c r="Q11">
        <v>0.93986720085327602</v>
      </c>
      <c r="R11">
        <v>124075706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1.8090460132892699E-2</v>
      </c>
      <c r="E12">
        <v>0</v>
      </c>
      <c r="F12">
        <v>0</v>
      </c>
      <c r="G12">
        <v>0</v>
      </c>
      <c r="H12">
        <v>0</v>
      </c>
      <c r="I12">
        <v>16.301127425717201</v>
      </c>
      <c r="J12">
        <v>476048.16</v>
      </c>
      <c r="K12">
        <v>410231.68</v>
      </c>
      <c r="L12">
        <v>0.86337318959134501</v>
      </c>
      <c r="M12">
        <v>0.85649788757608303</v>
      </c>
      <c r="N12">
        <v>16.301127425717201</v>
      </c>
      <c r="O12">
        <v>0.94929885008452997</v>
      </c>
      <c r="P12">
        <v>16.301127425717201</v>
      </c>
      <c r="Q12">
        <v>0.93724830562730199</v>
      </c>
      <c r="R12">
        <v>122326208.7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1.79923057182278E-2</v>
      </c>
      <c r="E13">
        <v>0</v>
      </c>
      <c r="F13">
        <v>0</v>
      </c>
      <c r="G13">
        <v>0</v>
      </c>
      <c r="H13">
        <v>0</v>
      </c>
      <c r="I13">
        <v>16.3022043733949</v>
      </c>
      <c r="J13">
        <v>476011.74</v>
      </c>
      <c r="K13">
        <v>410301.94</v>
      </c>
      <c r="L13">
        <v>0.86338926627569601</v>
      </c>
      <c r="M13">
        <v>0.85643558897243099</v>
      </c>
      <c r="N13">
        <v>16.3022043733949</v>
      </c>
      <c r="O13">
        <v>0.94962563464824001</v>
      </c>
      <c r="P13">
        <v>16.302204373395</v>
      </c>
      <c r="Q13">
        <v>0.93196693117321405</v>
      </c>
      <c r="R13">
        <v>122120644.95999999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1.74561266568041E-2</v>
      </c>
      <c r="E14">
        <v>0</v>
      </c>
      <c r="F14">
        <v>0</v>
      </c>
      <c r="G14">
        <v>0</v>
      </c>
      <c r="H14">
        <v>0</v>
      </c>
      <c r="I14">
        <v>16.301361608945498</v>
      </c>
      <c r="J14">
        <v>475883.8</v>
      </c>
      <c r="K14">
        <v>410262.42</v>
      </c>
      <c r="L14">
        <v>0.86315228403970101</v>
      </c>
      <c r="M14">
        <v>0.85621009667024695</v>
      </c>
      <c r="N14">
        <v>16.301361608945498</v>
      </c>
      <c r="O14">
        <v>0.94642937745563804</v>
      </c>
      <c r="P14">
        <v>16.301361608945498</v>
      </c>
      <c r="Q14">
        <v>0.92688347484849698</v>
      </c>
      <c r="R14">
        <v>120344335.04000001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1.7415764237425801E-2</v>
      </c>
      <c r="E15">
        <v>0</v>
      </c>
      <c r="F15">
        <v>0</v>
      </c>
      <c r="G15">
        <v>0</v>
      </c>
      <c r="H15">
        <v>0</v>
      </c>
      <c r="I15">
        <v>16.299496831544499</v>
      </c>
      <c r="J15">
        <v>475756.44</v>
      </c>
      <c r="K15">
        <v>410248.54</v>
      </c>
      <c r="L15">
        <v>0.862943936706137</v>
      </c>
      <c r="M15">
        <v>0.85597139276763301</v>
      </c>
      <c r="N15">
        <v>16.299496831544499</v>
      </c>
      <c r="O15">
        <v>0.94518781640429195</v>
      </c>
      <c r="P15">
        <v>16.299496831544499</v>
      </c>
      <c r="Q15">
        <v>0.93285858566374502</v>
      </c>
      <c r="R15">
        <v>119482786.59999999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1.7505517871755701E-2</v>
      </c>
      <c r="E16">
        <v>0</v>
      </c>
      <c r="F16">
        <v>0</v>
      </c>
      <c r="G16">
        <v>0</v>
      </c>
      <c r="H16">
        <v>0</v>
      </c>
      <c r="I16">
        <v>16.3001609767514</v>
      </c>
      <c r="J16">
        <v>475572.7</v>
      </c>
      <c r="K16">
        <v>410185.64</v>
      </c>
      <c r="L16">
        <v>0.86268741344976896</v>
      </c>
      <c r="M16">
        <v>0.85563680630146699</v>
      </c>
      <c r="N16">
        <v>16.3001609767514</v>
      </c>
      <c r="O16">
        <v>0.94164183399711299</v>
      </c>
      <c r="P16">
        <v>16.3001609767514</v>
      </c>
      <c r="Q16">
        <v>0.93081964191422095</v>
      </c>
      <c r="R16">
        <v>117476094.34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1.77013741613305E-2</v>
      </c>
      <c r="E17">
        <v>0</v>
      </c>
      <c r="F17">
        <v>0</v>
      </c>
      <c r="G17">
        <v>0</v>
      </c>
      <c r="H17">
        <v>0</v>
      </c>
      <c r="I17">
        <v>16.296061154968498</v>
      </c>
      <c r="J17">
        <v>475468.14</v>
      </c>
      <c r="K17">
        <v>410191.82</v>
      </c>
      <c r="L17">
        <v>0.86241849436607299</v>
      </c>
      <c r="M17">
        <v>0.855446902971714</v>
      </c>
      <c r="N17">
        <v>16.296061154968498</v>
      </c>
      <c r="O17">
        <v>0.94263257509574705</v>
      </c>
      <c r="P17">
        <v>16.296061154968498</v>
      </c>
      <c r="Q17">
        <v>0.93264317785013295</v>
      </c>
      <c r="R17">
        <v>117769156.08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1.7486616135200299E-2</v>
      </c>
      <c r="E18">
        <v>0</v>
      </c>
      <c r="F18">
        <v>0</v>
      </c>
      <c r="G18">
        <v>0</v>
      </c>
      <c r="H18">
        <v>0</v>
      </c>
      <c r="I18">
        <v>16.2969417781717</v>
      </c>
      <c r="J18">
        <v>475366.34</v>
      </c>
      <c r="K18">
        <v>410227.02</v>
      </c>
      <c r="L18">
        <v>0.862170063582131</v>
      </c>
      <c r="M18">
        <v>0.855260902255639</v>
      </c>
      <c r="N18">
        <v>16.2969417781717</v>
      </c>
      <c r="O18">
        <v>0.93977592068973204</v>
      </c>
      <c r="P18">
        <v>16.2969417781717</v>
      </c>
      <c r="Q18">
        <v>0.92399707772145301</v>
      </c>
      <c r="R18">
        <v>115462705.94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1.7098186951170699E-2</v>
      </c>
      <c r="E19">
        <v>0</v>
      </c>
      <c r="F19">
        <v>0</v>
      </c>
      <c r="G19">
        <v>0</v>
      </c>
      <c r="H19">
        <v>0</v>
      </c>
      <c r="I19">
        <v>16.297747364812398</v>
      </c>
      <c r="J19">
        <v>475173.12</v>
      </c>
      <c r="K19">
        <v>410153.78</v>
      </c>
      <c r="L19">
        <v>0.86195982168980401</v>
      </c>
      <c r="M19">
        <v>0.854920229144289</v>
      </c>
      <c r="N19">
        <v>16.297747364812398</v>
      </c>
      <c r="O19">
        <v>0.93698554595500605</v>
      </c>
      <c r="P19">
        <v>16.297747364812398</v>
      </c>
      <c r="Q19">
        <v>0.92513699231115198</v>
      </c>
      <c r="R19">
        <v>114416980.59999999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1.6502639396546202E-2</v>
      </c>
      <c r="E20">
        <v>0</v>
      </c>
      <c r="F20">
        <v>0</v>
      </c>
      <c r="G20">
        <v>0</v>
      </c>
      <c r="H20">
        <v>0</v>
      </c>
      <c r="I20">
        <v>16.296441095693101</v>
      </c>
      <c r="J20">
        <v>474986.26</v>
      </c>
      <c r="K20">
        <v>410140.2</v>
      </c>
      <c r="L20">
        <v>0.86168278306855695</v>
      </c>
      <c r="M20">
        <v>0.85459058360186102</v>
      </c>
      <c r="N20">
        <v>16.296441095693101</v>
      </c>
      <c r="O20">
        <v>0.93681055554581705</v>
      </c>
      <c r="P20">
        <v>16.296441095693101</v>
      </c>
      <c r="Q20">
        <v>0.92123893533283296</v>
      </c>
      <c r="R20">
        <v>113406823.5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1.6758393515590098E-2</v>
      </c>
      <c r="E21">
        <v>0</v>
      </c>
      <c r="F21">
        <v>0</v>
      </c>
      <c r="G21">
        <v>0</v>
      </c>
      <c r="H21">
        <v>0</v>
      </c>
      <c r="I21">
        <v>16.296111737602399</v>
      </c>
      <c r="J21">
        <v>474900.04</v>
      </c>
      <c r="K21">
        <v>410169.56</v>
      </c>
      <c r="L21">
        <v>0.86146634326256599</v>
      </c>
      <c r="M21">
        <v>0.85442223415681995</v>
      </c>
      <c r="N21">
        <v>16.296111737602399</v>
      </c>
      <c r="O21">
        <v>0.93529772096790498</v>
      </c>
      <c r="P21">
        <v>16.296111737602399</v>
      </c>
      <c r="Q21">
        <v>0.92182205690803698</v>
      </c>
      <c r="R21">
        <v>111897337.72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1.65117883746843E-2</v>
      </c>
      <c r="E22">
        <v>0</v>
      </c>
      <c r="F22">
        <v>0</v>
      </c>
      <c r="G22">
        <v>0</v>
      </c>
      <c r="H22">
        <v>0</v>
      </c>
      <c r="I22">
        <v>16.297881738759799</v>
      </c>
      <c r="J22">
        <v>474801.96</v>
      </c>
      <c r="K22">
        <v>410041.08</v>
      </c>
      <c r="L22">
        <v>0.86152258459267095</v>
      </c>
      <c r="M22">
        <v>0.85424883637665505</v>
      </c>
      <c r="N22">
        <v>16.297881738759799</v>
      </c>
      <c r="O22">
        <v>0.93528498483589695</v>
      </c>
      <c r="P22">
        <v>16.297881738759799</v>
      </c>
      <c r="Q22">
        <v>0.92151674823153695</v>
      </c>
      <c r="R22">
        <v>111693770.40000001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1.6589925791385102E-2</v>
      </c>
      <c r="E23">
        <v>0</v>
      </c>
      <c r="F23">
        <v>0</v>
      </c>
      <c r="G23">
        <v>0</v>
      </c>
      <c r="H23">
        <v>0</v>
      </c>
      <c r="I23">
        <v>16.295797959964201</v>
      </c>
      <c r="J23">
        <v>474756.96</v>
      </c>
      <c r="K23">
        <v>410056.86</v>
      </c>
      <c r="L23">
        <v>0.86121323021197005</v>
      </c>
      <c r="M23">
        <v>0.85416616541353296</v>
      </c>
      <c r="N23">
        <v>16.295797959964201</v>
      </c>
      <c r="O23">
        <v>0.93536726342545895</v>
      </c>
      <c r="P23">
        <v>16.295797959964201</v>
      </c>
      <c r="Q23">
        <v>0.924005599556177</v>
      </c>
      <c r="R23">
        <v>110681579.8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1.6008613488998302E-2</v>
      </c>
      <c r="E24">
        <v>0</v>
      </c>
      <c r="F24">
        <v>0</v>
      </c>
      <c r="G24">
        <v>0</v>
      </c>
      <c r="H24">
        <v>0</v>
      </c>
      <c r="I24">
        <v>16.2931006316797</v>
      </c>
      <c r="J24">
        <v>474596.04</v>
      </c>
      <c r="K24">
        <v>410020.22</v>
      </c>
      <c r="L24">
        <v>0.86079989162036197</v>
      </c>
      <c r="M24">
        <v>0.85387300393841703</v>
      </c>
      <c r="N24">
        <v>16.2931006316797</v>
      </c>
      <c r="O24">
        <v>0.93481294494808798</v>
      </c>
      <c r="P24">
        <v>16.2931006316796</v>
      </c>
      <c r="Q24">
        <v>0.922455013159725</v>
      </c>
      <c r="R24">
        <v>109385448.2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1.6333909047080399E-2</v>
      </c>
      <c r="E25">
        <v>0</v>
      </c>
      <c r="F25">
        <v>0</v>
      </c>
      <c r="G25">
        <v>0</v>
      </c>
      <c r="H25">
        <v>0</v>
      </c>
      <c r="I25">
        <v>16.2951606432616</v>
      </c>
      <c r="J25">
        <v>474669.98</v>
      </c>
      <c r="K25">
        <v>410121.72</v>
      </c>
      <c r="L25">
        <v>0.86086587639552903</v>
      </c>
      <c r="M25">
        <v>0.85401335481561003</v>
      </c>
      <c r="N25">
        <v>16.2951606432616</v>
      </c>
      <c r="O25">
        <v>0.93578043753459095</v>
      </c>
      <c r="P25">
        <v>16.2951606432616</v>
      </c>
      <c r="Q25">
        <v>0.91741358245127302</v>
      </c>
      <c r="R25">
        <v>108651696.64</v>
      </c>
      <c r="S25">
        <v>0.29730177875067998</v>
      </c>
    </row>
    <row r="26" spans="1:19" x14ac:dyDescent="0.25">
      <c r="A26">
        <v>77</v>
      </c>
      <c r="B26">
        <v>3880.8</v>
      </c>
      <c r="C26">
        <v>77</v>
      </c>
      <c r="D26">
        <v>1.5882509987615898E-2</v>
      </c>
      <c r="E26">
        <v>0</v>
      </c>
      <c r="F26">
        <v>0</v>
      </c>
      <c r="G26">
        <v>0</v>
      </c>
      <c r="H26">
        <v>0</v>
      </c>
      <c r="I26">
        <v>16.294964630068399</v>
      </c>
      <c r="J26">
        <v>474550.84</v>
      </c>
      <c r="K26">
        <v>410112.78</v>
      </c>
      <c r="L26">
        <v>0.86077147323893299</v>
      </c>
      <c r="M26">
        <v>0.85380157536698797</v>
      </c>
      <c r="N26">
        <v>16.294964630068399</v>
      </c>
      <c r="O26">
        <v>0.93395313036398397</v>
      </c>
      <c r="P26">
        <v>16.294964630068399</v>
      </c>
      <c r="Q26">
        <v>0.916636990923129</v>
      </c>
      <c r="R26">
        <v>108069214.98</v>
      </c>
      <c r="S26">
        <v>0.29730177875067998</v>
      </c>
    </row>
    <row r="27" spans="1:19" x14ac:dyDescent="0.25">
      <c r="A27">
        <v>76</v>
      </c>
      <c r="B27">
        <v>3830.4</v>
      </c>
      <c r="C27">
        <v>76</v>
      </c>
      <c r="D27">
        <v>1.5700152537989401E-2</v>
      </c>
      <c r="E27">
        <v>0</v>
      </c>
      <c r="F27">
        <v>0</v>
      </c>
      <c r="G27">
        <v>0</v>
      </c>
      <c r="H27">
        <v>0</v>
      </c>
      <c r="I27">
        <v>16.295591306190499</v>
      </c>
      <c r="J27">
        <v>474355.9</v>
      </c>
      <c r="K27">
        <v>410059.48</v>
      </c>
      <c r="L27">
        <v>0.86043868045983396</v>
      </c>
      <c r="M27">
        <v>0.85345173648406703</v>
      </c>
      <c r="N27">
        <v>16.295591306190499</v>
      </c>
      <c r="O27">
        <v>0.92770791504982597</v>
      </c>
      <c r="P27">
        <v>16.295591306190499</v>
      </c>
      <c r="Q27">
        <v>0.91353537562505305</v>
      </c>
      <c r="R27">
        <v>106871687</v>
      </c>
      <c r="S27">
        <v>0.29730177875067998</v>
      </c>
    </row>
    <row r="28" spans="1:19" x14ac:dyDescent="0.25">
      <c r="A28">
        <v>75</v>
      </c>
      <c r="B28">
        <v>3780</v>
      </c>
      <c r="C28">
        <v>75</v>
      </c>
      <c r="D28">
        <v>1.55037189639845E-2</v>
      </c>
      <c r="E28">
        <v>0</v>
      </c>
      <c r="F28">
        <v>0</v>
      </c>
      <c r="G28">
        <v>0</v>
      </c>
      <c r="H28">
        <v>0</v>
      </c>
      <c r="I28">
        <v>16.294198187848998</v>
      </c>
      <c r="J28">
        <v>474252.14</v>
      </c>
      <c r="K28">
        <v>410008.68</v>
      </c>
      <c r="L28">
        <v>0.86002772359924196</v>
      </c>
      <c r="M28">
        <v>0.85325034013605405</v>
      </c>
      <c r="N28">
        <v>16.294198187848998</v>
      </c>
      <c r="O28">
        <v>0.92756425260480502</v>
      </c>
      <c r="P28">
        <v>16.294198187848998</v>
      </c>
      <c r="Q28">
        <v>0.91780895301424803</v>
      </c>
      <c r="R28">
        <v>105710997.02</v>
      </c>
      <c r="S28">
        <v>0.29730177875067998</v>
      </c>
    </row>
    <row r="29" spans="1:19" x14ac:dyDescent="0.25">
      <c r="A29">
        <v>74</v>
      </c>
      <c r="B29">
        <v>3729.6</v>
      </c>
      <c r="C29">
        <v>74</v>
      </c>
      <c r="D29">
        <v>1.53421031808823E-2</v>
      </c>
      <c r="E29">
        <v>0</v>
      </c>
      <c r="F29">
        <v>0</v>
      </c>
      <c r="G29">
        <v>0</v>
      </c>
      <c r="H29">
        <v>0</v>
      </c>
      <c r="I29">
        <v>16.292438085082001</v>
      </c>
      <c r="J29">
        <v>474296.46</v>
      </c>
      <c r="K29">
        <v>410001.56</v>
      </c>
      <c r="L29">
        <v>0.85991970668468498</v>
      </c>
      <c r="M29">
        <v>0.85332681704260605</v>
      </c>
      <c r="N29">
        <v>16.292438085082001</v>
      </c>
      <c r="O29">
        <v>0.928923223407075</v>
      </c>
      <c r="P29">
        <v>16.292438085082001</v>
      </c>
      <c r="Q29">
        <v>0.912209829813458</v>
      </c>
      <c r="R29">
        <v>105648037.62</v>
      </c>
      <c r="S29">
        <v>0.29730177875067998</v>
      </c>
    </row>
    <row r="30" spans="1:19" x14ac:dyDescent="0.25">
      <c r="A30">
        <v>73</v>
      </c>
      <c r="B30">
        <v>3679.2</v>
      </c>
      <c r="C30">
        <v>73</v>
      </c>
      <c r="D30">
        <v>1.5174366633263801E-2</v>
      </c>
      <c r="E30">
        <v>0</v>
      </c>
      <c r="F30">
        <v>0</v>
      </c>
      <c r="G30">
        <v>0</v>
      </c>
      <c r="H30">
        <v>0</v>
      </c>
      <c r="I30">
        <v>16.293055592663599</v>
      </c>
      <c r="J30">
        <v>474073</v>
      </c>
      <c r="K30">
        <v>409989.82</v>
      </c>
      <c r="L30">
        <v>0.85956555952182601</v>
      </c>
      <c r="M30">
        <v>0.85293458646616505</v>
      </c>
      <c r="N30">
        <v>16.293055592663599</v>
      </c>
      <c r="O30">
        <v>0.92552807015740102</v>
      </c>
      <c r="P30">
        <v>16.293055592663599</v>
      </c>
      <c r="Q30">
        <v>0.91385190044174403</v>
      </c>
      <c r="R30">
        <v>104456618.22</v>
      </c>
      <c r="S30">
        <v>0.29730177875067998</v>
      </c>
    </row>
    <row r="31" spans="1:19" x14ac:dyDescent="0.25">
      <c r="A31">
        <v>72</v>
      </c>
      <c r="B31">
        <v>3628.8</v>
      </c>
      <c r="C31">
        <v>72</v>
      </c>
      <c r="D31">
        <v>1.5259582188696601E-2</v>
      </c>
      <c r="E31">
        <v>0</v>
      </c>
      <c r="F31">
        <v>0</v>
      </c>
      <c r="G31">
        <v>0</v>
      </c>
      <c r="H31">
        <v>0</v>
      </c>
      <c r="I31">
        <v>16.2891889150137</v>
      </c>
      <c r="J31">
        <v>474026.6</v>
      </c>
      <c r="K31">
        <v>409953.38</v>
      </c>
      <c r="L31">
        <v>0.85931106614984598</v>
      </c>
      <c r="M31">
        <v>0.85285023272466798</v>
      </c>
      <c r="N31">
        <v>16.2891889150137</v>
      </c>
      <c r="O31">
        <v>0.92785510127952397</v>
      </c>
      <c r="P31">
        <v>16.2891889150137</v>
      </c>
      <c r="Q31">
        <v>0.91360051725281599</v>
      </c>
      <c r="R31">
        <v>103911663.42</v>
      </c>
      <c r="S31">
        <v>0.29730177875067998</v>
      </c>
    </row>
    <row r="32" spans="1:19" x14ac:dyDescent="0.25">
      <c r="A32">
        <v>71</v>
      </c>
      <c r="B32">
        <v>3578.4</v>
      </c>
      <c r="C32">
        <v>71</v>
      </c>
      <c r="D32">
        <v>1.4732751021826199E-2</v>
      </c>
      <c r="E32">
        <v>0</v>
      </c>
      <c r="F32">
        <v>0</v>
      </c>
      <c r="G32">
        <v>0</v>
      </c>
      <c r="H32">
        <v>0</v>
      </c>
      <c r="I32">
        <v>16.291813995651701</v>
      </c>
      <c r="J32">
        <v>473995.98</v>
      </c>
      <c r="K32">
        <v>410015.8</v>
      </c>
      <c r="L32">
        <v>0.85931117441034699</v>
      </c>
      <c r="M32">
        <v>0.85278796992481198</v>
      </c>
      <c r="N32">
        <v>16.291813995651701</v>
      </c>
      <c r="O32">
        <v>0.92756827178074996</v>
      </c>
      <c r="P32">
        <v>16.291813995651701</v>
      </c>
      <c r="Q32">
        <v>0.913257423934975</v>
      </c>
      <c r="R32">
        <v>103389353.3</v>
      </c>
      <c r="S32">
        <v>0.29730177875067998</v>
      </c>
    </row>
    <row r="33" spans="1:19" x14ac:dyDescent="0.25">
      <c r="A33">
        <v>70</v>
      </c>
      <c r="B33">
        <v>3528</v>
      </c>
      <c r="C33">
        <v>70</v>
      </c>
      <c r="D33">
        <v>1.5014221665203E-2</v>
      </c>
      <c r="E33">
        <v>0</v>
      </c>
      <c r="F33">
        <v>0</v>
      </c>
      <c r="G33">
        <v>0</v>
      </c>
      <c r="H33">
        <v>0</v>
      </c>
      <c r="I33">
        <v>16.286070461389698</v>
      </c>
      <c r="J33">
        <v>473746.38</v>
      </c>
      <c r="K33">
        <v>410001.56</v>
      </c>
      <c r="L33">
        <v>0.858576816369089</v>
      </c>
      <c r="M33">
        <v>0.85234575725026795</v>
      </c>
      <c r="N33">
        <v>16.286070461389698</v>
      </c>
      <c r="O33">
        <v>0.92604986230257802</v>
      </c>
      <c r="P33">
        <v>16.286070461389698</v>
      </c>
      <c r="Q33">
        <v>0.91475821852609496</v>
      </c>
      <c r="R33">
        <v>102002090.64</v>
      </c>
      <c r="S33">
        <v>0.29730177875067998</v>
      </c>
    </row>
    <row r="34" spans="1:19" x14ac:dyDescent="0.25">
      <c r="A34">
        <v>69</v>
      </c>
      <c r="B34">
        <v>3477.6</v>
      </c>
      <c r="C34">
        <v>69</v>
      </c>
      <c r="D34">
        <v>1.4755445297173901E-2</v>
      </c>
      <c r="E34">
        <v>0</v>
      </c>
      <c r="F34">
        <v>0</v>
      </c>
      <c r="G34">
        <v>0</v>
      </c>
      <c r="H34">
        <v>0</v>
      </c>
      <c r="I34">
        <v>16.290533625324102</v>
      </c>
      <c r="J34">
        <v>473672.94</v>
      </c>
      <c r="K34">
        <v>409988.14</v>
      </c>
      <c r="L34">
        <v>0.85862252936550199</v>
      </c>
      <c r="M34">
        <v>0.85220905836018601</v>
      </c>
      <c r="N34">
        <v>16.290533625324102</v>
      </c>
      <c r="O34">
        <v>0.92228728659135495</v>
      </c>
      <c r="P34">
        <v>16.290533625324102</v>
      </c>
      <c r="Q34">
        <v>0.91087388023421101</v>
      </c>
      <c r="R34">
        <v>101743526.42</v>
      </c>
      <c r="S34">
        <v>0.29730177875067998</v>
      </c>
    </row>
    <row r="35" spans="1:19" x14ac:dyDescent="0.25">
      <c r="A35">
        <v>68</v>
      </c>
      <c r="B35">
        <v>3427.2</v>
      </c>
      <c r="C35">
        <v>68</v>
      </c>
      <c r="D35">
        <v>1.45336379906433E-2</v>
      </c>
      <c r="E35">
        <v>0</v>
      </c>
      <c r="F35">
        <v>0</v>
      </c>
      <c r="G35">
        <v>0</v>
      </c>
      <c r="H35">
        <v>0</v>
      </c>
      <c r="I35">
        <v>16.286787569198399</v>
      </c>
      <c r="J35">
        <v>473588.88</v>
      </c>
      <c r="K35">
        <v>409945.32</v>
      </c>
      <c r="L35">
        <v>0.85833934696084102</v>
      </c>
      <c r="M35">
        <v>0.85205381310418804</v>
      </c>
      <c r="N35">
        <v>16.286787569198399</v>
      </c>
      <c r="O35">
        <v>0.92442301944232397</v>
      </c>
      <c r="P35">
        <v>16.286787569198399</v>
      </c>
      <c r="Q35">
        <v>0.91161973583576095</v>
      </c>
      <c r="R35">
        <v>101470929.36</v>
      </c>
      <c r="S35">
        <v>0.29730177875067998</v>
      </c>
    </row>
    <row r="36" spans="1:19" x14ac:dyDescent="0.25">
      <c r="A36">
        <v>67</v>
      </c>
      <c r="B36">
        <v>3376.8</v>
      </c>
      <c r="C36">
        <v>67</v>
      </c>
      <c r="D36">
        <v>1.4516865415038001E-2</v>
      </c>
      <c r="E36">
        <v>0</v>
      </c>
      <c r="F36">
        <v>0</v>
      </c>
      <c r="G36">
        <v>0</v>
      </c>
      <c r="H36">
        <v>0</v>
      </c>
      <c r="I36">
        <v>16.2857716407011</v>
      </c>
      <c r="J36">
        <v>473517</v>
      </c>
      <c r="K36">
        <v>410000.04</v>
      </c>
      <c r="L36">
        <v>0.85802522911810897</v>
      </c>
      <c r="M36">
        <v>0.85193175796634402</v>
      </c>
      <c r="N36">
        <v>16.2857716407011</v>
      </c>
      <c r="O36">
        <v>0.92461305218493095</v>
      </c>
      <c r="P36">
        <v>16.2857716407011</v>
      </c>
      <c r="Q36">
        <v>0.91411565836335895</v>
      </c>
      <c r="R36">
        <v>100561810.31999999</v>
      </c>
      <c r="S36">
        <v>0.29730177875067998</v>
      </c>
    </row>
    <row r="37" spans="1:19" x14ac:dyDescent="0.25">
      <c r="A37">
        <v>66</v>
      </c>
      <c r="B37">
        <v>3326.4</v>
      </c>
      <c r="C37">
        <v>66</v>
      </c>
      <c r="D37">
        <v>1.4111519308772399E-2</v>
      </c>
      <c r="E37">
        <v>0</v>
      </c>
      <c r="F37">
        <v>0</v>
      </c>
      <c r="G37">
        <v>0</v>
      </c>
      <c r="H37">
        <v>0</v>
      </c>
      <c r="I37">
        <v>16.283951810795401</v>
      </c>
      <c r="J37">
        <v>473397.84</v>
      </c>
      <c r="K37">
        <v>409903.86</v>
      </c>
      <c r="L37">
        <v>0.85777950484668497</v>
      </c>
      <c r="M37">
        <v>0.85171038310060798</v>
      </c>
      <c r="N37">
        <v>16.283951810795401</v>
      </c>
      <c r="O37">
        <v>0.92305748207085203</v>
      </c>
      <c r="P37">
        <v>16.283951810795401</v>
      </c>
      <c r="Q37">
        <v>0.91130983712589397</v>
      </c>
      <c r="R37">
        <v>99915424.879999995</v>
      </c>
      <c r="S37">
        <v>0.29730177875067998</v>
      </c>
    </row>
    <row r="38" spans="1:19" x14ac:dyDescent="0.25">
      <c r="A38">
        <v>65</v>
      </c>
      <c r="B38">
        <v>3276</v>
      </c>
      <c r="C38">
        <v>65</v>
      </c>
      <c r="D38">
        <v>1.40234821656577E-2</v>
      </c>
      <c r="E38">
        <v>0</v>
      </c>
      <c r="F38">
        <v>0</v>
      </c>
      <c r="G38">
        <v>0</v>
      </c>
      <c r="H38">
        <v>0</v>
      </c>
      <c r="I38">
        <v>16.2787803725729</v>
      </c>
      <c r="J38">
        <v>473189.76</v>
      </c>
      <c r="K38">
        <v>409921.92</v>
      </c>
      <c r="L38">
        <v>0.85709508196136697</v>
      </c>
      <c r="M38">
        <v>0.851334085213032</v>
      </c>
      <c r="N38">
        <v>16.2787803725729</v>
      </c>
      <c r="O38">
        <v>0.92017245705698303</v>
      </c>
      <c r="P38">
        <v>16.2787803725729</v>
      </c>
      <c r="Q38">
        <v>0.90811341088436703</v>
      </c>
      <c r="R38">
        <v>98979960.099999994</v>
      </c>
      <c r="S38">
        <v>0.29730177875067998</v>
      </c>
    </row>
    <row r="39" spans="1:19" x14ac:dyDescent="0.25">
      <c r="A39">
        <v>64</v>
      </c>
      <c r="B39">
        <v>3225.6</v>
      </c>
      <c r="C39">
        <v>64</v>
      </c>
      <c r="D39">
        <v>1.4095254663321699E-2</v>
      </c>
      <c r="E39">
        <v>0</v>
      </c>
      <c r="F39">
        <v>0</v>
      </c>
      <c r="G39">
        <v>0</v>
      </c>
      <c r="H39">
        <v>0</v>
      </c>
      <c r="I39">
        <v>16.283606654564998</v>
      </c>
      <c r="J39">
        <v>473275.08</v>
      </c>
      <c r="K39">
        <v>409840.76</v>
      </c>
      <c r="L39">
        <v>0.85743848426953395</v>
      </c>
      <c r="M39">
        <v>0.85148961689939096</v>
      </c>
      <c r="N39">
        <v>16.283606654564998</v>
      </c>
      <c r="O39">
        <v>0.92338544555878399</v>
      </c>
      <c r="P39">
        <v>16.283606654564998</v>
      </c>
      <c r="Q39">
        <v>0.91123576269587903</v>
      </c>
      <c r="R39">
        <v>99057281.760000005</v>
      </c>
      <c r="S39">
        <v>0.29730177875067998</v>
      </c>
    </row>
    <row r="40" spans="1:19" x14ac:dyDescent="0.25">
      <c r="A40">
        <v>63</v>
      </c>
      <c r="B40">
        <v>3175.2</v>
      </c>
      <c r="C40">
        <v>63</v>
      </c>
      <c r="D40">
        <v>1.4123797801971399E-2</v>
      </c>
      <c r="E40">
        <v>0</v>
      </c>
      <c r="F40">
        <v>0</v>
      </c>
      <c r="G40">
        <v>0</v>
      </c>
      <c r="H40">
        <v>0</v>
      </c>
      <c r="I40">
        <v>16.280390180387499</v>
      </c>
      <c r="J40">
        <v>473296.88</v>
      </c>
      <c r="K40">
        <v>409897.34</v>
      </c>
      <c r="L40">
        <v>0.85724272221917397</v>
      </c>
      <c r="M40">
        <v>0.85152252058718203</v>
      </c>
      <c r="N40">
        <v>16.280390180387499</v>
      </c>
      <c r="O40">
        <v>0.92146195428309696</v>
      </c>
      <c r="P40">
        <v>16.280390180387499</v>
      </c>
      <c r="Q40">
        <v>0.90998542533525695</v>
      </c>
      <c r="R40">
        <v>98706780.760000005</v>
      </c>
      <c r="S40">
        <v>0.29730177875067998</v>
      </c>
    </row>
    <row r="41" spans="1:19" x14ac:dyDescent="0.25">
      <c r="A41">
        <v>62</v>
      </c>
      <c r="B41">
        <v>3124.8</v>
      </c>
      <c r="C41">
        <v>62</v>
      </c>
      <c r="D41">
        <v>1.38726115198744E-2</v>
      </c>
      <c r="E41">
        <v>0</v>
      </c>
      <c r="F41">
        <v>0</v>
      </c>
      <c r="G41">
        <v>0</v>
      </c>
      <c r="H41">
        <v>0</v>
      </c>
      <c r="I41">
        <v>16.282111013938799</v>
      </c>
      <c r="J41">
        <v>473065.48</v>
      </c>
      <c r="K41">
        <v>409851.42</v>
      </c>
      <c r="L41">
        <v>0.85698614483255497</v>
      </c>
      <c r="M41">
        <v>0.85109695667740703</v>
      </c>
      <c r="N41">
        <v>16.282111013938799</v>
      </c>
      <c r="O41">
        <v>0.92070448544424199</v>
      </c>
      <c r="P41">
        <v>16.282111013938799</v>
      </c>
      <c r="Q41">
        <v>0.91072037108006898</v>
      </c>
      <c r="R41">
        <v>97803900</v>
      </c>
      <c r="S41">
        <v>0.29730177875067998</v>
      </c>
    </row>
    <row r="42" spans="1:19" x14ac:dyDescent="0.25">
      <c r="A42">
        <v>61</v>
      </c>
      <c r="B42">
        <v>3074.4</v>
      </c>
      <c r="C42">
        <v>61</v>
      </c>
      <c r="D42">
        <v>1.3542528035451201E-2</v>
      </c>
      <c r="E42">
        <v>0</v>
      </c>
      <c r="F42">
        <v>0</v>
      </c>
      <c r="G42">
        <v>0</v>
      </c>
      <c r="H42">
        <v>0</v>
      </c>
      <c r="I42">
        <v>16.2790728781818</v>
      </c>
      <c r="J42">
        <v>472976.1</v>
      </c>
      <c r="K42">
        <v>409846.2</v>
      </c>
      <c r="L42">
        <v>0.85662198357338304</v>
      </c>
      <c r="M42">
        <v>0.85094547081990601</v>
      </c>
      <c r="N42">
        <v>16.2790728781818</v>
      </c>
      <c r="O42">
        <v>0.91884847348490895</v>
      </c>
      <c r="P42">
        <v>16.2790728781818</v>
      </c>
      <c r="Q42">
        <v>0.90800072281674704</v>
      </c>
      <c r="R42">
        <v>96906511.319999993</v>
      </c>
      <c r="S42">
        <v>0.29730177875067998</v>
      </c>
    </row>
    <row r="43" spans="1:19" x14ac:dyDescent="0.25">
      <c r="A43">
        <v>60</v>
      </c>
      <c r="B43">
        <v>3024</v>
      </c>
      <c r="C43">
        <v>60</v>
      </c>
      <c r="D43">
        <v>1.3485153844091701E-2</v>
      </c>
      <c r="E43">
        <v>0</v>
      </c>
      <c r="F43">
        <v>0</v>
      </c>
      <c r="G43">
        <v>0</v>
      </c>
      <c r="H43">
        <v>0</v>
      </c>
      <c r="I43">
        <v>16.278443161751898</v>
      </c>
      <c r="J43">
        <v>472988.26</v>
      </c>
      <c r="K43">
        <v>409754.06</v>
      </c>
      <c r="L43">
        <v>0.85665151162494402</v>
      </c>
      <c r="M43">
        <v>0.85096000716075904</v>
      </c>
      <c r="N43">
        <v>16.278443161751898</v>
      </c>
      <c r="O43">
        <v>0.92082585927453198</v>
      </c>
      <c r="P43">
        <v>16.278443161751898</v>
      </c>
      <c r="Q43">
        <v>0.91037603527521405</v>
      </c>
      <c r="R43">
        <v>97151946.359999999</v>
      </c>
      <c r="S43">
        <v>0.29730177875067998</v>
      </c>
    </row>
    <row r="44" spans="1:19" x14ac:dyDescent="0.25">
      <c r="A44">
        <v>59</v>
      </c>
      <c r="B44">
        <v>2973.6</v>
      </c>
      <c r="C44">
        <v>59</v>
      </c>
      <c r="D44">
        <v>1.3222386108689199E-2</v>
      </c>
      <c r="E44">
        <v>0</v>
      </c>
      <c r="F44">
        <v>0</v>
      </c>
      <c r="G44">
        <v>0</v>
      </c>
      <c r="H44">
        <v>0</v>
      </c>
      <c r="I44">
        <v>16.272854910855902</v>
      </c>
      <c r="J44">
        <v>472971.12</v>
      </c>
      <c r="K44">
        <v>409777.22</v>
      </c>
      <c r="L44">
        <v>0.85624339660249504</v>
      </c>
      <c r="M44">
        <v>0.85092939491585995</v>
      </c>
      <c r="N44">
        <v>16.272854910855902</v>
      </c>
      <c r="O44">
        <v>0.91785560765040397</v>
      </c>
      <c r="P44">
        <v>16.272854910855902</v>
      </c>
      <c r="Q44">
        <v>0.90668224013224696</v>
      </c>
      <c r="R44">
        <v>96409610.260000005</v>
      </c>
      <c r="S44">
        <v>0.29730177875067998</v>
      </c>
    </row>
    <row r="45" spans="1:19" x14ac:dyDescent="0.25">
      <c r="A45">
        <v>58</v>
      </c>
      <c r="B45">
        <v>2923.2</v>
      </c>
      <c r="C45">
        <v>58</v>
      </c>
      <c r="D45">
        <v>1.3476260084378799E-2</v>
      </c>
      <c r="E45">
        <v>0</v>
      </c>
      <c r="F45">
        <v>0</v>
      </c>
      <c r="G45">
        <v>0</v>
      </c>
      <c r="H45">
        <v>0</v>
      </c>
      <c r="I45">
        <v>16.2778316697297</v>
      </c>
      <c r="J45">
        <v>472932.36</v>
      </c>
      <c r="K45">
        <v>409863.86</v>
      </c>
      <c r="L45">
        <v>0.85644457167788901</v>
      </c>
      <c r="M45">
        <v>0.85086097386322901</v>
      </c>
      <c r="N45">
        <v>16.2778316697297</v>
      </c>
      <c r="O45">
        <v>0.91806041335727995</v>
      </c>
      <c r="P45">
        <v>16.2778316697297</v>
      </c>
      <c r="Q45">
        <v>0.90692917227157699</v>
      </c>
      <c r="R45">
        <v>96760501.079999998</v>
      </c>
      <c r="S45">
        <v>0.29730177875067998</v>
      </c>
    </row>
    <row r="46" spans="1:19" x14ac:dyDescent="0.25">
      <c r="A46">
        <v>57</v>
      </c>
      <c r="B46">
        <v>2872.8</v>
      </c>
      <c r="C46">
        <v>57</v>
      </c>
      <c r="D46">
        <v>1.2971882970649801E-2</v>
      </c>
      <c r="E46">
        <v>0</v>
      </c>
      <c r="F46">
        <v>0</v>
      </c>
      <c r="G46">
        <v>0</v>
      </c>
      <c r="H46">
        <v>0</v>
      </c>
      <c r="I46">
        <v>16.278401228898801</v>
      </c>
      <c r="J46">
        <v>472755.06</v>
      </c>
      <c r="K46">
        <v>409734.74</v>
      </c>
      <c r="L46">
        <v>0.85614501487249905</v>
      </c>
      <c r="M46">
        <v>0.85053329752953799</v>
      </c>
      <c r="N46">
        <v>16.278401228898801</v>
      </c>
      <c r="O46">
        <v>0.91465330793602495</v>
      </c>
      <c r="P46">
        <v>16.278401228898801</v>
      </c>
      <c r="Q46">
        <v>0.90618816577919903</v>
      </c>
      <c r="R46">
        <v>95811964.680000007</v>
      </c>
      <c r="S46">
        <v>0.29730177875067998</v>
      </c>
    </row>
    <row r="47" spans="1:19" x14ac:dyDescent="0.25">
      <c r="A47">
        <v>56</v>
      </c>
      <c r="B47">
        <v>2822.4</v>
      </c>
      <c r="C47">
        <v>56</v>
      </c>
      <c r="D47">
        <v>1.3008641630225E-2</v>
      </c>
      <c r="E47">
        <v>0</v>
      </c>
      <c r="F47">
        <v>0</v>
      </c>
      <c r="G47">
        <v>0</v>
      </c>
      <c r="H47">
        <v>0</v>
      </c>
      <c r="I47">
        <v>16.274876828380201</v>
      </c>
      <c r="J47">
        <v>472751.88</v>
      </c>
      <c r="K47">
        <v>409733.06</v>
      </c>
      <c r="L47">
        <v>0.85599458690679997</v>
      </c>
      <c r="M47">
        <v>0.85052384532760394</v>
      </c>
      <c r="N47">
        <v>16.274876828380201</v>
      </c>
      <c r="O47">
        <v>0.91769099200443605</v>
      </c>
      <c r="P47">
        <v>16.2748768283803</v>
      </c>
      <c r="Q47">
        <v>0.909266739405025</v>
      </c>
      <c r="R47">
        <v>95883385.260000005</v>
      </c>
      <c r="S47">
        <v>0.29730177875067998</v>
      </c>
    </row>
    <row r="48" spans="1:19" x14ac:dyDescent="0.25">
      <c r="A48">
        <v>55</v>
      </c>
      <c r="B48">
        <v>2772</v>
      </c>
      <c r="C48">
        <v>55</v>
      </c>
      <c r="D48">
        <v>1.2628856432755201E-2</v>
      </c>
      <c r="E48">
        <v>0</v>
      </c>
      <c r="F48">
        <v>0</v>
      </c>
      <c r="G48">
        <v>0</v>
      </c>
      <c r="H48">
        <v>0</v>
      </c>
      <c r="I48">
        <v>16.273430216711802</v>
      </c>
      <c r="J48">
        <v>472617.04</v>
      </c>
      <c r="K48">
        <v>409735.12</v>
      </c>
      <c r="L48">
        <v>0.85572645271173398</v>
      </c>
      <c r="M48">
        <v>0.85027654851414203</v>
      </c>
      <c r="N48">
        <v>16.273430216711802</v>
      </c>
      <c r="O48">
        <v>0.91630208794181101</v>
      </c>
      <c r="P48">
        <v>16.273430216711802</v>
      </c>
      <c r="Q48">
        <v>0.90934124164531704</v>
      </c>
      <c r="R48">
        <v>95666375.799999997</v>
      </c>
      <c r="S48">
        <v>0.29730177875067998</v>
      </c>
    </row>
    <row r="49" spans="1:19" x14ac:dyDescent="0.25">
      <c r="A49">
        <v>54</v>
      </c>
      <c r="B49">
        <v>2721.6</v>
      </c>
      <c r="C49">
        <v>54</v>
      </c>
      <c r="D49">
        <v>1.30829708236491E-2</v>
      </c>
      <c r="E49">
        <v>0</v>
      </c>
      <c r="F49">
        <v>0</v>
      </c>
      <c r="G49">
        <v>0</v>
      </c>
      <c r="H49">
        <v>0</v>
      </c>
      <c r="I49">
        <v>16.267493631081599</v>
      </c>
      <c r="J49">
        <v>472641.06</v>
      </c>
      <c r="K49">
        <v>409752.28</v>
      </c>
      <c r="L49">
        <v>0.85543423055526502</v>
      </c>
      <c r="M49">
        <v>0.85031711421410605</v>
      </c>
      <c r="N49">
        <v>16.267493631081599</v>
      </c>
      <c r="O49">
        <v>0.91301402530656695</v>
      </c>
      <c r="P49">
        <v>16.267493631081599</v>
      </c>
      <c r="Q49">
        <v>0.90564545075705705</v>
      </c>
      <c r="R49">
        <v>95604974.480000004</v>
      </c>
      <c r="S49">
        <v>0.29730177875067998</v>
      </c>
    </row>
    <row r="50" spans="1:19" x14ac:dyDescent="0.25">
      <c r="A50">
        <v>53</v>
      </c>
      <c r="B50">
        <v>2671.2</v>
      </c>
      <c r="C50">
        <v>53</v>
      </c>
      <c r="D50">
        <v>1.2908258944960199E-2</v>
      </c>
      <c r="E50">
        <v>0</v>
      </c>
      <c r="F50">
        <v>0</v>
      </c>
      <c r="G50">
        <v>0</v>
      </c>
      <c r="H50">
        <v>0</v>
      </c>
      <c r="I50">
        <v>16.2593063224753</v>
      </c>
      <c r="J50">
        <v>472511.28</v>
      </c>
      <c r="K50">
        <v>409789.64</v>
      </c>
      <c r="L50">
        <v>0.85490743495894195</v>
      </c>
      <c r="M50">
        <v>0.85007966344432495</v>
      </c>
      <c r="N50">
        <v>16.2593063224753</v>
      </c>
      <c r="O50">
        <v>0.91786012218941904</v>
      </c>
      <c r="P50">
        <v>16.2593063224753</v>
      </c>
      <c r="Q50">
        <v>0.91035036881288101</v>
      </c>
      <c r="R50">
        <v>95415386.340000004</v>
      </c>
      <c r="S50">
        <v>0.29730177875067998</v>
      </c>
    </row>
    <row r="51" spans="1:19" x14ac:dyDescent="0.25">
      <c r="A51">
        <v>52</v>
      </c>
      <c r="B51">
        <v>2620.8000000000002</v>
      </c>
      <c r="C51">
        <v>52</v>
      </c>
      <c r="D51">
        <v>1.2869444734586699E-2</v>
      </c>
      <c r="E51">
        <v>0</v>
      </c>
      <c r="F51">
        <v>0</v>
      </c>
      <c r="G51">
        <v>0</v>
      </c>
      <c r="H51">
        <v>0</v>
      </c>
      <c r="I51">
        <v>16.265580190988</v>
      </c>
      <c r="J51">
        <v>472514.8</v>
      </c>
      <c r="K51">
        <v>409773.1</v>
      </c>
      <c r="L51">
        <v>0.85515824747389901</v>
      </c>
      <c r="M51">
        <v>0.85009305406373004</v>
      </c>
      <c r="N51">
        <v>16.265580190988</v>
      </c>
      <c r="O51">
        <v>0.91497537447558497</v>
      </c>
      <c r="P51">
        <v>16.265580190988</v>
      </c>
      <c r="Q51">
        <v>0.90895857994540097</v>
      </c>
      <c r="R51">
        <v>95506684.299999997</v>
      </c>
      <c r="S51">
        <v>0.29730177875067998</v>
      </c>
    </row>
    <row r="52" spans="1:19" x14ac:dyDescent="0.25">
      <c r="A52">
        <v>51</v>
      </c>
      <c r="B52">
        <v>2570.4</v>
      </c>
      <c r="C52">
        <v>51</v>
      </c>
      <c r="D52">
        <v>1.29598027907096E-2</v>
      </c>
      <c r="E52">
        <v>0</v>
      </c>
      <c r="F52">
        <v>0</v>
      </c>
      <c r="G52">
        <v>0</v>
      </c>
      <c r="H52">
        <v>0</v>
      </c>
      <c r="I52">
        <v>16.263976368470601</v>
      </c>
      <c r="J52">
        <v>472665.94</v>
      </c>
      <c r="K52">
        <v>409801.36</v>
      </c>
      <c r="L52">
        <v>0.85535644538552502</v>
      </c>
      <c r="M52">
        <v>0.85034794128177504</v>
      </c>
      <c r="N52">
        <v>16.263976368470601</v>
      </c>
      <c r="O52">
        <v>0.91740046330387803</v>
      </c>
      <c r="P52">
        <v>16.263976368470601</v>
      </c>
      <c r="Q52">
        <v>0.90766077950540203</v>
      </c>
      <c r="R52">
        <v>96095517.420000002</v>
      </c>
      <c r="S52">
        <v>0.29730177875067998</v>
      </c>
    </row>
    <row r="53" spans="1:19" x14ac:dyDescent="0.25">
      <c r="A53">
        <v>50</v>
      </c>
      <c r="B53">
        <v>2520</v>
      </c>
      <c r="C53">
        <v>50</v>
      </c>
      <c r="D53">
        <v>1.28158265438383E-2</v>
      </c>
      <c r="E53">
        <v>0</v>
      </c>
      <c r="F53">
        <v>0</v>
      </c>
      <c r="G53">
        <v>0</v>
      </c>
      <c r="H53">
        <v>0</v>
      </c>
      <c r="I53">
        <v>16.263488402655401</v>
      </c>
      <c r="J53">
        <v>472521.02</v>
      </c>
      <c r="K53">
        <v>409776.02</v>
      </c>
      <c r="L53">
        <v>0.855129693766844</v>
      </c>
      <c r="M53">
        <v>0.85009373433583901</v>
      </c>
      <c r="N53">
        <v>16.263488402655401</v>
      </c>
      <c r="O53">
        <v>0.91865397712875396</v>
      </c>
      <c r="P53">
        <v>16.263488402655401</v>
      </c>
      <c r="Q53">
        <v>0.90839230042928998</v>
      </c>
      <c r="R53">
        <v>95740699.680000007</v>
      </c>
      <c r="S53">
        <v>0.29730177875067998</v>
      </c>
    </row>
    <row r="54" spans="1:19" x14ac:dyDescent="0.25">
      <c r="A54">
        <v>49</v>
      </c>
      <c r="B54">
        <v>2469.6</v>
      </c>
      <c r="C54">
        <v>49</v>
      </c>
      <c r="D54">
        <v>1.2416074523414001E-2</v>
      </c>
      <c r="E54">
        <v>0</v>
      </c>
      <c r="F54">
        <v>0</v>
      </c>
      <c r="G54">
        <v>0</v>
      </c>
      <c r="H54">
        <v>0</v>
      </c>
      <c r="I54">
        <v>16.262907895069599</v>
      </c>
      <c r="J54">
        <v>472387</v>
      </c>
      <c r="K54">
        <v>409679.74</v>
      </c>
      <c r="L54">
        <v>0.85483354716722604</v>
      </c>
      <c r="M54">
        <v>0.84985610454708105</v>
      </c>
      <c r="N54">
        <v>16.262907895069599</v>
      </c>
      <c r="O54">
        <v>0.91535928537459799</v>
      </c>
      <c r="P54">
        <v>16.262907895069599</v>
      </c>
      <c r="Q54">
        <v>0.910771557104191</v>
      </c>
      <c r="R54">
        <v>94953945.140000001</v>
      </c>
      <c r="S54">
        <v>0.29730177875067998</v>
      </c>
    </row>
    <row r="55" spans="1:19" x14ac:dyDescent="0.25">
      <c r="A55">
        <v>48</v>
      </c>
      <c r="B55">
        <v>2419.1999999999998</v>
      </c>
      <c r="C55">
        <v>48</v>
      </c>
      <c r="D55">
        <v>1.2943685840690699E-2</v>
      </c>
      <c r="E55">
        <v>0</v>
      </c>
      <c r="F55">
        <v>0</v>
      </c>
      <c r="G55">
        <v>0</v>
      </c>
      <c r="H55">
        <v>0</v>
      </c>
      <c r="I55">
        <v>16.2608179739109</v>
      </c>
      <c r="J55">
        <v>472610.82</v>
      </c>
      <c r="K55">
        <v>409790.71999999997</v>
      </c>
      <c r="L55">
        <v>0.85515527031013105</v>
      </c>
      <c r="M55">
        <v>0.85024017185821699</v>
      </c>
      <c r="N55">
        <v>16.2608179739109</v>
      </c>
      <c r="O55">
        <v>0.92093933300208797</v>
      </c>
      <c r="P55">
        <v>16.2608179739109</v>
      </c>
      <c r="Q55">
        <v>0.91277932634910597</v>
      </c>
      <c r="R55">
        <v>96235837.019999996</v>
      </c>
      <c r="S55">
        <v>0.29730177875067998</v>
      </c>
    </row>
    <row r="56" spans="1:19" x14ac:dyDescent="0.25">
      <c r="A56">
        <v>47</v>
      </c>
      <c r="B56">
        <v>2368.8000000000002</v>
      </c>
      <c r="C56">
        <v>47</v>
      </c>
      <c r="D56">
        <v>1.2905216670105E-2</v>
      </c>
      <c r="E56">
        <v>0</v>
      </c>
      <c r="F56">
        <v>0</v>
      </c>
      <c r="G56">
        <v>0</v>
      </c>
      <c r="H56">
        <v>0</v>
      </c>
      <c r="I56">
        <v>16.259558320281599</v>
      </c>
      <c r="J56">
        <v>472696.84</v>
      </c>
      <c r="K56">
        <v>409786.5</v>
      </c>
      <c r="L56">
        <v>0.85519483952313002</v>
      </c>
      <c r="M56">
        <v>0.85039792337987796</v>
      </c>
      <c r="N56">
        <v>16.259558320281599</v>
      </c>
      <c r="O56">
        <v>0.91903118063262701</v>
      </c>
      <c r="P56">
        <v>16.259558320281599</v>
      </c>
      <c r="Q56">
        <v>0.90662663076625105</v>
      </c>
      <c r="R56">
        <v>96450054.739999995</v>
      </c>
      <c r="S56">
        <v>0.29730177875067998</v>
      </c>
    </row>
    <row r="57" spans="1:19" x14ac:dyDescent="0.25">
      <c r="A57">
        <v>46</v>
      </c>
      <c r="B57">
        <v>2318.4</v>
      </c>
      <c r="C57">
        <v>46</v>
      </c>
      <c r="D57">
        <v>1.2351473171574199E-2</v>
      </c>
      <c r="E57">
        <v>0</v>
      </c>
      <c r="F57">
        <v>0</v>
      </c>
      <c r="G57">
        <v>0</v>
      </c>
      <c r="H57">
        <v>0</v>
      </c>
      <c r="I57">
        <v>16.2564641160489</v>
      </c>
      <c r="J57">
        <v>472651.9</v>
      </c>
      <c r="K57">
        <v>409761.6</v>
      </c>
      <c r="L57">
        <v>0.85494140169103205</v>
      </c>
      <c r="M57">
        <v>0.85030837808807702</v>
      </c>
      <c r="N57">
        <v>16.2564641160489</v>
      </c>
      <c r="O57">
        <v>0.91757911880976695</v>
      </c>
      <c r="P57">
        <v>16.2564641160489</v>
      </c>
      <c r="Q57">
        <v>0.91339510096743604</v>
      </c>
      <c r="R57">
        <v>96015268.319999993</v>
      </c>
      <c r="S57">
        <v>0.29730177875067998</v>
      </c>
    </row>
    <row r="58" spans="1:19" x14ac:dyDescent="0.25">
      <c r="A58">
        <v>45</v>
      </c>
      <c r="B58">
        <v>2268</v>
      </c>
      <c r="C58">
        <v>45</v>
      </c>
      <c r="D58">
        <v>1.2399780136917799E-2</v>
      </c>
      <c r="E58">
        <v>0</v>
      </c>
      <c r="F58">
        <v>0</v>
      </c>
      <c r="G58">
        <v>0</v>
      </c>
      <c r="H58">
        <v>0</v>
      </c>
      <c r="I58">
        <v>16.2514604578842</v>
      </c>
      <c r="J58">
        <v>472920.92</v>
      </c>
      <c r="K58">
        <v>409731.88</v>
      </c>
      <c r="L58">
        <v>0.85512062694991198</v>
      </c>
      <c r="M58">
        <v>0.85078686000715997</v>
      </c>
      <c r="N58">
        <v>16.2514604578842</v>
      </c>
      <c r="O58">
        <v>0.92056440422265595</v>
      </c>
      <c r="P58">
        <v>16.251460457884299</v>
      </c>
      <c r="Q58">
        <v>0.91173431741418898</v>
      </c>
      <c r="R58">
        <v>96960406.079999998</v>
      </c>
      <c r="S58">
        <v>0.29730177875067998</v>
      </c>
    </row>
    <row r="59" spans="1:19" x14ac:dyDescent="0.25">
      <c r="A59">
        <v>44</v>
      </c>
      <c r="B59">
        <v>2217.6</v>
      </c>
      <c r="C59">
        <v>44</v>
      </c>
      <c r="D59">
        <v>1.21764843435083E-2</v>
      </c>
      <c r="E59">
        <v>0</v>
      </c>
      <c r="F59">
        <v>0</v>
      </c>
      <c r="G59">
        <v>0</v>
      </c>
      <c r="H59">
        <v>0</v>
      </c>
      <c r="I59">
        <v>16.255283261743301</v>
      </c>
      <c r="J59">
        <v>472732.82</v>
      </c>
      <c r="K59">
        <v>409789.2</v>
      </c>
      <c r="L59">
        <v>0.85498213470441398</v>
      </c>
      <c r="M59">
        <v>0.85044912280701701</v>
      </c>
      <c r="N59">
        <v>16.255283261743301</v>
      </c>
      <c r="O59">
        <v>0.920225863461552</v>
      </c>
      <c r="P59">
        <v>16.255283261743301</v>
      </c>
      <c r="Q59">
        <v>0.910879761608127</v>
      </c>
      <c r="R59">
        <v>96104202</v>
      </c>
      <c r="S59">
        <v>0.29730177875067998</v>
      </c>
    </row>
    <row r="60" spans="1:19" x14ac:dyDescent="0.25">
      <c r="A60">
        <v>43</v>
      </c>
      <c r="B60">
        <v>2167.1999999999998</v>
      </c>
      <c r="C60">
        <v>43</v>
      </c>
      <c r="D60">
        <v>1.2281363936804599E-2</v>
      </c>
      <c r="E60">
        <v>0</v>
      </c>
      <c r="F60">
        <v>0</v>
      </c>
      <c r="G60">
        <v>0</v>
      </c>
      <c r="H60">
        <v>0</v>
      </c>
      <c r="I60">
        <v>16.2547975247133</v>
      </c>
      <c r="J60">
        <v>472765.98</v>
      </c>
      <c r="K60">
        <v>409724.64</v>
      </c>
      <c r="L60">
        <v>0.85501122971397203</v>
      </c>
      <c r="M60">
        <v>0.85050429645542402</v>
      </c>
      <c r="N60">
        <v>16.2547975247133</v>
      </c>
      <c r="O60">
        <v>0.91817436378029305</v>
      </c>
      <c r="P60">
        <v>16.2547975247133</v>
      </c>
      <c r="Q60">
        <v>0.90955953137305601</v>
      </c>
      <c r="R60">
        <v>96240098.060000002</v>
      </c>
      <c r="S60">
        <v>0.29730177875067998</v>
      </c>
    </row>
    <row r="61" spans="1:19" x14ac:dyDescent="0.25">
      <c r="A61">
        <v>42</v>
      </c>
      <c r="B61">
        <v>2116.8000000000002</v>
      </c>
      <c r="C61">
        <v>42</v>
      </c>
      <c r="D61">
        <v>1.2655621071813601E-2</v>
      </c>
      <c r="E61">
        <v>0</v>
      </c>
      <c r="F61">
        <v>0</v>
      </c>
      <c r="G61">
        <v>0</v>
      </c>
      <c r="H61">
        <v>0</v>
      </c>
      <c r="I61">
        <v>16.253601960677699</v>
      </c>
      <c r="J61">
        <v>473123.68</v>
      </c>
      <c r="K61">
        <v>409830.56</v>
      </c>
      <c r="L61">
        <v>0.85558016571018602</v>
      </c>
      <c r="M61">
        <v>0.85113150733977805</v>
      </c>
      <c r="N61">
        <v>16.253601960677699</v>
      </c>
      <c r="O61">
        <v>0.91874142660876501</v>
      </c>
      <c r="P61">
        <v>16.253601960677699</v>
      </c>
      <c r="Q61">
        <v>0.91415946841288298</v>
      </c>
      <c r="R61">
        <v>97649109.780000001</v>
      </c>
      <c r="S61">
        <v>0.29730177875067998</v>
      </c>
    </row>
    <row r="62" spans="1:19" x14ac:dyDescent="0.25">
      <c r="A62">
        <v>41</v>
      </c>
      <c r="B62">
        <v>2066.4</v>
      </c>
      <c r="C62">
        <v>41</v>
      </c>
      <c r="D62">
        <v>1.25394472393347E-2</v>
      </c>
      <c r="E62">
        <v>0</v>
      </c>
      <c r="F62">
        <v>0</v>
      </c>
      <c r="G62">
        <v>0</v>
      </c>
      <c r="H62">
        <v>0</v>
      </c>
      <c r="I62">
        <v>16.2515244408869</v>
      </c>
      <c r="J62">
        <v>473047.3</v>
      </c>
      <c r="K62">
        <v>409754.06</v>
      </c>
      <c r="L62">
        <v>0.85539690774765498</v>
      </c>
      <c r="M62">
        <v>0.85099033297529503</v>
      </c>
      <c r="N62">
        <v>16.2515244408869</v>
      </c>
      <c r="O62">
        <v>0.924285127971474</v>
      </c>
      <c r="P62">
        <v>16.2515244408869</v>
      </c>
      <c r="Q62">
        <v>0.91897582194268201</v>
      </c>
      <c r="R62">
        <v>97667155.420000002</v>
      </c>
      <c r="S62">
        <v>0.29730177875067998</v>
      </c>
    </row>
    <row r="63" spans="1:19" x14ac:dyDescent="0.25">
      <c r="A63">
        <v>40</v>
      </c>
      <c r="B63">
        <v>2016</v>
      </c>
      <c r="C63">
        <v>40</v>
      </c>
      <c r="D63">
        <v>1.2795834376229999E-2</v>
      </c>
      <c r="E63">
        <v>0</v>
      </c>
      <c r="F63">
        <v>0</v>
      </c>
      <c r="G63">
        <v>0</v>
      </c>
      <c r="H63">
        <v>0</v>
      </c>
      <c r="I63">
        <v>16.243671568227299</v>
      </c>
      <c r="J63">
        <v>473139.04</v>
      </c>
      <c r="K63">
        <v>409787.84</v>
      </c>
      <c r="L63">
        <v>0.85522509833307103</v>
      </c>
      <c r="M63">
        <v>0.85115223773719995</v>
      </c>
      <c r="N63">
        <v>16.243671568227299</v>
      </c>
      <c r="O63">
        <v>0.92468850341200903</v>
      </c>
      <c r="P63">
        <v>16.243671568227299</v>
      </c>
      <c r="Q63">
        <v>0.916273258128802</v>
      </c>
      <c r="R63">
        <v>98314256.540000007</v>
      </c>
      <c r="S63">
        <v>0.29730177875067998</v>
      </c>
    </row>
    <row r="64" spans="1:19" x14ac:dyDescent="0.25">
      <c r="A64">
        <v>39</v>
      </c>
      <c r="B64">
        <v>1965.6</v>
      </c>
      <c r="C64">
        <v>39</v>
      </c>
      <c r="D64">
        <v>1.31129841296553E-2</v>
      </c>
      <c r="E64">
        <v>0</v>
      </c>
      <c r="F64">
        <v>0</v>
      </c>
      <c r="G64">
        <v>0</v>
      </c>
      <c r="H64">
        <v>0</v>
      </c>
      <c r="I64">
        <v>16.248170852431301</v>
      </c>
      <c r="J64">
        <v>473274.26</v>
      </c>
      <c r="K64">
        <v>409842.58</v>
      </c>
      <c r="L64">
        <v>0.85567194354964005</v>
      </c>
      <c r="M64">
        <v>0.85139008234872804</v>
      </c>
      <c r="N64">
        <v>16.248170852431301</v>
      </c>
      <c r="O64">
        <v>0.92632757960872203</v>
      </c>
      <c r="P64">
        <v>16.248170852431301</v>
      </c>
      <c r="Q64">
        <v>0.91923108274975196</v>
      </c>
      <c r="R64">
        <v>99010990.579999998</v>
      </c>
      <c r="S64">
        <v>0.29730177875067998</v>
      </c>
    </row>
    <row r="65" spans="1:19" x14ac:dyDescent="0.25">
      <c r="A65">
        <v>38</v>
      </c>
      <c r="B65">
        <v>1915.2</v>
      </c>
      <c r="C65">
        <v>38</v>
      </c>
      <c r="D65">
        <v>1.31542738482111E-2</v>
      </c>
      <c r="E65">
        <v>0</v>
      </c>
      <c r="F65">
        <v>0</v>
      </c>
      <c r="G65">
        <v>0</v>
      </c>
      <c r="H65">
        <v>0</v>
      </c>
      <c r="I65">
        <v>16.250133836161101</v>
      </c>
      <c r="J65">
        <v>473224.9</v>
      </c>
      <c r="K65">
        <v>409878.16</v>
      </c>
      <c r="L65">
        <v>0.85574328721959003</v>
      </c>
      <c r="M65">
        <v>0.85128707482993204</v>
      </c>
      <c r="N65">
        <v>16.250133836161101</v>
      </c>
      <c r="O65">
        <v>0.92577408697262797</v>
      </c>
      <c r="P65">
        <v>16.250133836161101</v>
      </c>
      <c r="Q65">
        <v>0.91795203136665005</v>
      </c>
      <c r="R65">
        <v>99503631.819999993</v>
      </c>
      <c r="S65">
        <v>0.29730177875067998</v>
      </c>
    </row>
    <row r="66" spans="1:19" x14ac:dyDescent="0.25">
      <c r="A66">
        <v>37</v>
      </c>
      <c r="B66">
        <v>1864.8</v>
      </c>
      <c r="C66">
        <v>37</v>
      </c>
      <c r="D66">
        <v>1.32065612734891E-2</v>
      </c>
      <c r="E66">
        <v>0</v>
      </c>
      <c r="F66">
        <v>0</v>
      </c>
      <c r="G66">
        <v>0</v>
      </c>
      <c r="H66">
        <v>0</v>
      </c>
      <c r="I66">
        <v>16.241793783866601</v>
      </c>
      <c r="J66">
        <v>473226.02</v>
      </c>
      <c r="K66">
        <v>409793.44</v>
      </c>
      <c r="L66">
        <v>0.85547693932278501</v>
      </c>
      <c r="M66">
        <v>0.85128825635517302</v>
      </c>
      <c r="N66">
        <v>16.241793783866601</v>
      </c>
      <c r="O66">
        <v>0.92433854934179505</v>
      </c>
      <c r="P66">
        <v>16.241793783866601</v>
      </c>
      <c r="Q66">
        <v>0.91538417781358805</v>
      </c>
      <c r="R66">
        <v>99669968.819999993</v>
      </c>
      <c r="S66">
        <v>0.29730177875067998</v>
      </c>
    </row>
    <row r="67" spans="1:19" x14ac:dyDescent="0.25">
      <c r="A67">
        <v>36</v>
      </c>
      <c r="B67">
        <v>1814.4</v>
      </c>
      <c r="C67">
        <v>36</v>
      </c>
      <c r="D67">
        <v>1.31158910887723E-2</v>
      </c>
      <c r="E67">
        <v>0</v>
      </c>
      <c r="F67">
        <v>0</v>
      </c>
      <c r="G67">
        <v>0</v>
      </c>
      <c r="H67">
        <v>0</v>
      </c>
      <c r="I67">
        <v>16.2434035483308</v>
      </c>
      <c r="J67">
        <v>473219.24</v>
      </c>
      <c r="K67">
        <v>409864.52</v>
      </c>
      <c r="L67">
        <v>0.85567659875116897</v>
      </c>
      <c r="M67">
        <v>0.85127758682420296</v>
      </c>
      <c r="N67">
        <v>16.2434035483308</v>
      </c>
      <c r="O67">
        <v>0.92606585595223201</v>
      </c>
      <c r="P67">
        <v>16.2434035483308</v>
      </c>
      <c r="Q67">
        <v>0.92109885371421896</v>
      </c>
      <c r="R67">
        <v>100614460.38</v>
      </c>
      <c r="S67">
        <v>0.29730177875067998</v>
      </c>
    </row>
    <row r="68" spans="1:19" x14ac:dyDescent="0.25">
      <c r="A68">
        <v>35</v>
      </c>
      <c r="B68">
        <v>1764</v>
      </c>
      <c r="C68">
        <v>35</v>
      </c>
      <c r="D68">
        <v>1.34892241153562E-2</v>
      </c>
      <c r="E68">
        <v>0</v>
      </c>
      <c r="F68">
        <v>0</v>
      </c>
      <c r="G68">
        <v>0</v>
      </c>
      <c r="H68">
        <v>0</v>
      </c>
      <c r="I68">
        <v>16.2402924404579</v>
      </c>
      <c r="J68">
        <v>473289.8</v>
      </c>
      <c r="K68">
        <v>409802.32</v>
      </c>
      <c r="L68">
        <v>0.85562003263956199</v>
      </c>
      <c r="M68">
        <v>0.85139051199427096</v>
      </c>
      <c r="N68">
        <v>16.2402924404579</v>
      </c>
      <c r="O68">
        <v>0.92836614498199899</v>
      </c>
      <c r="P68">
        <v>16.2402924404579</v>
      </c>
      <c r="Q68">
        <v>0.91780274281303698</v>
      </c>
      <c r="R68">
        <v>101041720.58</v>
      </c>
      <c r="S68">
        <v>0.29730177875067998</v>
      </c>
    </row>
    <row r="69" spans="1:19" x14ac:dyDescent="0.25">
      <c r="A69">
        <v>34</v>
      </c>
      <c r="B69">
        <v>1713.6</v>
      </c>
      <c r="C69">
        <v>34</v>
      </c>
      <c r="D69">
        <v>1.3168233975684399E-2</v>
      </c>
      <c r="E69">
        <v>0</v>
      </c>
      <c r="F69">
        <v>0</v>
      </c>
      <c r="G69">
        <v>0</v>
      </c>
      <c r="H69">
        <v>0</v>
      </c>
      <c r="I69">
        <v>16.2356102518232</v>
      </c>
      <c r="J69">
        <v>473265.46</v>
      </c>
      <c r="K69">
        <v>409813.96</v>
      </c>
      <c r="L69">
        <v>0.85545374451051404</v>
      </c>
      <c r="M69">
        <v>0.85133447905477899</v>
      </c>
      <c r="N69">
        <v>16.2356102518232</v>
      </c>
      <c r="O69">
        <v>0.926679387701696</v>
      </c>
      <c r="P69">
        <v>16.2356102518232</v>
      </c>
      <c r="Q69">
        <v>0.92077462103543195</v>
      </c>
      <c r="R69">
        <v>101500552.52</v>
      </c>
      <c r="S69">
        <v>0.29730177875067998</v>
      </c>
    </row>
    <row r="70" spans="1:19" x14ac:dyDescent="0.25">
      <c r="A70">
        <v>33</v>
      </c>
      <c r="B70">
        <v>1663.2</v>
      </c>
      <c r="C70">
        <v>33</v>
      </c>
      <c r="D70">
        <v>1.3460795938918401E-2</v>
      </c>
      <c r="E70">
        <v>0</v>
      </c>
      <c r="F70">
        <v>0</v>
      </c>
      <c r="G70">
        <v>0</v>
      </c>
      <c r="H70">
        <v>0</v>
      </c>
      <c r="I70">
        <v>16.240811213996899</v>
      </c>
      <c r="J70">
        <v>473281.34</v>
      </c>
      <c r="K70">
        <v>409849.82</v>
      </c>
      <c r="L70">
        <v>0.855895014311297</v>
      </c>
      <c r="M70">
        <v>0.85135606874328595</v>
      </c>
      <c r="N70">
        <v>16.240811213996899</v>
      </c>
      <c r="O70">
        <v>0.93159527244708695</v>
      </c>
      <c r="P70">
        <v>16.240811213996999</v>
      </c>
      <c r="Q70">
        <v>0.92788994287229598</v>
      </c>
      <c r="R70">
        <v>102341144.02</v>
      </c>
      <c r="S70">
        <v>0.29730177875067998</v>
      </c>
    </row>
    <row r="71" spans="1:19" x14ac:dyDescent="0.25">
      <c r="A71">
        <v>32</v>
      </c>
      <c r="B71">
        <v>1612.8</v>
      </c>
      <c r="C71">
        <v>32</v>
      </c>
      <c r="D71">
        <v>1.2992863327761801E-2</v>
      </c>
      <c r="E71">
        <v>0</v>
      </c>
      <c r="F71">
        <v>0</v>
      </c>
      <c r="G71">
        <v>0</v>
      </c>
      <c r="H71">
        <v>0</v>
      </c>
      <c r="I71">
        <v>16.234245564323999</v>
      </c>
      <c r="J71">
        <v>473170.54</v>
      </c>
      <c r="K71">
        <v>409815.02</v>
      </c>
      <c r="L71">
        <v>0.85549312426763702</v>
      </c>
      <c r="M71">
        <v>0.851157894736842</v>
      </c>
      <c r="N71">
        <v>16.234245564323999</v>
      </c>
      <c r="O71">
        <v>0.92447405220525802</v>
      </c>
      <c r="P71">
        <v>16.234245564323999</v>
      </c>
      <c r="Q71">
        <v>0.919513242524439</v>
      </c>
      <c r="R71">
        <v>102938691.26000001</v>
      </c>
      <c r="S71">
        <v>0.29730177875067998</v>
      </c>
    </row>
    <row r="72" spans="1:19" x14ac:dyDescent="0.25">
      <c r="A72">
        <v>31</v>
      </c>
      <c r="B72">
        <v>1562.4</v>
      </c>
      <c r="C72">
        <v>31</v>
      </c>
      <c r="D72">
        <v>1.3233760407778501E-2</v>
      </c>
      <c r="E72">
        <v>0</v>
      </c>
      <c r="F72">
        <v>0</v>
      </c>
      <c r="G72">
        <v>0</v>
      </c>
      <c r="H72">
        <v>0</v>
      </c>
      <c r="I72">
        <v>16.232106620346698</v>
      </c>
      <c r="J72">
        <v>473183.66</v>
      </c>
      <c r="K72">
        <v>409758.94</v>
      </c>
      <c r="L72">
        <v>0.85560005857718602</v>
      </c>
      <c r="M72">
        <v>0.85116766917293196</v>
      </c>
      <c r="N72">
        <v>16.232106620346698</v>
      </c>
      <c r="O72">
        <v>0.92820160332392498</v>
      </c>
      <c r="P72">
        <v>16.232106620346698</v>
      </c>
      <c r="Q72">
        <v>0.92444546358289004</v>
      </c>
      <c r="R72">
        <v>103586850.22</v>
      </c>
      <c r="S72">
        <v>0.29730177875067998</v>
      </c>
    </row>
    <row r="73" spans="1:19" x14ac:dyDescent="0.25">
      <c r="A73">
        <v>30</v>
      </c>
      <c r="B73">
        <v>1512</v>
      </c>
      <c r="C73">
        <v>30</v>
      </c>
      <c r="D73">
        <v>1.31301360453185E-2</v>
      </c>
      <c r="E73">
        <v>0</v>
      </c>
      <c r="F73">
        <v>0</v>
      </c>
      <c r="G73">
        <v>0</v>
      </c>
      <c r="H73">
        <v>0</v>
      </c>
      <c r="I73">
        <v>16.229041908031299</v>
      </c>
      <c r="J73">
        <v>473401</v>
      </c>
      <c r="K73">
        <v>409863.88</v>
      </c>
      <c r="L73">
        <v>0.85579860833543897</v>
      </c>
      <c r="M73">
        <v>0.85156068743286695</v>
      </c>
      <c r="N73">
        <v>16.229041908031299</v>
      </c>
      <c r="O73">
        <v>0.92902520580693404</v>
      </c>
      <c r="P73">
        <v>16.229041908031299</v>
      </c>
      <c r="Q73">
        <v>0.92534339508663399</v>
      </c>
      <c r="R73">
        <v>104260555.90000001</v>
      </c>
      <c r="S73">
        <v>0.29730177875067998</v>
      </c>
    </row>
    <row r="74" spans="1:19" x14ac:dyDescent="0.25">
      <c r="A74">
        <v>29</v>
      </c>
      <c r="B74">
        <v>1461.6</v>
      </c>
      <c r="C74">
        <v>29</v>
      </c>
      <c r="D74">
        <v>1.30533514061299E-2</v>
      </c>
      <c r="E74">
        <v>0</v>
      </c>
      <c r="F74">
        <v>0</v>
      </c>
      <c r="G74">
        <v>0</v>
      </c>
      <c r="H74">
        <v>0</v>
      </c>
      <c r="I74">
        <v>16.228819909011701</v>
      </c>
      <c r="J74">
        <v>473518.82</v>
      </c>
      <c r="K74">
        <v>409843.32</v>
      </c>
      <c r="L74">
        <v>0.85599309832491599</v>
      </c>
      <c r="M74">
        <v>0.85174847833870404</v>
      </c>
      <c r="N74">
        <v>16.228819909011701</v>
      </c>
      <c r="O74">
        <v>0.93111757767246595</v>
      </c>
      <c r="P74">
        <v>16.228819909011701</v>
      </c>
      <c r="Q74">
        <v>0.92829377883300801</v>
      </c>
      <c r="R74">
        <v>105095104.04000001</v>
      </c>
      <c r="S74">
        <v>0.29730177875067998</v>
      </c>
    </row>
    <row r="75" spans="1:19" x14ac:dyDescent="0.25">
      <c r="A75">
        <v>28</v>
      </c>
      <c r="B75">
        <v>1411.2</v>
      </c>
      <c r="C75">
        <v>28</v>
      </c>
      <c r="D75">
        <v>1.282817597862E-2</v>
      </c>
      <c r="E75">
        <v>0</v>
      </c>
      <c r="F75">
        <v>0</v>
      </c>
      <c r="G75">
        <v>0</v>
      </c>
      <c r="H75">
        <v>0</v>
      </c>
      <c r="I75">
        <v>16.222962152249099</v>
      </c>
      <c r="J75">
        <v>473479.02</v>
      </c>
      <c r="K75">
        <v>409796.82</v>
      </c>
      <c r="L75">
        <v>0.85575890379681396</v>
      </c>
      <c r="M75">
        <v>0.85166902971714897</v>
      </c>
      <c r="N75">
        <v>16.222962152249099</v>
      </c>
      <c r="O75">
        <v>0.93124412759452901</v>
      </c>
      <c r="P75">
        <v>16.222962152249099</v>
      </c>
      <c r="Q75">
        <v>0.92716170625343597</v>
      </c>
      <c r="R75">
        <v>105641367.64</v>
      </c>
      <c r="S75">
        <v>0.29730177875067998</v>
      </c>
    </row>
    <row r="76" spans="1:19" x14ac:dyDescent="0.25">
      <c r="A76">
        <v>27</v>
      </c>
      <c r="B76">
        <v>1360.8</v>
      </c>
      <c r="C76">
        <v>27</v>
      </c>
      <c r="D76">
        <v>1.27824511166762E-2</v>
      </c>
      <c r="E76">
        <v>0</v>
      </c>
      <c r="F76">
        <v>0</v>
      </c>
      <c r="G76">
        <v>0</v>
      </c>
      <c r="H76">
        <v>0</v>
      </c>
      <c r="I76">
        <v>16.222452072844401</v>
      </c>
      <c r="J76">
        <v>473441.52</v>
      </c>
      <c r="K76">
        <v>409784.58</v>
      </c>
      <c r="L76">
        <v>0.855964869399363</v>
      </c>
      <c r="M76">
        <v>0.85158220551378405</v>
      </c>
      <c r="N76">
        <v>16.222452072844401</v>
      </c>
      <c r="O76">
        <v>0.93294384442816203</v>
      </c>
      <c r="P76">
        <v>16.222452072844401</v>
      </c>
      <c r="Q76">
        <v>0.93152902567377305</v>
      </c>
      <c r="R76">
        <v>106568292.88</v>
      </c>
      <c r="S76">
        <v>0.29730177875067998</v>
      </c>
    </row>
    <row r="77" spans="1:19" x14ac:dyDescent="0.25">
      <c r="A77">
        <v>26</v>
      </c>
      <c r="B77">
        <v>1310.4000000000001</v>
      </c>
      <c r="C77">
        <v>26</v>
      </c>
      <c r="D77">
        <v>1.24989466398622E-2</v>
      </c>
      <c r="E77">
        <v>0</v>
      </c>
      <c r="F77">
        <v>0</v>
      </c>
      <c r="G77">
        <v>0</v>
      </c>
      <c r="H77">
        <v>0</v>
      </c>
      <c r="I77">
        <v>16.2230664439703</v>
      </c>
      <c r="J77">
        <v>473331.64</v>
      </c>
      <c r="K77">
        <v>409705.66</v>
      </c>
      <c r="L77">
        <v>0.85604362891360997</v>
      </c>
      <c r="M77">
        <v>0.85137926960257804</v>
      </c>
      <c r="N77">
        <v>16.2230664439703</v>
      </c>
      <c r="O77">
        <v>0.93760645056866898</v>
      </c>
      <c r="P77">
        <v>16.2230664439703</v>
      </c>
      <c r="Q77">
        <v>0.93175542709814696</v>
      </c>
      <c r="R77">
        <v>107303395.7</v>
      </c>
      <c r="S77">
        <v>0.29730177875067998</v>
      </c>
    </row>
    <row r="78" spans="1:19" x14ac:dyDescent="0.25">
      <c r="A78">
        <v>25</v>
      </c>
      <c r="B78">
        <v>1260</v>
      </c>
      <c r="C78">
        <v>25</v>
      </c>
      <c r="D78">
        <v>1.2196730315953599E-2</v>
      </c>
      <c r="E78">
        <v>0</v>
      </c>
      <c r="F78">
        <v>0</v>
      </c>
      <c r="G78">
        <v>0</v>
      </c>
      <c r="H78">
        <v>0</v>
      </c>
      <c r="I78">
        <v>16.2181133339399</v>
      </c>
      <c r="J78">
        <v>473372.98</v>
      </c>
      <c r="K78">
        <v>409805.52</v>
      </c>
      <c r="L78">
        <v>0.85602289702772905</v>
      </c>
      <c r="M78">
        <v>0.85142900107411401</v>
      </c>
      <c r="N78">
        <v>16.2181133339399</v>
      </c>
      <c r="O78">
        <v>0.93432446318360296</v>
      </c>
      <c r="P78">
        <v>16.2181133339399</v>
      </c>
      <c r="Q78">
        <v>0.93204841098620705</v>
      </c>
      <c r="R78">
        <v>108305119.5</v>
      </c>
      <c r="S78">
        <v>0.29730177875067998</v>
      </c>
    </row>
    <row r="79" spans="1:19" x14ac:dyDescent="0.25">
      <c r="A79">
        <v>24</v>
      </c>
      <c r="B79">
        <v>1209.5999999999999</v>
      </c>
      <c r="C79">
        <v>24</v>
      </c>
      <c r="D79">
        <v>1.1782044027605699E-2</v>
      </c>
      <c r="E79">
        <v>0</v>
      </c>
      <c r="F79">
        <v>0</v>
      </c>
      <c r="G79">
        <v>0</v>
      </c>
      <c r="H79">
        <v>0</v>
      </c>
      <c r="I79">
        <v>16.217723413179598</v>
      </c>
      <c r="J79">
        <v>473161.36</v>
      </c>
      <c r="K79">
        <v>409677.06</v>
      </c>
      <c r="L79">
        <v>0.85605055758565296</v>
      </c>
      <c r="M79">
        <v>0.85104604368062997</v>
      </c>
      <c r="N79">
        <v>16.217723413179598</v>
      </c>
      <c r="O79">
        <v>0.93878198660270495</v>
      </c>
      <c r="P79">
        <v>16.217723413179598</v>
      </c>
      <c r="Q79">
        <v>0.93007662756333098</v>
      </c>
      <c r="R79">
        <v>109183161.92</v>
      </c>
      <c r="S79">
        <v>0.29730177875067998</v>
      </c>
    </row>
    <row r="80" spans="1:19" x14ac:dyDescent="0.25">
      <c r="A80">
        <v>23</v>
      </c>
      <c r="B80">
        <v>1159.2</v>
      </c>
      <c r="C80">
        <v>23</v>
      </c>
      <c r="D80">
        <v>1.17615182835924E-2</v>
      </c>
      <c r="E80">
        <v>0</v>
      </c>
      <c r="F80">
        <v>0</v>
      </c>
      <c r="G80">
        <v>0</v>
      </c>
      <c r="H80">
        <v>0</v>
      </c>
      <c r="I80">
        <v>16.210767109318699</v>
      </c>
      <c r="J80">
        <v>473195.78</v>
      </c>
      <c r="K80">
        <v>409668.5</v>
      </c>
      <c r="L80">
        <v>0.85590559677523903</v>
      </c>
      <c r="M80">
        <v>0.85109563193698501</v>
      </c>
      <c r="N80">
        <v>16.210767109318699</v>
      </c>
      <c r="O80">
        <v>0.94098629220351404</v>
      </c>
      <c r="P80">
        <v>16.210767109318699</v>
      </c>
      <c r="Q80">
        <v>0.93559933003402596</v>
      </c>
      <c r="R80">
        <v>110301859.73999999</v>
      </c>
      <c r="S80">
        <v>0.29730177875067998</v>
      </c>
    </row>
    <row r="81" spans="1:19" x14ac:dyDescent="0.25">
      <c r="A81">
        <v>22</v>
      </c>
      <c r="B81">
        <v>1108.8</v>
      </c>
      <c r="C81">
        <v>22</v>
      </c>
      <c r="D81">
        <v>1.1037141117236301E-2</v>
      </c>
      <c r="E81">
        <v>0</v>
      </c>
      <c r="F81">
        <v>0</v>
      </c>
      <c r="G81">
        <v>0</v>
      </c>
      <c r="H81">
        <v>0</v>
      </c>
      <c r="I81">
        <v>16.213899860164702</v>
      </c>
      <c r="J81">
        <v>472810.86</v>
      </c>
      <c r="K81">
        <v>409638.46</v>
      </c>
      <c r="L81">
        <v>0.85599242169678702</v>
      </c>
      <c r="M81">
        <v>0.85038675259577401</v>
      </c>
      <c r="N81">
        <v>16.213899860164702</v>
      </c>
      <c r="O81">
        <v>0.94020132019989999</v>
      </c>
      <c r="P81">
        <v>16.213899860164702</v>
      </c>
      <c r="Q81">
        <v>0.93488556734533101</v>
      </c>
      <c r="R81">
        <v>110831040.06</v>
      </c>
      <c r="S81">
        <v>0.29730177875067998</v>
      </c>
    </row>
    <row r="82" spans="1:19" x14ac:dyDescent="0.25">
      <c r="A82">
        <v>21</v>
      </c>
      <c r="B82">
        <v>1058.4000000000001</v>
      </c>
      <c r="C82">
        <v>21</v>
      </c>
      <c r="D82">
        <v>1.1279582597189501E-2</v>
      </c>
      <c r="E82">
        <v>0</v>
      </c>
      <c r="F82">
        <v>0</v>
      </c>
      <c r="G82">
        <v>0</v>
      </c>
      <c r="H82">
        <v>0</v>
      </c>
      <c r="I82">
        <v>16.206900572892099</v>
      </c>
      <c r="J82">
        <v>472782.1</v>
      </c>
      <c r="K82">
        <v>409527.18</v>
      </c>
      <c r="L82">
        <v>0.85563830159905296</v>
      </c>
      <c r="M82">
        <v>0.85033336913712798</v>
      </c>
      <c r="N82">
        <v>16.206900572892099</v>
      </c>
      <c r="O82">
        <v>0.93954917569567098</v>
      </c>
      <c r="P82">
        <v>16.206900572892099</v>
      </c>
      <c r="Q82">
        <v>0.93523582496061097</v>
      </c>
      <c r="R82">
        <v>111529862.56</v>
      </c>
      <c r="S82">
        <v>0.29730177875067998</v>
      </c>
    </row>
    <row r="83" spans="1:19" x14ac:dyDescent="0.25">
      <c r="A83">
        <v>20</v>
      </c>
      <c r="B83">
        <v>1008</v>
      </c>
      <c r="C83">
        <v>20</v>
      </c>
      <c r="D83">
        <v>1.0807842109988801E-2</v>
      </c>
      <c r="E83">
        <v>0</v>
      </c>
      <c r="F83">
        <v>0</v>
      </c>
      <c r="G83">
        <v>0</v>
      </c>
      <c r="H83">
        <v>0</v>
      </c>
      <c r="I83">
        <v>16.207641509449601</v>
      </c>
      <c r="J83">
        <v>472494.54</v>
      </c>
      <c r="K83">
        <v>409609.14</v>
      </c>
      <c r="L83">
        <v>0.85565283557126903</v>
      </c>
      <c r="M83">
        <v>0.84981564625850303</v>
      </c>
      <c r="N83">
        <v>16.207641509449601</v>
      </c>
      <c r="O83">
        <v>0.942572306995759</v>
      </c>
      <c r="P83">
        <v>16.207641509449601</v>
      </c>
      <c r="Q83">
        <v>0.93467712751568599</v>
      </c>
      <c r="R83">
        <v>112244587.40000001</v>
      </c>
      <c r="S83">
        <v>0.29730177875067998</v>
      </c>
    </row>
    <row r="84" spans="1:19" x14ac:dyDescent="0.25">
      <c r="A84">
        <v>19</v>
      </c>
      <c r="B84">
        <v>957.6</v>
      </c>
      <c r="C84">
        <v>19</v>
      </c>
      <c r="D84">
        <v>1.03864802023365E-2</v>
      </c>
      <c r="E84">
        <v>0</v>
      </c>
      <c r="F84">
        <v>0</v>
      </c>
      <c r="G84">
        <v>0</v>
      </c>
      <c r="H84">
        <v>0</v>
      </c>
      <c r="I84">
        <v>16.204534106127099</v>
      </c>
      <c r="J84">
        <v>472490.8</v>
      </c>
      <c r="K84">
        <v>409613.08</v>
      </c>
      <c r="L84">
        <v>0.85563083162450504</v>
      </c>
      <c r="M84">
        <v>0.84978950948800502</v>
      </c>
      <c r="N84">
        <v>16.204534106127099</v>
      </c>
      <c r="O84">
        <v>0.94480456153292203</v>
      </c>
      <c r="P84">
        <v>16.204534106127099</v>
      </c>
      <c r="Q84">
        <v>0.94169005864928801</v>
      </c>
      <c r="R84">
        <v>113281516.8</v>
      </c>
      <c r="S84">
        <v>0.29730177875067998</v>
      </c>
    </row>
    <row r="85" spans="1:19" x14ac:dyDescent="0.25">
      <c r="A85">
        <v>18</v>
      </c>
      <c r="B85">
        <v>907.2</v>
      </c>
      <c r="C85">
        <v>18</v>
      </c>
      <c r="D85">
        <v>9.9783186858533393E-3</v>
      </c>
      <c r="E85">
        <v>0</v>
      </c>
      <c r="F85">
        <v>0</v>
      </c>
      <c r="G85">
        <v>0</v>
      </c>
      <c r="H85">
        <v>0</v>
      </c>
      <c r="I85">
        <v>16.201675973393598</v>
      </c>
      <c r="J85">
        <v>472379.36</v>
      </c>
      <c r="K85">
        <v>409460.38</v>
      </c>
      <c r="L85">
        <v>0.85559605293866103</v>
      </c>
      <c r="M85">
        <v>0.84958739706408803</v>
      </c>
      <c r="N85">
        <v>16.201675973393598</v>
      </c>
      <c r="O85">
        <v>0.94823591620300596</v>
      </c>
      <c r="P85">
        <v>16.201675973393598</v>
      </c>
      <c r="Q85">
        <v>0.94146011561349496</v>
      </c>
      <c r="R85">
        <v>114517834.81999999</v>
      </c>
      <c r="S85">
        <v>0.29730177875067998</v>
      </c>
    </row>
    <row r="86" spans="1:19" x14ac:dyDescent="0.25">
      <c r="A86">
        <v>17</v>
      </c>
      <c r="B86">
        <v>856.8</v>
      </c>
      <c r="C86">
        <v>17</v>
      </c>
      <c r="D86">
        <v>9.67076405378056E-3</v>
      </c>
      <c r="E86">
        <v>0</v>
      </c>
      <c r="F86">
        <v>0</v>
      </c>
      <c r="G86">
        <v>0</v>
      </c>
      <c r="H86">
        <v>0</v>
      </c>
      <c r="I86">
        <v>16.198370281730501</v>
      </c>
      <c r="J86">
        <v>471915.04</v>
      </c>
      <c r="K86">
        <v>409410.96</v>
      </c>
      <c r="L86">
        <v>0.855320746485424</v>
      </c>
      <c r="M86">
        <v>0.84873290368779097</v>
      </c>
      <c r="N86">
        <v>16.198370281730501</v>
      </c>
      <c r="O86">
        <v>0.95181092894277797</v>
      </c>
      <c r="P86">
        <v>16.198370281730501</v>
      </c>
      <c r="Q86">
        <v>0.94548846598352099</v>
      </c>
      <c r="R86">
        <v>115614065.42</v>
      </c>
      <c r="S86">
        <v>0.29730177875067998</v>
      </c>
    </row>
    <row r="87" spans="1:19" x14ac:dyDescent="0.25">
      <c r="A87">
        <v>16</v>
      </c>
      <c r="B87">
        <v>806.4</v>
      </c>
      <c r="C87">
        <v>16</v>
      </c>
      <c r="D87">
        <v>9.4423078229360791E-3</v>
      </c>
      <c r="E87">
        <v>0</v>
      </c>
      <c r="F87">
        <v>0</v>
      </c>
      <c r="G87">
        <v>0</v>
      </c>
      <c r="H87">
        <v>0</v>
      </c>
      <c r="I87">
        <v>16.1948652012582</v>
      </c>
      <c r="J87">
        <v>471549.66</v>
      </c>
      <c r="K87">
        <v>409346.84</v>
      </c>
      <c r="L87">
        <v>0.85501271829585701</v>
      </c>
      <c r="M87">
        <v>0.84805134264231996</v>
      </c>
      <c r="N87">
        <v>16.1948652012582</v>
      </c>
      <c r="O87">
        <v>0.95316724352853499</v>
      </c>
      <c r="P87">
        <v>16.1948652012582</v>
      </c>
      <c r="Q87">
        <v>0.94408288861124101</v>
      </c>
      <c r="R87">
        <v>116091016.06</v>
      </c>
      <c r="S87">
        <v>0.29730177875067998</v>
      </c>
    </row>
    <row r="88" spans="1:19" x14ac:dyDescent="0.25">
      <c r="A88">
        <v>15</v>
      </c>
      <c r="B88">
        <v>756</v>
      </c>
      <c r="C88">
        <v>15</v>
      </c>
      <c r="D88">
        <v>9.4886649658740604E-3</v>
      </c>
      <c r="E88">
        <v>0</v>
      </c>
      <c r="F88">
        <v>0</v>
      </c>
      <c r="G88">
        <v>0</v>
      </c>
      <c r="H88">
        <v>0</v>
      </c>
      <c r="I88">
        <v>16.193394264228601</v>
      </c>
      <c r="J88">
        <v>471483.6</v>
      </c>
      <c r="K88">
        <v>409246.38</v>
      </c>
      <c r="L88">
        <v>0.85500833374557805</v>
      </c>
      <c r="M88">
        <v>0.84791686358754004</v>
      </c>
      <c r="N88">
        <v>16.193394264228601</v>
      </c>
      <c r="O88">
        <v>0.95446601467740899</v>
      </c>
      <c r="P88">
        <v>16.193394264228601</v>
      </c>
      <c r="Q88">
        <v>0.94623506422557602</v>
      </c>
      <c r="R88">
        <v>117633688.92</v>
      </c>
      <c r="S88">
        <v>0.29730177875067998</v>
      </c>
    </row>
    <row r="89" spans="1:19" x14ac:dyDescent="0.25">
      <c r="A89">
        <v>14</v>
      </c>
      <c r="B89">
        <v>705.6</v>
      </c>
      <c r="C89">
        <v>14</v>
      </c>
      <c r="D89">
        <v>9.4572151090570895E-3</v>
      </c>
      <c r="E89">
        <v>0</v>
      </c>
      <c r="F89">
        <v>0</v>
      </c>
      <c r="G89">
        <v>0</v>
      </c>
      <c r="H89">
        <v>0</v>
      </c>
      <c r="I89">
        <v>16.190691699477199</v>
      </c>
      <c r="J89">
        <v>471144.24</v>
      </c>
      <c r="K89">
        <v>409212.04</v>
      </c>
      <c r="L89">
        <v>0.85470141522614296</v>
      </c>
      <c r="M89">
        <v>0.84729917651271003</v>
      </c>
      <c r="N89">
        <v>16.190691699477199</v>
      </c>
      <c r="O89">
        <v>0.94831829977110604</v>
      </c>
      <c r="P89">
        <v>16.190691699477199</v>
      </c>
      <c r="Q89">
        <v>0.948025673903235</v>
      </c>
      <c r="R89">
        <v>118623730.45999999</v>
      </c>
      <c r="S89">
        <v>0.29730177875067998</v>
      </c>
    </row>
    <row r="90" spans="1:19" x14ac:dyDescent="0.25">
      <c r="A90">
        <v>13</v>
      </c>
      <c r="B90">
        <v>655.20000000000005</v>
      </c>
      <c r="C90">
        <v>13</v>
      </c>
      <c r="D90">
        <v>9.3442795456728893E-3</v>
      </c>
      <c r="E90">
        <v>0</v>
      </c>
      <c r="F90">
        <v>0</v>
      </c>
      <c r="G90">
        <v>0</v>
      </c>
      <c r="H90">
        <v>0</v>
      </c>
      <c r="I90">
        <v>16.186690738426801</v>
      </c>
      <c r="J90">
        <v>471077.52</v>
      </c>
      <c r="K90">
        <v>409155.2</v>
      </c>
      <c r="L90">
        <v>0.85451298782470397</v>
      </c>
      <c r="M90">
        <v>0.84714564983888296</v>
      </c>
      <c r="N90">
        <v>16.186690738426801</v>
      </c>
      <c r="O90">
        <v>0.95221861719918399</v>
      </c>
      <c r="P90">
        <v>16.186690738426801</v>
      </c>
      <c r="Q90">
        <v>0.95045867417241003</v>
      </c>
      <c r="R90">
        <v>119418399.68000001</v>
      </c>
      <c r="S90">
        <v>0.29730177875067998</v>
      </c>
    </row>
    <row r="91" spans="1:19" x14ac:dyDescent="0.25">
      <c r="A91">
        <v>12</v>
      </c>
      <c r="B91">
        <v>604.79999999999995</v>
      </c>
      <c r="C91">
        <v>12</v>
      </c>
      <c r="D91">
        <v>9.5496361158168303E-3</v>
      </c>
      <c r="E91">
        <v>0</v>
      </c>
      <c r="F91">
        <v>0</v>
      </c>
      <c r="G91">
        <v>0</v>
      </c>
      <c r="H91">
        <v>0</v>
      </c>
      <c r="I91">
        <v>16.182491431401299</v>
      </c>
      <c r="J91">
        <v>470696.14</v>
      </c>
      <c r="K91">
        <v>409052.74</v>
      </c>
      <c r="L91">
        <v>0.85394462019611905</v>
      </c>
      <c r="M91">
        <v>0.84641793770139595</v>
      </c>
      <c r="N91">
        <v>16.182491431401299</v>
      </c>
      <c r="O91">
        <v>0.94664274972895301</v>
      </c>
      <c r="P91">
        <v>16.182491431401299</v>
      </c>
      <c r="Q91">
        <v>0.95015631411853496</v>
      </c>
      <c r="R91">
        <v>120551549.84</v>
      </c>
      <c r="S91">
        <v>0.29730177875067998</v>
      </c>
    </row>
    <row r="92" spans="1:19" x14ac:dyDescent="0.25">
      <c r="A92">
        <v>11</v>
      </c>
      <c r="B92">
        <v>554.4</v>
      </c>
      <c r="C92">
        <v>11</v>
      </c>
      <c r="D92">
        <v>9.6302096554386294E-3</v>
      </c>
      <c r="E92">
        <v>0</v>
      </c>
      <c r="F92">
        <v>0</v>
      </c>
      <c r="G92">
        <v>0</v>
      </c>
      <c r="H92">
        <v>0</v>
      </c>
      <c r="I92">
        <v>16.167198004357999</v>
      </c>
      <c r="J92">
        <v>470990.1</v>
      </c>
      <c r="K92">
        <v>408952.96</v>
      </c>
      <c r="L92">
        <v>0.85334726581847598</v>
      </c>
      <c r="M92">
        <v>0.84692226996061504</v>
      </c>
      <c r="N92">
        <v>16.167198004357999</v>
      </c>
      <c r="O92">
        <v>0.94888734457887702</v>
      </c>
      <c r="P92">
        <v>16.167198004357999</v>
      </c>
      <c r="Q92">
        <v>0.95126930082046401</v>
      </c>
      <c r="R92">
        <v>121701759.88</v>
      </c>
      <c r="S92">
        <v>0.29730177875067998</v>
      </c>
    </row>
    <row r="93" spans="1:19" x14ac:dyDescent="0.25">
      <c r="A93">
        <v>10</v>
      </c>
      <c r="B93">
        <v>504</v>
      </c>
      <c r="C93">
        <v>10</v>
      </c>
      <c r="D93">
        <v>9.3047098053131907E-3</v>
      </c>
      <c r="E93">
        <v>0</v>
      </c>
      <c r="F93">
        <v>0</v>
      </c>
      <c r="G93">
        <v>0</v>
      </c>
      <c r="H93">
        <v>0</v>
      </c>
      <c r="I93">
        <v>16.155781290188699</v>
      </c>
      <c r="J93">
        <v>471002.02</v>
      </c>
      <c r="K93">
        <v>408908.78</v>
      </c>
      <c r="L93">
        <v>0.85284745415194796</v>
      </c>
      <c r="M93">
        <v>0.84690225563909804</v>
      </c>
      <c r="N93">
        <v>16.155781290188699</v>
      </c>
      <c r="O93">
        <v>0.95558851314214199</v>
      </c>
      <c r="P93">
        <v>16.155781290188699</v>
      </c>
      <c r="Q93">
        <v>0.95538738808922397</v>
      </c>
      <c r="R93">
        <v>122746580.12</v>
      </c>
      <c r="S93">
        <v>0.29730177875067998</v>
      </c>
    </row>
    <row r="94" spans="1:19" x14ac:dyDescent="0.25">
      <c r="A94">
        <v>9</v>
      </c>
      <c r="B94">
        <v>453.6</v>
      </c>
      <c r="C94">
        <v>9</v>
      </c>
      <c r="D94">
        <v>9.1987317267020301E-3</v>
      </c>
      <c r="E94">
        <v>0</v>
      </c>
      <c r="F94">
        <v>0</v>
      </c>
      <c r="G94">
        <v>0</v>
      </c>
      <c r="H94">
        <v>0</v>
      </c>
      <c r="I94">
        <v>16.123370986626298</v>
      </c>
      <c r="J94">
        <v>471017.94</v>
      </c>
      <c r="K94">
        <v>408713.8</v>
      </c>
      <c r="L94">
        <v>0.85126793344698404</v>
      </c>
      <c r="M94">
        <v>0.84687977085570998</v>
      </c>
      <c r="N94">
        <v>16.123370986626298</v>
      </c>
      <c r="O94">
        <v>0.96476845540434397</v>
      </c>
      <c r="P94">
        <v>16.123370986626298</v>
      </c>
      <c r="Q94">
        <v>0.94801251398431696</v>
      </c>
      <c r="R94">
        <v>123808174.22</v>
      </c>
      <c r="S94">
        <v>0.29730177875067998</v>
      </c>
    </row>
    <row r="95" spans="1:19" x14ac:dyDescent="0.25">
      <c r="A95">
        <v>8</v>
      </c>
      <c r="B95">
        <v>403.2</v>
      </c>
      <c r="C95">
        <v>8</v>
      </c>
      <c r="D95">
        <v>9.1211683388353493E-3</v>
      </c>
      <c r="E95">
        <v>0</v>
      </c>
      <c r="F95">
        <v>0</v>
      </c>
      <c r="G95">
        <v>0</v>
      </c>
      <c r="H95">
        <v>0</v>
      </c>
      <c r="I95">
        <v>16.122266176640501</v>
      </c>
      <c r="J95">
        <v>471051.2</v>
      </c>
      <c r="K95">
        <v>408599.18</v>
      </c>
      <c r="L95">
        <v>0.85109084633299203</v>
      </c>
      <c r="M95">
        <v>0.84691170784103098</v>
      </c>
      <c r="N95">
        <v>16.122266176640501</v>
      </c>
      <c r="O95">
        <v>0.96131278312567903</v>
      </c>
      <c r="P95">
        <v>16.122266176640501</v>
      </c>
      <c r="Q95">
        <v>0.948309878469212</v>
      </c>
      <c r="R95">
        <v>125015312.92</v>
      </c>
      <c r="S95">
        <v>0.29730177875067998</v>
      </c>
    </row>
    <row r="96" spans="1:19" x14ac:dyDescent="0.25">
      <c r="A96">
        <v>7</v>
      </c>
      <c r="B96">
        <v>352.8</v>
      </c>
      <c r="C96">
        <v>7</v>
      </c>
      <c r="D96">
        <v>8.7049764954926102E-3</v>
      </c>
      <c r="E96">
        <v>0</v>
      </c>
      <c r="F96">
        <v>0</v>
      </c>
      <c r="G96">
        <v>0</v>
      </c>
      <c r="H96">
        <v>0</v>
      </c>
      <c r="I96">
        <v>16.116110487738499</v>
      </c>
      <c r="J96">
        <v>471275.44</v>
      </c>
      <c r="K96">
        <v>408088.64</v>
      </c>
      <c r="L96">
        <v>0.85087351337787098</v>
      </c>
      <c r="M96">
        <v>0.84727744360902202</v>
      </c>
      <c r="N96">
        <v>16.116110487738499</v>
      </c>
      <c r="O96">
        <v>0.96338748159737098</v>
      </c>
      <c r="P96">
        <v>16.116110487738499</v>
      </c>
      <c r="Q96">
        <v>0.94808222444989199</v>
      </c>
      <c r="R96">
        <v>126138385.68000001</v>
      </c>
      <c r="S96">
        <v>0.29730177875067998</v>
      </c>
    </row>
    <row r="97" spans="1:19" x14ac:dyDescent="0.25">
      <c r="A97">
        <v>6</v>
      </c>
      <c r="B97">
        <v>302.39999999999998</v>
      </c>
      <c r="C97">
        <v>6</v>
      </c>
      <c r="D97">
        <v>8.3445059084654195E-3</v>
      </c>
      <c r="E97">
        <v>0</v>
      </c>
      <c r="F97">
        <v>0</v>
      </c>
      <c r="G97">
        <v>0</v>
      </c>
      <c r="H97">
        <v>0</v>
      </c>
      <c r="I97">
        <v>16.11264291757</v>
      </c>
      <c r="J97">
        <v>471308.46</v>
      </c>
      <c r="K97">
        <v>407786.42</v>
      </c>
      <c r="L97">
        <v>0.85042052437788895</v>
      </c>
      <c r="M97">
        <v>0.84727676333691304</v>
      </c>
      <c r="N97">
        <v>16.11264291757</v>
      </c>
      <c r="O97">
        <v>0.95490300729116195</v>
      </c>
      <c r="P97">
        <v>16.11264291757</v>
      </c>
      <c r="Q97">
        <v>0.94087375550840502</v>
      </c>
      <c r="R97">
        <v>127416280.78</v>
      </c>
      <c r="S97">
        <v>0.29730177875067998</v>
      </c>
    </row>
    <row r="98" spans="1:19" x14ac:dyDescent="0.25">
      <c r="A98">
        <v>5</v>
      </c>
      <c r="B98">
        <v>252</v>
      </c>
      <c r="C98">
        <v>5</v>
      </c>
      <c r="D98">
        <v>8.4406788826447109E-3</v>
      </c>
      <c r="E98">
        <v>0</v>
      </c>
      <c r="F98">
        <v>0</v>
      </c>
      <c r="G98">
        <v>0</v>
      </c>
      <c r="H98">
        <v>0</v>
      </c>
      <c r="I98">
        <v>16.109265966337102</v>
      </c>
      <c r="J98">
        <v>471276</v>
      </c>
      <c r="K98">
        <v>407296.1</v>
      </c>
      <c r="L98">
        <v>0.85002448040126599</v>
      </c>
      <c r="M98">
        <v>0.84714690297171502</v>
      </c>
      <c r="N98">
        <v>16.109265966337102</v>
      </c>
      <c r="O98">
        <v>0.95517930683840602</v>
      </c>
      <c r="P98">
        <v>16.109265966337102</v>
      </c>
      <c r="Q98">
        <v>0.94314355921807502</v>
      </c>
      <c r="R98">
        <v>128506098.58</v>
      </c>
      <c r="S98">
        <v>0.29730177875067998</v>
      </c>
    </row>
    <row r="99" spans="1:19" x14ac:dyDescent="0.25">
      <c r="A99">
        <v>4</v>
      </c>
      <c r="B99">
        <v>201.6</v>
      </c>
      <c r="C99">
        <v>4</v>
      </c>
      <c r="D99">
        <v>7.6057232610586998E-3</v>
      </c>
      <c r="E99">
        <v>0</v>
      </c>
      <c r="F99">
        <v>0</v>
      </c>
      <c r="G99">
        <v>0</v>
      </c>
      <c r="H99">
        <v>0</v>
      </c>
      <c r="I99">
        <v>16.1207477994835</v>
      </c>
      <c r="J99">
        <v>471024.92</v>
      </c>
      <c r="K99">
        <v>406768.38</v>
      </c>
      <c r="L99">
        <v>0.85042607272854898</v>
      </c>
      <c r="M99">
        <v>0.84658310060866404</v>
      </c>
      <c r="N99">
        <v>16.1207477994835</v>
      </c>
      <c r="O99">
        <v>0.95397027057420902</v>
      </c>
      <c r="P99">
        <v>16.1207477994835</v>
      </c>
      <c r="Q99">
        <v>0.94578803676474699</v>
      </c>
      <c r="R99">
        <v>129667952.76000001</v>
      </c>
      <c r="S99">
        <v>0.29730177875067998</v>
      </c>
    </row>
    <row r="100" spans="1:19" x14ac:dyDescent="0.25">
      <c r="A100">
        <v>3</v>
      </c>
      <c r="B100">
        <v>151.19999999999999</v>
      </c>
      <c r="C100">
        <v>3</v>
      </c>
      <c r="D100">
        <v>8.1504743796292408E-3</v>
      </c>
      <c r="E100">
        <v>0</v>
      </c>
      <c r="F100">
        <v>0</v>
      </c>
      <c r="G100">
        <v>0</v>
      </c>
      <c r="H100">
        <v>0</v>
      </c>
      <c r="I100">
        <v>16.1364031223765</v>
      </c>
      <c r="J100">
        <v>470132.84</v>
      </c>
      <c r="K100">
        <v>405640.58</v>
      </c>
      <c r="L100">
        <v>0.85029375133158902</v>
      </c>
      <c r="M100">
        <v>0.84487676333691297</v>
      </c>
      <c r="N100">
        <v>16.1364031223765</v>
      </c>
      <c r="O100">
        <v>0.95294556295055299</v>
      </c>
      <c r="P100">
        <v>16.1364031223765</v>
      </c>
      <c r="Q100">
        <v>0.93889430050739797</v>
      </c>
      <c r="R100">
        <v>130879571.3</v>
      </c>
      <c r="S100">
        <v>0.29730177875067998</v>
      </c>
    </row>
    <row r="101" spans="1:19" x14ac:dyDescent="0.25">
      <c r="A101">
        <v>2</v>
      </c>
      <c r="B101">
        <v>100.8</v>
      </c>
      <c r="C101">
        <v>2</v>
      </c>
      <c r="D101">
        <v>8.7528190960833394E-3</v>
      </c>
      <c r="E101">
        <v>0</v>
      </c>
      <c r="F101">
        <v>0</v>
      </c>
      <c r="G101">
        <v>0</v>
      </c>
      <c r="H101">
        <v>0</v>
      </c>
      <c r="I101">
        <v>16.132591334491</v>
      </c>
      <c r="J101">
        <v>469063.86</v>
      </c>
      <c r="K101">
        <v>403959.72</v>
      </c>
      <c r="L101">
        <v>0.84945722244281197</v>
      </c>
      <c r="M101">
        <v>0.84284121016827795</v>
      </c>
      <c r="N101">
        <v>16.132591334491</v>
      </c>
      <c r="O101">
        <v>0.95140292848948604</v>
      </c>
      <c r="P101">
        <v>16.132591334491</v>
      </c>
      <c r="Q101">
        <v>0.949205844744481</v>
      </c>
      <c r="R101">
        <v>132118325.52</v>
      </c>
      <c r="S101">
        <v>0.29730177875067998</v>
      </c>
    </row>
    <row r="102" spans="1:19" x14ac:dyDescent="0.25">
      <c r="A102">
        <v>1</v>
      </c>
      <c r="B102">
        <v>50.4</v>
      </c>
      <c r="C102">
        <v>1</v>
      </c>
      <c r="D102">
        <v>8.8719867434153103E-3</v>
      </c>
      <c r="E102">
        <v>0</v>
      </c>
      <c r="F102">
        <v>0</v>
      </c>
      <c r="G102">
        <v>0</v>
      </c>
      <c r="H102">
        <v>0</v>
      </c>
      <c r="I102">
        <v>16.144595765455801</v>
      </c>
      <c r="J102">
        <v>467437.16</v>
      </c>
      <c r="K102">
        <v>401570.54</v>
      </c>
      <c r="L102">
        <v>0.84915866704705401</v>
      </c>
      <c r="M102">
        <v>0.83956527031865302</v>
      </c>
      <c r="N102">
        <v>16.144595765455801</v>
      </c>
      <c r="O102">
        <v>0.91767766231121095</v>
      </c>
      <c r="P102">
        <v>16.144595765455801</v>
      </c>
      <c r="Q102">
        <v>0.92553184970128499</v>
      </c>
      <c r="R102">
        <v>133334775.34</v>
      </c>
      <c r="S102">
        <v>0.29730177875067998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9" x14ac:dyDescent="0.25">
      <c r="A2" t="s">
        <v>21</v>
      </c>
      <c r="B2" t="s">
        <v>22</v>
      </c>
      <c r="C2" t="s">
        <v>23</v>
      </c>
      <c r="D2" t="s">
        <v>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 spans="1:19" x14ac:dyDescent="0.25">
      <c r="A3">
        <v>100</v>
      </c>
      <c r="B3">
        <v>5040</v>
      </c>
      <c r="C3">
        <v>100</v>
      </c>
      <c r="D3">
        <v>141</v>
      </c>
      <c r="E3">
        <v>12</v>
      </c>
      <c r="F3">
        <v>140</v>
      </c>
      <c r="G3">
        <v>0</v>
      </c>
      <c r="H3">
        <v>0</v>
      </c>
      <c r="I3">
        <v>47</v>
      </c>
      <c r="J3">
        <v>6194</v>
      </c>
      <c r="K3">
        <v>37481</v>
      </c>
      <c r="L3">
        <v>5024</v>
      </c>
      <c r="M3">
        <v>4365</v>
      </c>
      <c r="N3">
        <v>32</v>
      </c>
      <c r="O3">
        <v>44</v>
      </c>
      <c r="P3">
        <v>43</v>
      </c>
      <c r="Q3">
        <v>47</v>
      </c>
      <c r="R3">
        <v>5654</v>
      </c>
      <c r="S3">
        <v>29</v>
      </c>
    </row>
    <row r="4" spans="1:19" x14ac:dyDescent="0.25">
      <c r="A4">
        <v>99</v>
      </c>
      <c r="B4">
        <v>4989.6000000000004</v>
      </c>
      <c r="C4">
        <v>99</v>
      </c>
      <c r="D4">
        <v>14</v>
      </c>
      <c r="E4">
        <v>0</v>
      </c>
      <c r="F4">
        <v>0</v>
      </c>
      <c r="G4">
        <v>0</v>
      </c>
      <c r="H4">
        <v>0</v>
      </c>
      <c r="I4">
        <v>27</v>
      </c>
      <c r="J4">
        <v>4241</v>
      </c>
      <c r="K4">
        <v>31649</v>
      </c>
      <c r="L4">
        <v>3638</v>
      </c>
      <c r="M4">
        <v>3402</v>
      </c>
      <c r="N4">
        <v>25</v>
      </c>
      <c r="O4">
        <v>27</v>
      </c>
      <c r="P4">
        <v>25</v>
      </c>
      <c r="Q4">
        <v>40</v>
      </c>
      <c r="R4">
        <v>4712</v>
      </c>
      <c r="S4">
        <v>18</v>
      </c>
    </row>
    <row r="5" spans="1:19" x14ac:dyDescent="0.25">
      <c r="A5">
        <v>98</v>
      </c>
      <c r="B5">
        <v>4939.2</v>
      </c>
      <c r="C5">
        <v>98</v>
      </c>
      <c r="D5">
        <v>13</v>
      </c>
      <c r="E5">
        <v>0</v>
      </c>
      <c r="F5">
        <v>0</v>
      </c>
      <c r="G5">
        <v>0</v>
      </c>
      <c r="H5">
        <v>0</v>
      </c>
      <c r="I5">
        <v>124</v>
      </c>
      <c r="J5">
        <v>4195</v>
      </c>
      <c r="K5">
        <v>31498</v>
      </c>
      <c r="L5">
        <v>3589</v>
      </c>
      <c r="M5">
        <v>3397</v>
      </c>
      <c r="N5">
        <v>25</v>
      </c>
      <c r="O5">
        <v>27</v>
      </c>
      <c r="P5">
        <v>25</v>
      </c>
      <c r="Q5">
        <v>40</v>
      </c>
      <c r="R5">
        <v>4591</v>
      </c>
      <c r="S5">
        <v>18</v>
      </c>
    </row>
    <row r="6" spans="1:19" x14ac:dyDescent="0.25">
      <c r="A6">
        <v>97</v>
      </c>
      <c r="B6">
        <v>4888.8</v>
      </c>
      <c r="C6">
        <v>97</v>
      </c>
      <c r="D6">
        <v>13</v>
      </c>
      <c r="E6">
        <v>0</v>
      </c>
      <c r="F6">
        <v>0</v>
      </c>
      <c r="G6">
        <v>0</v>
      </c>
      <c r="H6">
        <v>0</v>
      </c>
      <c r="I6">
        <v>26</v>
      </c>
      <c r="J6">
        <v>4157</v>
      </c>
      <c r="K6">
        <v>31731</v>
      </c>
      <c r="L6">
        <v>3553</v>
      </c>
      <c r="M6">
        <v>3395</v>
      </c>
      <c r="N6">
        <v>25</v>
      </c>
      <c r="O6">
        <v>28</v>
      </c>
      <c r="P6">
        <v>25</v>
      </c>
      <c r="Q6">
        <v>39</v>
      </c>
      <c r="R6">
        <v>4647</v>
      </c>
      <c r="S6">
        <v>18</v>
      </c>
    </row>
    <row r="7" spans="1:19" x14ac:dyDescent="0.25">
      <c r="A7">
        <v>96</v>
      </c>
      <c r="B7">
        <v>4838.3999999999996</v>
      </c>
      <c r="C7">
        <v>96</v>
      </c>
      <c r="D7">
        <v>20</v>
      </c>
      <c r="E7">
        <v>0</v>
      </c>
      <c r="F7">
        <v>0</v>
      </c>
      <c r="G7">
        <v>0</v>
      </c>
      <c r="H7">
        <v>0</v>
      </c>
      <c r="I7">
        <v>27</v>
      </c>
      <c r="J7">
        <v>4424</v>
      </c>
      <c r="K7">
        <v>31664</v>
      </c>
      <c r="L7">
        <v>3805</v>
      </c>
      <c r="M7">
        <v>3557</v>
      </c>
      <c r="N7">
        <v>25</v>
      </c>
      <c r="O7">
        <v>27</v>
      </c>
      <c r="P7">
        <v>26</v>
      </c>
      <c r="Q7">
        <v>41</v>
      </c>
      <c r="R7">
        <v>4667</v>
      </c>
      <c r="S7">
        <v>19</v>
      </c>
    </row>
    <row r="8" spans="1:19" x14ac:dyDescent="0.25">
      <c r="A8">
        <v>95</v>
      </c>
      <c r="B8">
        <v>4788</v>
      </c>
      <c r="C8">
        <v>95</v>
      </c>
      <c r="D8">
        <v>13</v>
      </c>
      <c r="E8">
        <v>0</v>
      </c>
      <c r="F8">
        <v>0</v>
      </c>
      <c r="G8">
        <v>0</v>
      </c>
      <c r="H8">
        <v>0</v>
      </c>
      <c r="I8">
        <v>25</v>
      </c>
      <c r="J8">
        <v>4253</v>
      </c>
      <c r="K8">
        <v>31202</v>
      </c>
      <c r="L8">
        <v>3654</v>
      </c>
      <c r="M8">
        <v>3402</v>
      </c>
      <c r="N8">
        <v>25</v>
      </c>
      <c r="O8">
        <v>27</v>
      </c>
      <c r="P8">
        <v>25</v>
      </c>
      <c r="Q8">
        <v>40</v>
      </c>
      <c r="R8">
        <v>4623</v>
      </c>
      <c r="S8">
        <v>18</v>
      </c>
    </row>
    <row r="9" spans="1:19" x14ac:dyDescent="0.25">
      <c r="A9">
        <v>94</v>
      </c>
      <c r="B9">
        <v>4737.6000000000004</v>
      </c>
      <c r="C9">
        <v>94</v>
      </c>
      <c r="D9">
        <v>13</v>
      </c>
      <c r="E9">
        <v>0</v>
      </c>
      <c r="F9">
        <v>0</v>
      </c>
      <c r="G9">
        <v>0</v>
      </c>
      <c r="H9">
        <v>0</v>
      </c>
      <c r="I9">
        <v>25</v>
      </c>
      <c r="J9">
        <v>4099</v>
      </c>
      <c r="K9">
        <v>31452</v>
      </c>
      <c r="L9">
        <v>3630</v>
      </c>
      <c r="M9">
        <v>3436</v>
      </c>
      <c r="N9">
        <v>25</v>
      </c>
      <c r="O9">
        <v>27</v>
      </c>
      <c r="P9">
        <v>25</v>
      </c>
      <c r="Q9">
        <v>40</v>
      </c>
      <c r="R9">
        <v>4492</v>
      </c>
      <c r="S9">
        <v>18</v>
      </c>
    </row>
    <row r="10" spans="1:19" x14ac:dyDescent="0.25">
      <c r="A10">
        <v>93</v>
      </c>
      <c r="B10">
        <v>4687.2</v>
      </c>
      <c r="C10">
        <v>93</v>
      </c>
      <c r="D10">
        <v>18</v>
      </c>
      <c r="E10">
        <v>0</v>
      </c>
      <c r="F10">
        <v>0</v>
      </c>
      <c r="G10">
        <v>0</v>
      </c>
      <c r="H10">
        <v>0</v>
      </c>
      <c r="I10">
        <v>25</v>
      </c>
      <c r="J10">
        <v>4374</v>
      </c>
      <c r="K10">
        <v>31921</v>
      </c>
      <c r="L10">
        <v>3740</v>
      </c>
      <c r="M10">
        <v>3454</v>
      </c>
      <c r="N10">
        <v>25</v>
      </c>
      <c r="O10">
        <v>27</v>
      </c>
      <c r="P10">
        <v>25</v>
      </c>
      <c r="Q10">
        <v>40</v>
      </c>
      <c r="R10">
        <v>4644</v>
      </c>
      <c r="S10">
        <v>23</v>
      </c>
    </row>
    <row r="11" spans="1:19" x14ac:dyDescent="0.25">
      <c r="A11">
        <v>92</v>
      </c>
      <c r="B11">
        <v>4636.8</v>
      </c>
      <c r="C11">
        <v>92</v>
      </c>
      <c r="D11">
        <v>11</v>
      </c>
      <c r="E11">
        <v>0</v>
      </c>
      <c r="F11">
        <v>0</v>
      </c>
      <c r="G11">
        <v>0</v>
      </c>
      <c r="H11">
        <v>0</v>
      </c>
      <c r="I11">
        <v>26</v>
      </c>
      <c r="J11">
        <v>4194</v>
      </c>
      <c r="K11">
        <v>31316</v>
      </c>
      <c r="L11">
        <v>3550</v>
      </c>
      <c r="M11">
        <v>3430</v>
      </c>
      <c r="N11">
        <v>27</v>
      </c>
      <c r="O11">
        <v>28</v>
      </c>
      <c r="P11">
        <v>31</v>
      </c>
      <c r="Q11">
        <v>40</v>
      </c>
      <c r="R11">
        <v>4700</v>
      </c>
      <c r="S11">
        <v>18</v>
      </c>
    </row>
    <row r="12" spans="1:19" x14ac:dyDescent="0.25">
      <c r="A12">
        <v>91</v>
      </c>
      <c r="B12">
        <v>4586.3999999999996</v>
      </c>
      <c r="C12">
        <v>91</v>
      </c>
      <c r="D12">
        <v>13</v>
      </c>
      <c r="E12">
        <v>0</v>
      </c>
      <c r="F12">
        <v>0</v>
      </c>
      <c r="G12">
        <v>0</v>
      </c>
      <c r="H12">
        <v>0</v>
      </c>
      <c r="I12">
        <v>27</v>
      </c>
      <c r="J12">
        <v>4408</v>
      </c>
      <c r="K12">
        <v>31964</v>
      </c>
      <c r="L12">
        <v>3874</v>
      </c>
      <c r="M12">
        <v>3588</v>
      </c>
      <c r="N12">
        <v>57</v>
      </c>
      <c r="O12">
        <v>34</v>
      </c>
      <c r="P12">
        <v>27</v>
      </c>
      <c r="Q12">
        <v>40</v>
      </c>
      <c r="R12">
        <v>4646</v>
      </c>
      <c r="S12">
        <v>19</v>
      </c>
    </row>
    <row r="13" spans="1:19" x14ac:dyDescent="0.25">
      <c r="A13">
        <v>90</v>
      </c>
      <c r="B13">
        <v>4536</v>
      </c>
      <c r="C13">
        <v>90</v>
      </c>
      <c r="D13">
        <v>13</v>
      </c>
      <c r="E13">
        <v>0</v>
      </c>
      <c r="F13">
        <v>0</v>
      </c>
      <c r="G13">
        <v>0</v>
      </c>
      <c r="H13">
        <v>0</v>
      </c>
      <c r="I13">
        <v>26</v>
      </c>
      <c r="J13">
        <v>4108</v>
      </c>
      <c r="K13">
        <v>31548</v>
      </c>
      <c r="L13">
        <v>3487</v>
      </c>
      <c r="M13">
        <v>3371</v>
      </c>
      <c r="N13">
        <v>26</v>
      </c>
      <c r="O13">
        <v>27</v>
      </c>
      <c r="P13">
        <v>25</v>
      </c>
      <c r="Q13">
        <v>40</v>
      </c>
      <c r="R13">
        <v>4661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13</v>
      </c>
      <c r="E14">
        <v>0</v>
      </c>
      <c r="F14">
        <v>0</v>
      </c>
      <c r="G14">
        <v>0</v>
      </c>
      <c r="H14">
        <v>0</v>
      </c>
      <c r="I14">
        <v>26</v>
      </c>
      <c r="J14">
        <v>4150</v>
      </c>
      <c r="K14">
        <v>31564</v>
      </c>
      <c r="L14">
        <v>3658</v>
      </c>
      <c r="M14">
        <v>3384</v>
      </c>
      <c r="N14">
        <v>25</v>
      </c>
      <c r="O14">
        <v>27</v>
      </c>
      <c r="P14">
        <v>25</v>
      </c>
      <c r="Q14">
        <v>40</v>
      </c>
      <c r="R14">
        <v>4458</v>
      </c>
      <c r="S14">
        <v>19</v>
      </c>
    </row>
    <row r="15" spans="1:19" x14ac:dyDescent="0.25">
      <c r="A15">
        <v>88</v>
      </c>
      <c r="B15">
        <v>4435.2</v>
      </c>
      <c r="C15">
        <v>88</v>
      </c>
      <c r="D15">
        <v>16</v>
      </c>
      <c r="E15">
        <v>0</v>
      </c>
      <c r="F15">
        <v>0</v>
      </c>
      <c r="G15">
        <v>0</v>
      </c>
      <c r="H15">
        <v>0</v>
      </c>
      <c r="I15">
        <v>26</v>
      </c>
      <c r="J15">
        <v>4112</v>
      </c>
      <c r="K15">
        <v>31165</v>
      </c>
      <c r="L15">
        <v>3557</v>
      </c>
      <c r="M15">
        <v>3376</v>
      </c>
      <c r="N15">
        <v>27</v>
      </c>
      <c r="O15">
        <v>28</v>
      </c>
      <c r="P15">
        <v>25</v>
      </c>
      <c r="Q15">
        <v>44</v>
      </c>
      <c r="R15">
        <v>4535</v>
      </c>
      <c r="S15">
        <v>18</v>
      </c>
    </row>
    <row r="16" spans="1:19" x14ac:dyDescent="0.25">
      <c r="A16">
        <v>87</v>
      </c>
      <c r="B16">
        <v>4384.8</v>
      </c>
      <c r="C16">
        <v>87</v>
      </c>
      <c r="D16">
        <v>12</v>
      </c>
      <c r="E16">
        <v>0</v>
      </c>
      <c r="F16">
        <v>0</v>
      </c>
      <c r="G16">
        <v>0</v>
      </c>
      <c r="H16">
        <v>0</v>
      </c>
      <c r="I16">
        <v>25</v>
      </c>
      <c r="J16">
        <v>4375</v>
      </c>
      <c r="K16">
        <v>31340</v>
      </c>
      <c r="L16">
        <v>3862</v>
      </c>
      <c r="M16">
        <v>3525</v>
      </c>
      <c r="N16">
        <v>25</v>
      </c>
      <c r="O16">
        <v>27</v>
      </c>
      <c r="P16">
        <v>25</v>
      </c>
      <c r="Q16">
        <v>40</v>
      </c>
      <c r="R16">
        <v>4651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19</v>
      </c>
      <c r="E17">
        <v>0</v>
      </c>
      <c r="F17">
        <v>0</v>
      </c>
      <c r="G17">
        <v>0</v>
      </c>
      <c r="H17">
        <v>0</v>
      </c>
      <c r="I17">
        <v>25</v>
      </c>
      <c r="J17">
        <v>4244</v>
      </c>
      <c r="K17">
        <v>31587</v>
      </c>
      <c r="L17">
        <v>3674</v>
      </c>
      <c r="M17">
        <v>3536</v>
      </c>
      <c r="N17">
        <v>26</v>
      </c>
      <c r="O17">
        <v>27</v>
      </c>
      <c r="P17">
        <v>25</v>
      </c>
      <c r="Q17">
        <v>40</v>
      </c>
      <c r="R17">
        <v>4483</v>
      </c>
      <c r="S17">
        <v>18</v>
      </c>
    </row>
    <row r="18" spans="1:19" x14ac:dyDescent="0.25">
      <c r="A18">
        <v>85</v>
      </c>
      <c r="B18">
        <v>4284</v>
      </c>
      <c r="C18">
        <v>85</v>
      </c>
      <c r="D18">
        <v>78</v>
      </c>
      <c r="E18">
        <v>0</v>
      </c>
      <c r="F18">
        <v>0</v>
      </c>
      <c r="G18">
        <v>0</v>
      </c>
      <c r="H18">
        <v>0</v>
      </c>
      <c r="I18">
        <v>27</v>
      </c>
      <c r="J18">
        <v>4145</v>
      </c>
      <c r="K18">
        <v>31431</v>
      </c>
      <c r="L18">
        <v>3581</v>
      </c>
      <c r="M18">
        <v>3383</v>
      </c>
      <c r="N18">
        <v>25</v>
      </c>
      <c r="O18">
        <v>27</v>
      </c>
      <c r="P18">
        <v>25</v>
      </c>
      <c r="Q18">
        <v>41</v>
      </c>
      <c r="R18">
        <v>4690</v>
      </c>
      <c r="S18">
        <v>19</v>
      </c>
    </row>
    <row r="19" spans="1:19" x14ac:dyDescent="0.25">
      <c r="A19">
        <v>84</v>
      </c>
      <c r="B19">
        <v>4233.6000000000004</v>
      </c>
      <c r="C19">
        <v>84</v>
      </c>
      <c r="D19">
        <v>13</v>
      </c>
      <c r="E19">
        <v>0</v>
      </c>
      <c r="F19">
        <v>0</v>
      </c>
      <c r="G19">
        <v>0</v>
      </c>
      <c r="H19">
        <v>0</v>
      </c>
      <c r="I19">
        <v>51</v>
      </c>
      <c r="J19">
        <v>4440</v>
      </c>
      <c r="K19">
        <v>31856</v>
      </c>
      <c r="L19">
        <v>3688</v>
      </c>
      <c r="M19">
        <v>3548</v>
      </c>
      <c r="N19">
        <v>25</v>
      </c>
      <c r="O19">
        <v>30</v>
      </c>
      <c r="P19">
        <v>25</v>
      </c>
      <c r="Q19">
        <v>40</v>
      </c>
      <c r="R19">
        <v>4655</v>
      </c>
      <c r="S19">
        <v>18</v>
      </c>
    </row>
    <row r="20" spans="1:19" x14ac:dyDescent="0.25">
      <c r="A20">
        <v>83</v>
      </c>
      <c r="B20">
        <v>4183.2</v>
      </c>
      <c r="C20">
        <v>83</v>
      </c>
      <c r="D20">
        <v>13</v>
      </c>
      <c r="E20">
        <v>0</v>
      </c>
      <c r="F20">
        <v>0</v>
      </c>
      <c r="G20">
        <v>0</v>
      </c>
      <c r="H20">
        <v>0</v>
      </c>
      <c r="I20">
        <v>27</v>
      </c>
      <c r="J20">
        <v>4435</v>
      </c>
      <c r="K20">
        <v>31962</v>
      </c>
      <c r="L20">
        <v>3689</v>
      </c>
      <c r="M20">
        <v>3604</v>
      </c>
      <c r="N20">
        <v>27</v>
      </c>
      <c r="O20">
        <v>28</v>
      </c>
      <c r="P20">
        <v>26</v>
      </c>
      <c r="Q20">
        <v>40</v>
      </c>
      <c r="R20">
        <v>4770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13</v>
      </c>
      <c r="E21">
        <v>0</v>
      </c>
      <c r="F21">
        <v>0</v>
      </c>
      <c r="G21">
        <v>0</v>
      </c>
      <c r="H21">
        <v>0</v>
      </c>
      <c r="I21">
        <v>26</v>
      </c>
      <c r="J21">
        <v>4531</v>
      </c>
      <c r="K21">
        <v>31692</v>
      </c>
      <c r="L21">
        <v>3895</v>
      </c>
      <c r="M21">
        <v>3655</v>
      </c>
      <c r="N21">
        <v>25</v>
      </c>
      <c r="O21">
        <v>33</v>
      </c>
      <c r="P21">
        <v>25</v>
      </c>
      <c r="Q21">
        <v>40</v>
      </c>
      <c r="R21">
        <v>4705</v>
      </c>
      <c r="S21">
        <v>18</v>
      </c>
    </row>
    <row r="22" spans="1:19" x14ac:dyDescent="0.25">
      <c r="A22">
        <v>81</v>
      </c>
      <c r="B22">
        <v>4082.4</v>
      </c>
      <c r="C22">
        <v>81</v>
      </c>
      <c r="D22">
        <v>13</v>
      </c>
      <c r="E22">
        <v>0</v>
      </c>
      <c r="F22">
        <v>0</v>
      </c>
      <c r="G22">
        <v>0</v>
      </c>
      <c r="H22">
        <v>0</v>
      </c>
      <c r="I22">
        <v>26</v>
      </c>
      <c r="J22">
        <v>4272</v>
      </c>
      <c r="K22">
        <v>31211</v>
      </c>
      <c r="L22">
        <v>3603</v>
      </c>
      <c r="M22">
        <v>3413</v>
      </c>
      <c r="N22">
        <v>25</v>
      </c>
      <c r="O22">
        <v>28</v>
      </c>
      <c r="P22">
        <v>25</v>
      </c>
      <c r="Q22">
        <v>41</v>
      </c>
      <c r="R22">
        <v>4525</v>
      </c>
      <c r="S22">
        <v>19</v>
      </c>
    </row>
    <row r="23" spans="1:19" x14ac:dyDescent="0.25">
      <c r="A23">
        <v>80</v>
      </c>
      <c r="B23">
        <v>4032</v>
      </c>
      <c r="C23">
        <v>80</v>
      </c>
      <c r="D23">
        <v>13</v>
      </c>
      <c r="E23">
        <v>0</v>
      </c>
      <c r="F23">
        <v>0</v>
      </c>
      <c r="G23">
        <v>0</v>
      </c>
      <c r="H23">
        <v>0</v>
      </c>
      <c r="I23">
        <v>28</v>
      </c>
      <c r="J23">
        <v>4249</v>
      </c>
      <c r="K23">
        <v>31164</v>
      </c>
      <c r="L23">
        <v>3581</v>
      </c>
      <c r="M23">
        <v>3400</v>
      </c>
      <c r="N23">
        <v>27</v>
      </c>
      <c r="O23">
        <v>30</v>
      </c>
      <c r="P23">
        <v>25</v>
      </c>
      <c r="Q23">
        <v>40</v>
      </c>
      <c r="R23">
        <v>4662</v>
      </c>
      <c r="S23">
        <v>18</v>
      </c>
    </row>
    <row r="24" spans="1:19" x14ac:dyDescent="0.25">
      <c r="A24">
        <v>79</v>
      </c>
      <c r="B24">
        <v>3981.6</v>
      </c>
      <c r="C24">
        <v>79</v>
      </c>
      <c r="D24">
        <v>13</v>
      </c>
      <c r="E24">
        <v>0</v>
      </c>
      <c r="F24">
        <v>0</v>
      </c>
      <c r="G24">
        <v>0</v>
      </c>
      <c r="H24">
        <v>0</v>
      </c>
      <c r="I24">
        <v>26</v>
      </c>
      <c r="J24">
        <v>4410</v>
      </c>
      <c r="K24">
        <v>31397</v>
      </c>
      <c r="L24">
        <v>3910</v>
      </c>
      <c r="M24">
        <v>3652</v>
      </c>
      <c r="N24">
        <v>26</v>
      </c>
      <c r="O24">
        <v>27</v>
      </c>
      <c r="P24">
        <v>25</v>
      </c>
      <c r="Q24">
        <v>39</v>
      </c>
      <c r="R24">
        <v>4713</v>
      </c>
      <c r="S24">
        <v>18</v>
      </c>
    </row>
    <row r="25" spans="1:19" x14ac:dyDescent="0.25">
      <c r="A25">
        <v>78</v>
      </c>
      <c r="B25">
        <v>3931.2</v>
      </c>
      <c r="C25">
        <v>78</v>
      </c>
      <c r="D25">
        <v>11</v>
      </c>
      <c r="E25">
        <v>0</v>
      </c>
      <c r="F25">
        <v>0</v>
      </c>
      <c r="G25">
        <v>0</v>
      </c>
      <c r="H25">
        <v>0</v>
      </c>
      <c r="I25">
        <v>26</v>
      </c>
      <c r="J25">
        <v>4400</v>
      </c>
      <c r="K25">
        <v>31490</v>
      </c>
      <c r="L25">
        <v>3648</v>
      </c>
      <c r="M25">
        <v>3600</v>
      </c>
      <c r="N25">
        <v>25</v>
      </c>
      <c r="O25">
        <v>27</v>
      </c>
      <c r="P25">
        <v>25</v>
      </c>
      <c r="Q25">
        <v>40</v>
      </c>
      <c r="R25">
        <v>4809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13</v>
      </c>
      <c r="E26">
        <v>0</v>
      </c>
      <c r="F26">
        <v>0</v>
      </c>
      <c r="G26">
        <v>0</v>
      </c>
      <c r="H26">
        <v>0</v>
      </c>
      <c r="I26">
        <v>25</v>
      </c>
      <c r="J26">
        <v>4361</v>
      </c>
      <c r="K26">
        <v>31223</v>
      </c>
      <c r="L26">
        <v>3632</v>
      </c>
      <c r="M26">
        <v>3541</v>
      </c>
      <c r="N26">
        <v>25</v>
      </c>
      <c r="O26">
        <v>27</v>
      </c>
      <c r="P26">
        <v>25</v>
      </c>
      <c r="Q26">
        <v>123</v>
      </c>
      <c r="R26">
        <v>4590</v>
      </c>
      <c r="S26">
        <v>18</v>
      </c>
    </row>
    <row r="27" spans="1:19" x14ac:dyDescent="0.25">
      <c r="A27">
        <v>76</v>
      </c>
      <c r="B27">
        <v>3830.4</v>
      </c>
      <c r="C27">
        <v>76</v>
      </c>
      <c r="D27">
        <v>11</v>
      </c>
      <c r="E27">
        <v>0</v>
      </c>
      <c r="F27">
        <v>0</v>
      </c>
      <c r="G27">
        <v>0</v>
      </c>
      <c r="H27">
        <v>0</v>
      </c>
      <c r="I27">
        <v>26</v>
      </c>
      <c r="J27">
        <v>4200</v>
      </c>
      <c r="K27">
        <v>31364</v>
      </c>
      <c r="L27">
        <v>3564</v>
      </c>
      <c r="M27">
        <v>3326</v>
      </c>
      <c r="N27">
        <v>25</v>
      </c>
      <c r="O27">
        <v>28</v>
      </c>
      <c r="P27">
        <v>25</v>
      </c>
      <c r="Q27">
        <v>39</v>
      </c>
      <c r="R27">
        <v>4592</v>
      </c>
      <c r="S27">
        <v>18</v>
      </c>
    </row>
    <row r="28" spans="1:19" x14ac:dyDescent="0.25">
      <c r="A28">
        <v>75</v>
      </c>
      <c r="B28">
        <v>3780</v>
      </c>
      <c r="C28">
        <v>75</v>
      </c>
      <c r="D28">
        <v>11</v>
      </c>
      <c r="E28">
        <v>0</v>
      </c>
      <c r="F28">
        <v>0</v>
      </c>
      <c r="G28">
        <v>0</v>
      </c>
      <c r="H28">
        <v>0</v>
      </c>
      <c r="I28">
        <v>26</v>
      </c>
      <c r="J28">
        <v>4292</v>
      </c>
      <c r="K28">
        <v>31543</v>
      </c>
      <c r="L28">
        <v>3603</v>
      </c>
      <c r="M28">
        <v>3397</v>
      </c>
      <c r="N28">
        <v>26</v>
      </c>
      <c r="O28">
        <v>28</v>
      </c>
      <c r="P28">
        <v>25</v>
      </c>
      <c r="Q28">
        <v>40</v>
      </c>
      <c r="R28">
        <v>4561</v>
      </c>
      <c r="S28">
        <v>21</v>
      </c>
    </row>
    <row r="29" spans="1:19" x14ac:dyDescent="0.25">
      <c r="A29">
        <v>74</v>
      </c>
      <c r="B29">
        <v>3729.6</v>
      </c>
      <c r="C29">
        <v>74</v>
      </c>
      <c r="D29">
        <v>11</v>
      </c>
      <c r="E29">
        <v>0</v>
      </c>
      <c r="F29">
        <v>0</v>
      </c>
      <c r="G29">
        <v>0</v>
      </c>
      <c r="H29">
        <v>0</v>
      </c>
      <c r="I29">
        <v>27</v>
      </c>
      <c r="J29">
        <v>4446</v>
      </c>
      <c r="K29">
        <v>31923</v>
      </c>
      <c r="L29">
        <v>3800</v>
      </c>
      <c r="M29">
        <v>3616</v>
      </c>
      <c r="N29">
        <v>26</v>
      </c>
      <c r="O29">
        <v>28</v>
      </c>
      <c r="P29">
        <v>26</v>
      </c>
      <c r="Q29">
        <v>40</v>
      </c>
      <c r="R29">
        <v>4742</v>
      </c>
      <c r="S29">
        <v>18</v>
      </c>
    </row>
    <row r="30" spans="1:19" x14ac:dyDescent="0.25">
      <c r="A30">
        <v>73</v>
      </c>
      <c r="B30">
        <v>3679.2</v>
      </c>
      <c r="C30">
        <v>73</v>
      </c>
      <c r="D30">
        <v>13</v>
      </c>
      <c r="E30">
        <v>0</v>
      </c>
      <c r="F30">
        <v>0</v>
      </c>
      <c r="G30">
        <v>0</v>
      </c>
      <c r="H30">
        <v>0</v>
      </c>
      <c r="I30">
        <v>54</v>
      </c>
      <c r="J30">
        <v>4453</v>
      </c>
      <c r="K30">
        <v>31759</v>
      </c>
      <c r="L30">
        <v>3743</v>
      </c>
      <c r="M30">
        <v>3600</v>
      </c>
      <c r="N30">
        <v>26</v>
      </c>
      <c r="O30">
        <v>27</v>
      </c>
      <c r="P30">
        <v>25</v>
      </c>
      <c r="Q30">
        <v>40</v>
      </c>
      <c r="R30">
        <v>4568</v>
      </c>
      <c r="S30">
        <v>19</v>
      </c>
    </row>
    <row r="31" spans="1:19" x14ac:dyDescent="0.25">
      <c r="A31">
        <v>72</v>
      </c>
      <c r="B31">
        <v>3628.8</v>
      </c>
      <c r="C31">
        <v>72</v>
      </c>
      <c r="D31">
        <v>12</v>
      </c>
      <c r="E31">
        <v>0</v>
      </c>
      <c r="F31">
        <v>0</v>
      </c>
      <c r="G31">
        <v>0</v>
      </c>
      <c r="H31">
        <v>0</v>
      </c>
      <c r="I31">
        <v>28</v>
      </c>
      <c r="J31">
        <v>4454</v>
      </c>
      <c r="K31">
        <v>32008</v>
      </c>
      <c r="L31">
        <v>3801</v>
      </c>
      <c r="M31">
        <v>3541</v>
      </c>
      <c r="N31">
        <v>25</v>
      </c>
      <c r="O31">
        <v>29</v>
      </c>
      <c r="P31">
        <v>25</v>
      </c>
      <c r="Q31">
        <v>41</v>
      </c>
      <c r="R31">
        <v>4538</v>
      </c>
      <c r="S31">
        <v>19</v>
      </c>
    </row>
    <row r="32" spans="1:19" x14ac:dyDescent="0.25">
      <c r="A32">
        <v>71</v>
      </c>
      <c r="B32">
        <v>3578.4</v>
      </c>
      <c r="C32">
        <v>71</v>
      </c>
      <c r="D32">
        <v>13</v>
      </c>
      <c r="E32">
        <v>0</v>
      </c>
      <c r="F32">
        <v>0</v>
      </c>
      <c r="G32">
        <v>0</v>
      </c>
      <c r="H32">
        <v>0</v>
      </c>
      <c r="I32">
        <v>27</v>
      </c>
      <c r="J32">
        <v>4250</v>
      </c>
      <c r="K32">
        <v>31377</v>
      </c>
      <c r="L32">
        <v>3334</v>
      </c>
      <c r="M32">
        <v>3100</v>
      </c>
      <c r="N32">
        <v>26</v>
      </c>
      <c r="O32">
        <v>28</v>
      </c>
      <c r="P32">
        <v>25</v>
      </c>
      <c r="Q32">
        <v>41</v>
      </c>
      <c r="R32">
        <v>4785</v>
      </c>
      <c r="S32">
        <v>18</v>
      </c>
    </row>
    <row r="33" spans="1:19" x14ac:dyDescent="0.25">
      <c r="A33">
        <v>70</v>
      </c>
      <c r="B33">
        <v>3528</v>
      </c>
      <c r="C33">
        <v>70</v>
      </c>
      <c r="D33">
        <v>14</v>
      </c>
      <c r="E33">
        <v>0</v>
      </c>
      <c r="F33">
        <v>0</v>
      </c>
      <c r="G33">
        <v>0</v>
      </c>
      <c r="H33">
        <v>0</v>
      </c>
      <c r="I33">
        <v>26</v>
      </c>
      <c r="J33">
        <v>4216</v>
      </c>
      <c r="K33">
        <v>31195</v>
      </c>
      <c r="L33">
        <v>3725</v>
      </c>
      <c r="M33">
        <v>3498</v>
      </c>
      <c r="N33">
        <v>26</v>
      </c>
      <c r="O33">
        <v>27</v>
      </c>
      <c r="P33">
        <v>25</v>
      </c>
      <c r="Q33">
        <v>70</v>
      </c>
      <c r="R33">
        <v>4645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12</v>
      </c>
      <c r="E34">
        <v>0</v>
      </c>
      <c r="F34">
        <v>0</v>
      </c>
      <c r="G34">
        <v>0</v>
      </c>
      <c r="H34">
        <v>0</v>
      </c>
      <c r="I34">
        <v>28</v>
      </c>
      <c r="J34">
        <v>4333</v>
      </c>
      <c r="K34">
        <v>31358</v>
      </c>
      <c r="L34">
        <v>3656</v>
      </c>
      <c r="M34">
        <v>3478</v>
      </c>
      <c r="N34">
        <v>31</v>
      </c>
      <c r="O34">
        <v>27</v>
      </c>
      <c r="P34">
        <v>25</v>
      </c>
      <c r="Q34">
        <v>40</v>
      </c>
      <c r="R34">
        <v>4607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14</v>
      </c>
      <c r="E35">
        <v>0</v>
      </c>
      <c r="F35">
        <v>0</v>
      </c>
      <c r="G35">
        <v>0</v>
      </c>
      <c r="H35">
        <v>0</v>
      </c>
      <c r="I35">
        <v>26</v>
      </c>
      <c r="J35">
        <v>4388</v>
      </c>
      <c r="K35">
        <v>31296</v>
      </c>
      <c r="L35">
        <v>3787</v>
      </c>
      <c r="M35">
        <v>3495</v>
      </c>
      <c r="N35">
        <v>27</v>
      </c>
      <c r="O35">
        <v>28</v>
      </c>
      <c r="P35">
        <v>25</v>
      </c>
      <c r="Q35">
        <v>41</v>
      </c>
      <c r="R35">
        <v>4646</v>
      </c>
      <c r="S35">
        <v>18</v>
      </c>
    </row>
    <row r="36" spans="1:19" x14ac:dyDescent="0.25">
      <c r="A36">
        <v>67</v>
      </c>
      <c r="B36">
        <v>3376.8</v>
      </c>
      <c r="C36">
        <v>67</v>
      </c>
      <c r="D36">
        <v>23</v>
      </c>
      <c r="E36">
        <v>0</v>
      </c>
      <c r="F36">
        <v>0</v>
      </c>
      <c r="G36">
        <v>0</v>
      </c>
      <c r="H36">
        <v>0</v>
      </c>
      <c r="I36">
        <v>26</v>
      </c>
      <c r="J36">
        <v>4267</v>
      </c>
      <c r="K36">
        <v>31588</v>
      </c>
      <c r="L36">
        <v>3752</v>
      </c>
      <c r="M36">
        <v>3521</v>
      </c>
      <c r="N36">
        <v>26</v>
      </c>
      <c r="O36">
        <v>27</v>
      </c>
      <c r="P36">
        <v>25</v>
      </c>
      <c r="Q36">
        <v>40</v>
      </c>
      <c r="R36">
        <v>4600</v>
      </c>
      <c r="S36">
        <v>18</v>
      </c>
    </row>
    <row r="37" spans="1:19" x14ac:dyDescent="0.25">
      <c r="A37">
        <v>66</v>
      </c>
      <c r="B37">
        <v>3326.4</v>
      </c>
      <c r="C37">
        <v>66</v>
      </c>
      <c r="D37">
        <v>14</v>
      </c>
      <c r="E37">
        <v>0</v>
      </c>
      <c r="F37">
        <v>0</v>
      </c>
      <c r="G37">
        <v>0</v>
      </c>
      <c r="H37">
        <v>0</v>
      </c>
      <c r="I37">
        <v>90</v>
      </c>
      <c r="J37">
        <v>4141</v>
      </c>
      <c r="K37">
        <v>31689</v>
      </c>
      <c r="L37">
        <v>3567</v>
      </c>
      <c r="M37">
        <v>3399</v>
      </c>
      <c r="N37">
        <v>33</v>
      </c>
      <c r="O37">
        <v>28</v>
      </c>
      <c r="P37">
        <v>25</v>
      </c>
      <c r="Q37">
        <v>39</v>
      </c>
      <c r="R37">
        <v>4470</v>
      </c>
      <c r="S37">
        <v>18</v>
      </c>
    </row>
    <row r="38" spans="1:19" x14ac:dyDescent="0.25">
      <c r="A38">
        <v>65</v>
      </c>
      <c r="B38">
        <v>3276</v>
      </c>
      <c r="C38">
        <v>65</v>
      </c>
      <c r="D38">
        <v>13</v>
      </c>
      <c r="E38">
        <v>0</v>
      </c>
      <c r="F38">
        <v>0</v>
      </c>
      <c r="G38">
        <v>0</v>
      </c>
      <c r="H38">
        <v>0</v>
      </c>
      <c r="I38">
        <v>26</v>
      </c>
      <c r="J38">
        <v>4111</v>
      </c>
      <c r="K38">
        <v>30879</v>
      </c>
      <c r="L38">
        <v>3546</v>
      </c>
      <c r="M38">
        <v>3373</v>
      </c>
      <c r="N38">
        <v>27</v>
      </c>
      <c r="O38">
        <v>27</v>
      </c>
      <c r="P38">
        <v>72</v>
      </c>
      <c r="Q38">
        <v>40</v>
      </c>
      <c r="R38">
        <v>4531</v>
      </c>
      <c r="S38">
        <v>18</v>
      </c>
    </row>
    <row r="39" spans="1:19" x14ac:dyDescent="0.25">
      <c r="A39">
        <v>64</v>
      </c>
      <c r="B39">
        <v>3225.6</v>
      </c>
      <c r="C39">
        <v>64</v>
      </c>
      <c r="D39">
        <v>13</v>
      </c>
      <c r="E39">
        <v>0</v>
      </c>
      <c r="F39">
        <v>0</v>
      </c>
      <c r="G39">
        <v>0</v>
      </c>
      <c r="H39">
        <v>0</v>
      </c>
      <c r="I39">
        <v>26</v>
      </c>
      <c r="J39">
        <v>4255</v>
      </c>
      <c r="K39">
        <v>31413</v>
      </c>
      <c r="L39">
        <v>3543</v>
      </c>
      <c r="M39">
        <v>3443</v>
      </c>
      <c r="N39">
        <v>25</v>
      </c>
      <c r="O39">
        <v>27</v>
      </c>
      <c r="P39">
        <v>25</v>
      </c>
      <c r="Q39">
        <v>39</v>
      </c>
      <c r="R39">
        <v>4581</v>
      </c>
      <c r="S39">
        <v>18</v>
      </c>
    </row>
    <row r="40" spans="1:19" x14ac:dyDescent="0.25">
      <c r="A40">
        <v>63</v>
      </c>
      <c r="B40">
        <v>3175.2</v>
      </c>
      <c r="C40">
        <v>63</v>
      </c>
      <c r="D40">
        <v>13</v>
      </c>
      <c r="E40">
        <v>0</v>
      </c>
      <c r="F40">
        <v>0</v>
      </c>
      <c r="G40">
        <v>0</v>
      </c>
      <c r="H40">
        <v>0</v>
      </c>
      <c r="I40">
        <v>29</v>
      </c>
      <c r="J40">
        <v>4144</v>
      </c>
      <c r="K40">
        <v>31378</v>
      </c>
      <c r="L40">
        <v>3450</v>
      </c>
      <c r="M40">
        <v>3243</v>
      </c>
      <c r="N40">
        <v>26</v>
      </c>
      <c r="O40">
        <v>29</v>
      </c>
      <c r="P40">
        <v>25</v>
      </c>
      <c r="Q40">
        <v>40</v>
      </c>
      <c r="R40">
        <v>4618</v>
      </c>
      <c r="S40">
        <v>19</v>
      </c>
    </row>
    <row r="41" spans="1:19" x14ac:dyDescent="0.25">
      <c r="A41">
        <v>62</v>
      </c>
      <c r="B41">
        <v>3124.8</v>
      </c>
      <c r="C41">
        <v>62</v>
      </c>
      <c r="D41">
        <v>13</v>
      </c>
      <c r="E41">
        <v>0</v>
      </c>
      <c r="F41">
        <v>0</v>
      </c>
      <c r="G41">
        <v>0</v>
      </c>
      <c r="H41">
        <v>0</v>
      </c>
      <c r="I41">
        <v>26</v>
      </c>
      <c r="J41">
        <v>4334</v>
      </c>
      <c r="K41">
        <v>31523</v>
      </c>
      <c r="L41">
        <v>3728</v>
      </c>
      <c r="M41">
        <v>3567</v>
      </c>
      <c r="N41">
        <v>25</v>
      </c>
      <c r="O41">
        <v>27</v>
      </c>
      <c r="P41">
        <v>32</v>
      </c>
      <c r="Q41">
        <v>39</v>
      </c>
      <c r="R41">
        <v>4650</v>
      </c>
      <c r="S41">
        <v>18</v>
      </c>
    </row>
    <row r="42" spans="1:19" x14ac:dyDescent="0.25">
      <c r="A42">
        <v>61</v>
      </c>
      <c r="B42">
        <v>3074.4</v>
      </c>
      <c r="C42">
        <v>61</v>
      </c>
      <c r="D42">
        <v>18</v>
      </c>
      <c r="E42">
        <v>0</v>
      </c>
      <c r="F42">
        <v>0</v>
      </c>
      <c r="G42">
        <v>0</v>
      </c>
      <c r="H42">
        <v>0</v>
      </c>
      <c r="I42">
        <v>33</v>
      </c>
      <c r="J42">
        <v>4569</v>
      </c>
      <c r="K42">
        <v>31231</v>
      </c>
      <c r="L42">
        <v>3985</v>
      </c>
      <c r="M42">
        <v>3791</v>
      </c>
      <c r="N42">
        <v>28</v>
      </c>
      <c r="O42">
        <v>27</v>
      </c>
      <c r="P42">
        <v>26</v>
      </c>
      <c r="Q42">
        <v>39</v>
      </c>
      <c r="R42">
        <v>4571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13</v>
      </c>
      <c r="E43">
        <v>0</v>
      </c>
      <c r="F43">
        <v>0</v>
      </c>
      <c r="G43">
        <v>0</v>
      </c>
      <c r="H43">
        <v>0</v>
      </c>
      <c r="I43">
        <v>26</v>
      </c>
      <c r="J43">
        <v>4101</v>
      </c>
      <c r="K43">
        <v>31179</v>
      </c>
      <c r="L43">
        <v>3493</v>
      </c>
      <c r="M43">
        <v>3323</v>
      </c>
      <c r="N43">
        <v>25</v>
      </c>
      <c r="O43">
        <v>27</v>
      </c>
      <c r="P43">
        <v>26</v>
      </c>
      <c r="Q43">
        <v>39</v>
      </c>
      <c r="R43">
        <v>4595</v>
      </c>
      <c r="S43">
        <v>19</v>
      </c>
    </row>
    <row r="44" spans="1:19" x14ac:dyDescent="0.25">
      <c r="A44">
        <v>59</v>
      </c>
      <c r="B44">
        <v>2973.6</v>
      </c>
      <c r="C44">
        <v>59</v>
      </c>
      <c r="D44">
        <v>12</v>
      </c>
      <c r="E44">
        <v>0</v>
      </c>
      <c r="F44">
        <v>0</v>
      </c>
      <c r="G44">
        <v>0</v>
      </c>
      <c r="H44">
        <v>0</v>
      </c>
      <c r="I44">
        <v>26</v>
      </c>
      <c r="J44">
        <v>4291</v>
      </c>
      <c r="K44">
        <v>31445</v>
      </c>
      <c r="L44">
        <v>3681</v>
      </c>
      <c r="M44">
        <v>3381</v>
      </c>
      <c r="N44">
        <v>28</v>
      </c>
      <c r="O44">
        <v>27</v>
      </c>
      <c r="P44">
        <v>25</v>
      </c>
      <c r="Q44">
        <v>40</v>
      </c>
      <c r="R44">
        <v>4738</v>
      </c>
      <c r="S44">
        <v>18</v>
      </c>
    </row>
    <row r="45" spans="1:19" x14ac:dyDescent="0.25">
      <c r="A45">
        <v>58</v>
      </c>
      <c r="B45">
        <v>2923.2</v>
      </c>
      <c r="C45">
        <v>58</v>
      </c>
      <c r="D45">
        <v>12</v>
      </c>
      <c r="E45">
        <v>0</v>
      </c>
      <c r="F45">
        <v>0</v>
      </c>
      <c r="G45">
        <v>0</v>
      </c>
      <c r="H45">
        <v>0</v>
      </c>
      <c r="I45">
        <v>26</v>
      </c>
      <c r="J45">
        <v>4647</v>
      </c>
      <c r="K45">
        <v>31975</v>
      </c>
      <c r="L45">
        <v>4112</v>
      </c>
      <c r="M45">
        <v>3792</v>
      </c>
      <c r="N45">
        <v>25</v>
      </c>
      <c r="O45">
        <v>27</v>
      </c>
      <c r="P45">
        <v>25</v>
      </c>
      <c r="Q45">
        <v>39</v>
      </c>
      <c r="R45">
        <v>4880</v>
      </c>
      <c r="S45">
        <v>18</v>
      </c>
    </row>
    <row r="46" spans="1:19" x14ac:dyDescent="0.25">
      <c r="A46">
        <v>57</v>
      </c>
      <c r="B46">
        <v>2872.8</v>
      </c>
      <c r="C46">
        <v>57</v>
      </c>
      <c r="D46">
        <v>12</v>
      </c>
      <c r="E46">
        <v>0</v>
      </c>
      <c r="F46">
        <v>0</v>
      </c>
      <c r="G46">
        <v>0</v>
      </c>
      <c r="H46">
        <v>0</v>
      </c>
      <c r="I46">
        <v>29</v>
      </c>
      <c r="J46">
        <v>4256</v>
      </c>
      <c r="K46">
        <v>31193</v>
      </c>
      <c r="L46">
        <v>3603</v>
      </c>
      <c r="M46">
        <v>3344</v>
      </c>
      <c r="N46">
        <v>26</v>
      </c>
      <c r="O46">
        <v>27</v>
      </c>
      <c r="P46">
        <v>25</v>
      </c>
      <c r="Q46">
        <v>39</v>
      </c>
      <c r="R46">
        <v>4469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12</v>
      </c>
      <c r="E47">
        <v>0</v>
      </c>
      <c r="F47">
        <v>0</v>
      </c>
      <c r="G47">
        <v>0</v>
      </c>
      <c r="H47">
        <v>0</v>
      </c>
      <c r="I47">
        <v>25</v>
      </c>
      <c r="J47">
        <v>4167</v>
      </c>
      <c r="K47">
        <v>31080</v>
      </c>
      <c r="L47">
        <v>3501</v>
      </c>
      <c r="M47">
        <v>3297</v>
      </c>
      <c r="N47">
        <v>25</v>
      </c>
      <c r="O47">
        <v>27</v>
      </c>
      <c r="P47">
        <v>25</v>
      </c>
      <c r="Q47">
        <v>39</v>
      </c>
      <c r="R47">
        <v>4526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13</v>
      </c>
      <c r="E48">
        <v>0</v>
      </c>
      <c r="F48">
        <v>0</v>
      </c>
      <c r="G48">
        <v>0</v>
      </c>
      <c r="H48">
        <v>0</v>
      </c>
      <c r="I48">
        <v>28</v>
      </c>
      <c r="J48">
        <v>4304</v>
      </c>
      <c r="K48">
        <v>31718</v>
      </c>
      <c r="L48">
        <v>3676</v>
      </c>
      <c r="M48">
        <v>3567</v>
      </c>
      <c r="N48">
        <v>26</v>
      </c>
      <c r="O48">
        <v>27</v>
      </c>
      <c r="P48">
        <v>25</v>
      </c>
      <c r="Q48">
        <v>42</v>
      </c>
      <c r="R48">
        <v>4658</v>
      </c>
      <c r="S48">
        <v>18</v>
      </c>
    </row>
    <row r="49" spans="1:19" x14ac:dyDescent="0.25">
      <c r="A49">
        <v>54</v>
      </c>
      <c r="B49">
        <v>2721.6</v>
      </c>
      <c r="C49">
        <v>54</v>
      </c>
      <c r="D49">
        <v>12</v>
      </c>
      <c r="E49">
        <v>0</v>
      </c>
      <c r="F49">
        <v>0</v>
      </c>
      <c r="G49">
        <v>0</v>
      </c>
      <c r="H49">
        <v>0</v>
      </c>
      <c r="I49">
        <v>26</v>
      </c>
      <c r="J49">
        <v>4270</v>
      </c>
      <c r="K49">
        <v>31512</v>
      </c>
      <c r="L49">
        <v>3699</v>
      </c>
      <c r="M49">
        <v>3606</v>
      </c>
      <c r="N49">
        <v>25</v>
      </c>
      <c r="O49">
        <v>28</v>
      </c>
      <c r="P49">
        <v>28</v>
      </c>
      <c r="Q49">
        <v>40</v>
      </c>
      <c r="R49">
        <v>4656</v>
      </c>
      <c r="S49">
        <v>18</v>
      </c>
    </row>
    <row r="50" spans="1:19" x14ac:dyDescent="0.25">
      <c r="A50">
        <v>53</v>
      </c>
      <c r="B50">
        <v>2671.2</v>
      </c>
      <c r="C50">
        <v>53</v>
      </c>
      <c r="D50">
        <v>35</v>
      </c>
      <c r="E50">
        <v>0</v>
      </c>
      <c r="F50">
        <v>0</v>
      </c>
      <c r="G50">
        <v>0</v>
      </c>
      <c r="H50">
        <v>0</v>
      </c>
      <c r="I50">
        <v>26</v>
      </c>
      <c r="J50">
        <v>4195</v>
      </c>
      <c r="K50">
        <v>31015</v>
      </c>
      <c r="L50">
        <v>3451</v>
      </c>
      <c r="M50">
        <v>3382</v>
      </c>
      <c r="N50">
        <v>26</v>
      </c>
      <c r="O50">
        <v>31</v>
      </c>
      <c r="P50">
        <v>26</v>
      </c>
      <c r="Q50">
        <v>44</v>
      </c>
      <c r="R50">
        <v>4506</v>
      </c>
      <c r="S50">
        <v>18</v>
      </c>
    </row>
    <row r="51" spans="1:19" x14ac:dyDescent="0.25">
      <c r="A51">
        <v>52</v>
      </c>
      <c r="B51">
        <v>2620.8000000000002</v>
      </c>
      <c r="C51">
        <v>52</v>
      </c>
      <c r="D51">
        <v>15</v>
      </c>
      <c r="E51">
        <v>0</v>
      </c>
      <c r="F51">
        <v>0</v>
      </c>
      <c r="G51">
        <v>0</v>
      </c>
      <c r="H51">
        <v>0</v>
      </c>
      <c r="I51">
        <v>27</v>
      </c>
      <c r="J51">
        <v>3915</v>
      </c>
      <c r="K51">
        <v>31130</v>
      </c>
      <c r="L51">
        <v>3248</v>
      </c>
      <c r="M51">
        <v>3055</v>
      </c>
      <c r="N51">
        <v>25</v>
      </c>
      <c r="O51">
        <v>27</v>
      </c>
      <c r="P51">
        <v>25</v>
      </c>
      <c r="Q51">
        <v>39</v>
      </c>
      <c r="R51">
        <v>4551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12</v>
      </c>
      <c r="E52">
        <v>0</v>
      </c>
      <c r="F52">
        <v>0</v>
      </c>
      <c r="G52">
        <v>0</v>
      </c>
      <c r="H52">
        <v>0</v>
      </c>
      <c r="I52">
        <v>26</v>
      </c>
      <c r="J52">
        <v>4380</v>
      </c>
      <c r="K52">
        <v>31241</v>
      </c>
      <c r="L52">
        <v>3686</v>
      </c>
      <c r="M52">
        <v>3479</v>
      </c>
      <c r="N52">
        <v>25</v>
      </c>
      <c r="O52">
        <v>27</v>
      </c>
      <c r="P52">
        <v>24</v>
      </c>
      <c r="Q52">
        <v>39</v>
      </c>
      <c r="R52">
        <v>4576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12</v>
      </c>
      <c r="E53">
        <v>0</v>
      </c>
      <c r="F53">
        <v>0</v>
      </c>
      <c r="G53">
        <v>0</v>
      </c>
      <c r="H53">
        <v>0</v>
      </c>
      <c r="I53">
        <v>25</v>
      </c>
      <c r="J53">
        <v>4307</v>
      </c>
      <c r="K53">
        <v>31278</v>
      </c>
      <c r="L53">
        <v>3662</v>
      </c>
      <c r="M53">
        <v>3498</v>
      </c>
      <c r="N53">
        <v>25</v>
      </c>
      <c r="O53">
        <v>33</v>
      </c>
      <c r="P53">
        <v>25</v>
      </c>
      <c r="Q53">
        <v>47</v>
      </c>
      <c r="R53">
        <v>4500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12</v>
      </c>
      <c r="E54">
        <v>0</v>
      </c>
      <c r="F54">
        <v>0</v>
      </c>
      <c r="G54">
        <v>0</v>
      </c>
      <c r="H54">
        <v>0</v>
      </c>
      <c r="I54">
        <v>26</v>
      </c>
      <c r="J54">
        <v>4333</v>
      </c>
      <c r="K54">
        <v>31315</v>
      </c>
      <c r="L54">
        <v>3685</v>
      </c>
      <c r="M54">
        <v>3424</v>
      </c>
      <c r="N54">
        <v>26</v>
      </c>
      <c r="O54">
        <v>28</v>
      </c>
      <c r="P54">
        <v>25</v>
      </c>
      <c r="Q54">
        <v>40</v>
      </c>
      <c r="R54">
        <v>4524</v>
      </c>
      <c r="S54">
        <v>23</v>
      </c>
    </row>
    <row r="55" spans="1:19" x14ac:dyDescent="0.25">
      <c r="A55">
        <v>48</v>
      </c>
      <c r="B55">
        <v>2419.1999999999998</v>
      </c>
      <c r="C55">
        <v>48</v>
      </c>
      <c r="D55">
        <v>13</v>
      </c>
      <c r="E55">
        <v>0</v>
      </c>
      <c r="F55">
        <v>0</v>
      </c>
      <c r="G55">
        <v>0</v>
      </c>
      <c r="H55">
        <v>0</v>
      </c>
      <c r="I55">
        <v>25</v>
      </c>
      <c r="J55">
        <v>4367</v>
      </c>
      <c r="K55">
        <v>31602</v>
      </c>
      <c r="L55">
        <v>3669</v>
      </c>
      <c r="M55">
        <v>3533</v>
      </c>
      <c r="N55">
        <v>25</v>
      </c>
      <c r="O55">
        <v>27</v>
      </c>
      <c r="P55">
        <v>25</v>
      </c>
      <c r="Q55">
        <v>40</v>
      </c>
      <c r="R55">
        <v>4627</v>
      </c>
      <c r="S55">
        <v>18</v>
      </c>
    </row>
    <row r="56" spans="1:19" x14ac:dyDescent="0.25">
      <c r="A56">
        <v>47</v>
      </c>
      <c r="B56">
        <v>2368.8000000000002</v>
      </c>
      <c r="C56">
        <v>47</v>
      </c>
      <c r="D56">
        <v>13</v>
      </c>
      <c r="E56">
        <v>0</v>
      </c>
      <c r="F56">
        <v>0</v>
      </c>
      <c r="G56">
        <v>0</v>
      </c>
      <c r="H56">
        <v>0</v>
      </c>
      <c r="I56">
        <v>45</v>
      </c>
      <c r="J56">
        <v>4183</v>
      </c>
      <c r="K56">
        <v>31050</v>
      </c>
      <c r="L56">
        <v>3622</v>
      </c>
      <c r="M56">
        <v>3481</v>
      </c>
      <c r="N56">
        <v>25</v>
      </c>
      <c r="O56">
        <v>27</v>
      </c>
      <c r="P56">
        <v>25</v>
      </c>
      <c r="Q56">
        <v>39</v>
      </c>
      <c r="R56">
        <v>4546</v>
      </c>
      <c r="S56">
        <v>18</v>
      </c>
    </row>
    <row r="57" spans="1:19" x14ac:dyDescent="0.25">
      <c r="A57">
        <v>46</v>
      </c>
      <c r="B57">
        <v>2318.4</v>
      </c>
      <c r="C57">
        <v>46</v>
      </c>
      <c r="D57">
        <v>14</v>
      </c>
      <c r="E57">
        <v>0</v>
      </c>
      <c r="F57">
        <v>0</v>
      </c>
      <c r="G57">
        <v>0</v>
      </c>
      <c r="H57">
        <v>0</v>
      </c>
      <c r="I57">
        <v>26</v>
      </c>
      <c r="J57">
        <v>3899</v>
      </c>
      <c r="K57">
        <v>30909</v>
      </c>
      <c r="L57">
        <v>3238</v>
      </c>
      <c r="M57">
        <v>3118</v>
      </c>
      <c r="N57">
        <v>30</v>
      </c>
      <c r="O57">
        <v>27</v>
      </c>
      <c r="P57">
        <v>25</v>
      </c>
      <c r="Q57">
        <v>39</v>
      </c>
      <c r="R57">
        <v>4251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12</v>
      </c>
      <c r="E58">
        <v>0</v>
      </c>
      <c r="F58">
        <v>0</v>
      </c>
      <c r="G58">
        <v>0</v>
      </c>
      <c r="H58">
        <v>0</v>
      </c>
      <c r="I58">
        <v>25</v>
      </c>
      <c r="J58">
        <v>4418</v>
      </c>
      <c r="K58">
        <v>31517</v>
      </c>
      <c r="L58">
        <v>3801</v>
      </c>
      <c r="M58">
        <v>3640</v>
      </c>
      <c r="N58">
        <v>25</v>
      </c>
      <c r="O58">
        <v>27</v>
      </c>
      <c r="P58">
        <v>25</v>
      </c>
      <c r="Q58">
        <v>39</v>
      </c>
      <c r="R58">
        <v>4592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0</v>
      </c>
      <c r="H59">
        <v>0</v>
      </c>
      <c r="I59">
        <v>26</v>
      </c>
      <c r="J59">
        <v>4352</v>
      </c>
      <c r="K59">
        <v>31453</v>
      </c>
      <c r="L59">
        <v>3749</v>
      </c>
      <c r="M59">
        <v>3546</v>
      </c>
      <c r="N59">
        <v>25</v>
      </c>
      <c r="O59">
        <v>27</v>
      </c>
      <c r="P59">
        <v>25</v>
      </c>
      <c r="Q59">
        <v>58</v>
      </c>
      <c r="R59">
        <v>4526</v>
      </c>
      <c r="S59">
        <v>18</v>
      </c>
    </row>
    <row r="60" spans="1:19" x14ac:dyDescent="0.25">
      <c r="A60">
        <v>43</v>
      </c>
      <c r="B60">
        <v>2167.1999999999998</v>
      </c>
      <c r="C60">
        <v>43</v>
      </c>
      <c r="D60">
        <v>12</v>
      </c>
      <c r="E60">
        <v>0</v>
      </c>
      <c r="F60">
        <v>0</v>
      </c>
      <c r="G60">
        <v>0</v>
      </c>
      <c r="H60">
        <v>0</v>
      </c>
      <c r="I60">
        <v>52</v>
      </c>
      <c r="J60">
        <v>4298</v>
      </c>
      <c r="K60">
        <v>32036</v>
      </c>
      <c r="L60">
        <v>3640</v>
      </c>
      <c r="M60">
        <v>3372</v>
      </c>
      <c r="N60">
        <v>26</v>
      </c>
      <c r="O60">
        <v>27</v>
      </c>
      <c r="P60">
        <v>29</v>
      </c>
      <c r="Q60">
        <v>39</v>
      </c>
      <c r="R60">
        <v>4755</v>
      </c>
      <c r="S60">
        <v>19</v>
      </c>
    </row>
    <row r="61" spans="1:19" x14ac:dyDescent="0.25">
      <c r="A61">
        <v>42</v>
      </c>
      <c r="B61">
        <v>2116.8000000000002</v>
      </c>
      <c r="C61">
        <v>42</v>
      </c>
      <c r="D61">
        <v>13</v>
      </c>
      <c r="E61">
        <v>0</v>
      </c>
      <c r="F61">
        <v>0</v>
      </c>
      <c r="G61">
        <v>0</v>
      </c>
      <c r="H61">
        <v>0</v>
      </c>
      <c r="I61">
        <v>28</v>
      </c>
      <c r="J61">
        <v>4545</v>
      </c>
      <c r="K61">
        <v>32490</v>
      </c>
      <c r="L61">
        <v>3981</v>
      </c>
      <c r="M61">
        <v>3817</v>
      </c>
      <c r="N61">
        <v>38</v>
      </c>
      <c r="O61">
        <v>35</v>
      </c>
      <c r="P61">
        <v>31</v>
      </c>
      <c r="Q61">
        <v>44</v>
      </c>
      <c r="R61">
        <v>4624</v>
      </c>
      <c r="S61">
        <v>20</v>
      </c>
    </row>
    <row r="62" spans="1:19" x14ac:dyDescent="0.25">
      <c r="A62">
        <v>41</v>
      </c>
      <c r="B62">
        <v>2066.4</v>
      </c>
      <c r="C62">
        <v>41</v>
      </c>
      <c r="D62">
        <v>12</v>
      </c>
      <c r="E62">
        <v>0</v>
      </c>
      <c r="F62">
        <v>0</v>
      </c>
      <c r="G62">
        <v>0</v>
      </c>
      <c r="H62">
        <v>0</v>
      </c>
      <c r="I62">
        <v>36</v>
      </c>
      <c r="J62">
        <v>4384</v>
      </c>
      <c r="K62">
        <v>32106</v>
      </c>
      <c r="L62">
        <v>3816</v>
      </c>
      <c r="M62">
        <v>3649</v>
      </c>
      <c r="N62">
        <v>26</v>
      </c>
      <c r="O62">
        <v>30</v>
      </c>
      <c r="P62">
        <v>42</v>
      </c>
      <c r="Q62">
        <v>45</v>
      </c>
      <c r="R62">
        <v>4548</v>
      </c>
      <c r="S62">
        <v>18</v>
      </c>
    </row>
    <row r="63" spans="1:19" x14ac:dyDescent="0.25">
      <c r="A63">
        <v>40</v>
      </c>
      <c r="B63">
        <v>2016</v>
      </c>
      <c r="C63">
        <v>40</v>
      </c>
      <c r="D63">
        <v>12</v>
      </c>
      <c r="E63">
        <v>0</v>
      </c>
      <c r="F63">
        <v>0</v>
      </c>
      <c r="G63">
        <v>0</v>
      </c>
      <c r="H63">
        <v>0</v>
      </c>
      <c r="I63">
        <v>26</v>
      </c>
      <c r="J63">
        <v>4384</v>
      </c>
      <c r="K63">
        <v>31562</v>
      </c>
      <c r="L63">
        <v>3630</v>
      </c>
      <c r="M63">
        <v>3477</v>
      </c>
      <c r="N63">
        <v>42</v>
      </c>
      <c r="O63">
        <v>59</v>
      </c>
      <c r="P63">
        <v>27</v>
      </c>
      <c r="Q63">
        <v>71</v>
      </c>
      <c r="R63">
        <v>4577</v>
      </c>
      <c r="S63">
        <v>21</v>
      </c>
    </row>
    <row r="64" spans="1:19" x14ac:dyDescent="0.25">
      <c r="A64">
        <v>39</v>
      </c>
      <c r="B64">
        <v>1965.6</v>
      </c>
      <c r="C64">
        <v>39</v>
      </c>
      <c r="D64">
        <v>12</v>
      </c>
      <c r="E64">
        <v>0</v>
      </c>
      <c r="F64">
        <v>0</v>
      </c>
      <c r="G64">
        <v>0</v>
      </c>
      <c r="H64">
        <v>0</v>
      </c>
      <c r="I64">
        <v>44</v>
      </c>
      <c r="J64">
        <v>4416</v>
      </c>
      <c r="K64">
        <v>31890</v>
      </c>
      <c r="L64">
        <v>3813</v>
      </c>
      <c r="M64">
        <v>3668</v>
      </c>
      <c r="N64">
        <v>39</v>
      </c>
      <c r="O64">
        <v>32</v>
      </c>
      <c r="P64">
        <v>26</v>
      </c>
      <c r="Q64">
        <v>39</v>
      </c>
      <c r="R64">
        <v>4582</v>
      </c>
      <c r="S64">
        <v>19</v>
      </c>
    </row>
    <row r="65" spans="1:19" x14ac:dyDescent="0.25">
      <c r="A65">
        <v>38</v>
      </c>
      <c r="B65">
        <v>1915.2</v>
      </c>
      <c r="C65">
        <v>38</v>
      </c>
      <c r="D65">
        <v>13</v>
      </c>
      <c r="E65">
        <v>0</v>
      </c>
      <c r="F65">
        <v>0</v>
      </c>
      <c r="G65">
        <v>0</v>
      </c>
      <c r="H65">
        <v>0</v>
      </c>
      <c r="I65">
        <v>35</v>
      </c>
      <c r="J65">
        <v>4303</v>
      </c>
      <c r="K65">
        <v>31899</v>
      </c>
      <c r="L65">
        <v>3692</v>
      </c>
      <c r="M65">
        <v>3518</v>
      </c>
      <c r="N65">
        <v>37</v>
      </c>
      <c r="O65">
        <v>30</v>
      </c>
      <c r="P65">
        <v>29</v>
      </c>
      <c r="Q65">
        <v>50</v>
      </c>
      <c r="R65">
        <v>4546</v>
      </c>
      <c r="S65">
        <v>34</v>
      </c>
    </row>
    <row r="66" spans="1:19" x14ac:dyDescent="0.25">
      <c r="A66">
        <v>37</v>
      </c>
      <c r="B66">
        <v>1864.8</v>
      </c>
      <c r="C66">
        <v>37</v>
      </c>
      <c r="D66">
        <v>12</v>
      </c>
      <c r="E66">
        <v>0</v>
      </c>
      <c r="F66">
        <v>0</v>
      </c>
      <c r="G66">
        <v>0</v>
      </c>
      <c r="H66">
        <v>0</v>
      </c>
      <c r="I66">
        <v>28</v>
      </c>
      <c r="J66">
        <v>4376</v>
      </c>
      <c r="K66">
        <v>31950</v>
      </c>
      <c r="L66">
        <v>3768</v>
      </c>
      <c r="M66">
        <v>3493</v>
      </c>
      <c r="N66">
        <v>36</v>
      </c>
      <c r="O66">
        <v>38</v>
      </c>
      <c r="P66">
        <v>26</v>
      </c>
      <c r="Q66">
        <v>42</v>
      </c>
      <c r="R66">
        <v>4523</v>
      </c>
      <c r="S66">
        <v>28</v>
      </c>
    </row>
    <row r="67" spans="1:19" x14ac:dyDescent="0.25">
      <c r="A67">
        <v>36</v>
      </c>
      <c r="B67">
        <v>1814.4</v>
      </c>
      <c r="C67">
        <v>36</v>
      </c>
      <c r="D67">
        <v>13</v>
      </c>
      <c r="E67">
        <v>0</v>
      </c>
      <c r="F67">
        <v>0</v>
      </c>
      <c r="G67">
        <v>0</v>
      </c>
      <c r="H67">
        <v>0</v>
      </c>
      <c r="I67">
        <v>31</v>
      </c>
      <c r="J67">
        <v>4594</v>
      </c>
      <c r="K67">
        <v>31880</v>
      </c>
      <c r="L67">
        <v>3877</v>
      </c>
      <c r="M67">
        <v>3758</v>
      </c>
      <c r="N67">
        <v>25</v>
      </c>
      <c r="O67">
        <v>28</v>
      </c>
      <c r="P67">
        <v>25</v>
      </c>
      <c r="Q67">
        <v>40</v>
      </c>
      <c r="R67">
        <v>4671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11</v>
      </c>
      <c r="E68">
        <v>0</v>
      </c>
      <c r="F68">
        <v>0</v>
      </c>
      <c r="G68">
        <v>0</v>
      </c>
      <c r="H68">
        <v>0</v>
      </c>
      <c r="I68">
        <v>50</v>
      </c>
      <c r="J68">
        <v>4473</v>
      </c>
      <c r="K68">
        <v>32172</v>
      </c>
      <c r="L68">
        <v>3760</v>
      </c>
      <c r="M68">
        <v>3720</v>
      </c>
      <c r="N68">
        <v>29</v>
      </c>
      <c r="O68">
        <v>29</v>
      </c>
      <c r="P68">
        <v>25</v>
      </c>
      <c r="Q68">
        <v>39</v>
      </c>
      <c r="R68">
        <v>4581</v>
      </c>
      <c r="S68">
        <v>91</v>
      </c>
    </row>
    <row r="69" spans="1:19" x14ac:dyDescent="0.25">
      <c r="A69">
        <v>34</v>
      </c>
      <c r="B69">
        <v>1713.6</v>
      </c>
      <c r="C69">
        <v>34</v>
      </c>
      <c r="D69">
        <v>18</v>
      </c>
      <c r="E69">
        <v>0</v>
      </c>
      <c r="F69">
        <v>0</v>
      </c>
      <c r="G69">
        <v>0</v>
      </c>
      <c r="H69">
        <v>0</v>
      </c>
      <c r="I69">
        <v>26</v>
      </c>
      <c r="J69">
        <v>4193</v>
      </c>
      <c r="K69">
        <v>31521</v>
      </c>
      <c r="L69">
        <v>3636</v>
      </c>
      <c r="M69">
        <v>3455</v>
      </c>
      <c r="N69">
        <v>25</v>
      </c>
      <c r="O69">
        <v>27</v>
      </c>
      <c r="P69">
        <v>25</v>
      </c>
      <c r="Q69">
        <v>41</v>
      </c>
      <c r="R69">
        <v>4332</v>
      </c>
      <c r="S69">
        <v>20</v>
      </c>
    </row>
    <row r="70" spans="1:19" x14ac:dyDescent="0.25">
      <c r="A70">
        <v>33</v>
      </c>
      <c r="B70">
        <v>1663.2</v>
      </c>
      <c r="C70">
        <v>33</v>
      </c>
      <c r="D70">
        <v>12</v>
      </c>
      <c r="E70">
        <v>0</v>
      </c>
      <c r="F70">
        <v>0</v>
      </c>
      <c r="G70">
        <v>0</v>
      </c>
      <c r="H70">
        <v>0</v>
      </c>
      <c r="I70">
        <v>26</v>
      </c>
      <c r="J70">
        <v>4397</v>
      </c>
      <c r="K70">
        <v>31710</v>
      </c>
      <c r="L70">
        <v>3781</v>
      </c>
      <c r="M70">
        <v>3662</v>
      </c>
      <c r="N70">
        <v>26</v>
      </c>
      <c r="O70">
        <v>34</v>
      </c>
      <c r="P70">
        <v>25</v>
      </c>
      <c r="Q70">
        <v>39</v>
      </c>
      <c r="R70">
        <v>4471</v>
      </c>
      <c r="S70">
        <v>20</v>
      </c>
    </row>
    <row r="71" spans="1:19" x14ac:dyDescent="0.25">
      <c r="A71">
        <v>32</v>
      </c>
      <c r="B71">
        <v>1612.8</v>
      </c>
      <c r="C71">
        <v>32</v>
      </c>
      <c r="D71">
        <v>12</v>
      </c>
      <c r="E71">
        <v>0</v>
      </c>
      <c r="F71">
        <v>0</v>
      </c>
      <c r="G71">
        <v>0</v>
      </c>
      <c r="H71">
        <v>0</v>
      </c>
      <c r="I71">
        <v>25</v>
      </c>
      <c r="J71">
        <v>4459</v>
      </c>
      <c r="K71">
        <v>31708</v>
      </c>
      <c r="L71">
        <v>3753</v>
      </c>
      <c r="M71">
        <v>3579</v>
      </c>
      <c r="N71">
        <v>26</v>
      </c>
      <c r="O71">
        <v>28</v>
      </c>
      <c r="P71">
        <v>25</v>
      </c>
      <c r="Q71">
        <v>40</v>
      </c>
      <c r="R71">
        <v>4452</v>
      </c>
      <c r="S71">
        <v>19</v>
      </c>
    </row>
    <row r="72" spans="1:19" x14ac:dyDescent="0.25">
      <c r="A72">
        <v>31</v>
      </c>
      <c r="B72">
        <v>1562.4</v>
      </c>
      <c r="C72">
        <v>31</v>
      </c>
      <c r="D72">
        <v>17</v>
      </c>
      <c r="E72">
        <v>0</v>
      </c>
      <c r="F72">
        <v>0</v>
      </c>
      <c r="G72">
        <v>0</v>
      </c>
      <c r="H72">
        <v>0</v>
      </c>
      <c r="I72">
        <v>26</v>
      </c>
      <c r="J72">
        <v>4265</v>
      </c>
      <c r="K72">
        <v>31433</v>
      </c>
      <c r="L72">
        <v>3523</v>
      </c>
      <c r="M72">
        <v>3388</v>
      </c>
      <c r="N72">
        <v>26</v>
      </c>
      <c r="O72">
        <v>75</v>
      </c>
      <c r="P72">
        <v>25</v>
      </c>
      <c r="Q72">
        <v>38</v>
      </c>
      <c r="R72">
        <v>4446</v>
      </c>
      <c r="S72">
        <v>18</v>
      </c>
    </row>
    <row r="73" spans="1:19" x14ac:dyDescent="0.25">
      <c r="A73">
        <v>30</v>
      </c>
      <c r="B73">
        <v>1512</v>
      </c>
      <c r="C73">
        <v>30</v>
      </c>
      <c r="D73">
        <v>15</v>
      </c>
      <c r="E73">
        <v>0</v>
      </c>
      <c r="F73">
        <v>0</v>
      </c>
      <c r="G73">
        <v>0</v>
      </c>
      <c r="H73">
        <v>0</v>
      </c>
      <c r="I73">
        <v>26</v>
      </c>
      <c r="J73">
        <v>4421</v>
      </c>
      <c r="K73">
        <v>31598</v>
      </c>
      <c r="L73">
        <v>3788</v>
      </c>
      <c r="M73">
        <v>3650</v>
      </c>
      <c r="N73">
        <v>25</v>
      </c>
      <c r="O73">
        <v>27</v>
      </c>
      <c r="P73">
        <v>25</v>
      </c>
      <c r="Q73">
        <v>39</v>
      </c>
      <c r="R73">
        <v>4575</v>
      </c>
      <c r="S73">
        <v>18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0</v>
      </c>
      <c r="F74">
        <v>0</v>
      </c>
      <c r="G74">
        <v>0</v>
      </c>
      <c r="H74">
        <v>0</v>
      </c>
      <c r="I74">
        <v>25</v>
      </c>
      <c r="J74">
        <v>4440</v>
      </c>
      <c r="K74">
        <v>31580</v>
      </c>
      <c r="L74">
        <v>3842</v>
      </c>
      <c r="M74">
        <v>3635</v>
      </c>
      <c r="N74">
        <v>27</v>
      </c>
      <c r="O74">
        <v>28</v>
      </c>
      <c r="P74">
        <v>26</v>
      </c>
      <c r="Q74">
        <v>39</v>
      </c>
      <c r="R74">
        <v>4639</v>
      </c>
      <c r="S74">
        <v>18</v>
      </c>
    </row>
    <row r="75" spans="1:19" x14ac:dyDescent="0.25">
      <c r="A75">
        <v>28</v>
      </c>
      <c r="B75">
        <v>1411.2</v>
      </c>
      <c r="C75">
        <v>28</v>
      </c>
      <c r="D75">
        <v>13</v>
      </c>
      <c r="E75">
        <v>0</v>
      </c>
      <c r="F75">
        <v>0</v>
      </c>
      <c r="G75">
        <v>0</v>
      </c>
      <c r="H75">
        <v>0</v>
      </c>
      <c r="I75">
        <v>52</v>
      </c>
      <c r="J75">
        <v>5471</v>
      </c>
      <c r="K75">
        <v>33166</v>
      </c>
      <c r="L75">
        <v>4768</v>
      </c>
      <c r="M75">
        <v>4601</v>
      </c>
      <c r="N75">
        <v>70</v>
      </c>
      <c r="O75">
        <v>44</v>
      </c>
      <c r="P75">
        <v>41</v>
      </c>
      <c r="Q75">
        <v>39</v>
      </c>
      <c r="R75">
        <v>5546</v>
      </c>
      <c r="S75">
        <v>18</v>
      </c>
    </row>
    <row r="76" spans="1:19" x14ac:dyDescent="0.25">
      <c r="A76">
        <v>27</v>
      </c>
      <c r="B76">
        <v>1360.8</v>
      </c>
      <c r="C76">
        <v>27</v>
      </c>
      <c r="D76">
        <v>12</v>
      </c>
      <c r="E76">
        <v>0</v>
      </c>
      <c r="F76">
        <v>0</v>
      </c>
      <c r="G76">
        <v>0</v>
      </c>
      <c r="H76">
        <v>1</v>
      </c>
      <c r="I76">
        <v>26</v>
      </c>
      <c r="J76">
        <v>4069</v>
      </c>
      <c r="K76">
        <v>31938</v>
      </c>
      <c r="L76">
        <v>3552</v>
      </c>
      <c r="M76">
        <v>3288</v>
      </c>
      <c r="N76">
        <v>28</v>
      </c>
      <c r="O76">
        <v>90</v>
      </c>
      <c r="P76">
        <v>26</v>
      </c>
      <c r="Q76">
        <v>62</v>
      </c>
      <c r="R76">
        <v>4276</v>
      </c>
      <c r="S76">
        <v>26</v>
      </c>
    </row>
    <row r="77" spans="1:19" x14ac:dyDescent="0.25">
      <c r="A77">
        <v>26</v>
      </c>
      <c r="B77">
        <v>1310.4000000000001</v>
      </c>
      <c r="C77">
        <v>26</v>
      </c>
      <c r="D77">
        <v>13</v>
      </c>
      <c r="E77">
        <v>0</v>
      </c>
      <c r="F77">
        <v>0</v>
      </c>
      <c r="G77">
        <v>0</v>
      </c>
      <c r="H77">
        <v>0</v>
      </c>
      <c r="I77">
        <v>48</v>
      </c>
      <c r="J77">
        <v>4480</v>
      </c>
      <c r="K77">
        <v>31588</v>
      </c>
      <c r="L77">
        <v>3728</v>
      </c>
      <c r="M77">
        <v>3650</v>
      </c>
      <c r="N77">
        <v>26</v>
      </c>
      <c r="O77">
        <v>27</v>
      </c>
      <c r="P77">
        <v>26</v>
      </c>
      <c r="Q77">
        <v>38</v>
      </c>
      <c r="R77">
        <v>4456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12</v>
      </c>
      <c r="E78">
        <v>0</v>
      </c>
      <c r="F78">
        <v>0</v>
      </c>
      <c r="G78">
        <v>0</v>
      </c>
      <c r="H78">
        <v>0</v>
      </c>
      <c r="I78">
        <v>26</v>
      </c>
      <c r="J78">
        <v>4233</v>
      </c>
      <c r="K78">
        <v>31636</v>
      </c>
      <c r="L78">
        <v>3581</v>
      </c>
      <c r="M78">
        <v>3473</v>
      </c>
      <c r="N78">
        <v>35</v>
      </c>
      <c r="O78">
        <v>28</v>
      </c>
      <c r="P78">
        <v>26</v>
      </c>
      <c r="Q78">
        <v>41</v>
      </c>
      <c r="R78">
        <v>4511</v>
      </c>
      <c r="S78">
        <v>19</v>
      </c>
    </row>
    <row r="79" spans="1:19" x14ac:dyDescent="0.25">
      <c r="A79">
        <v>24</v>
      </c>
      <c r="B79">
        <v>1209.5999999999999</v>
      </c>
      <c r="C79">
        <v>24</v>
      </c>
      <c r="D79">
        <v>13</v>
      </c>
      <c r="E79">
        <v>0</v>
      </c>
      <c r="F79">
        <v>0</v>
      </c>
      <c r="G79">
        <v>0</v>
      </c>
      <c r="H79">
        <v>0</v>
      </c>
      <c r="I79">
        <v>27</v>
      </c>
      <c r="J79">
        <v>4525</v>
      </c>
      <c r="K79">
        <v>32086</v>
      </c>
      <c r="L79">
        <v>3803</v>
      </c>
      <c r="M79">
        <v>3616</v>
      </c>
      <c r="N79">
        <v>27</v>
      </c>
      <c r="O79">
        <v>28</v>
      </c>
      <c r="P79">
        <v>28</v>
      </c>
      <c r="Q79">
        <v>42</v>
      </c>
      <c r="R79">
        <v>4436</v>
      </c>
      <c r="S79">
        <v>22</v>
      </c>
    </row>
    <row r="80" spans="1:19" x14ac:dyDescent="0.25">
      <c r="A80">
        <v>23</v>
      </c>
      <c r="B80">
        <v>1159.2</v>
      </c>
      <c r="C80">
        <v>23</v>
      </c>
      <c r="D80">
        <v>11</v>
      </c>
      <c r="E80">
        <v>0</v>
      </c>
      <c r="F80">
        <v>0</v>
      </c>
      <c r="G80">
        <v>0</v>
      </c>
      <c r="H80">
        <v>0</v>
      </c>
      <c r="I80">
        <v>33</v>
      </c>
      <c r="J80">
        <v>4444</v>
      </c>
      <c r="K80">
        <v>32103</v>
      </c>
      <c r="L80">
        <v>3723</v>
      </c>
      <c r="M80">
        <v>3600</v>
      </c>
      <c r="N80">
        <v>25</v>
      </c>
      <c r="O80">
        <v>27</v>
      </c>
      <c r="P80">
        <v>25</v>
      </c>
      <c r="Q80">
        <v>46</v>
      </c>
      <c r="R80">
        <v>4485</v>
      </c>
      <c r="S80">
        <v>30</v>
      </c>
    </row>
    <row r="81" spans="1:19" x14ac:dyDescent="0.25">
      <c r="A81">
        <v>22</v>
      </c>
      <c r="B81">
        <v>1108.8</v>
      </c>
      <c r="C81">
        <v>22</v>
      </c>
      <c r="D81">
        <v>21</v>
      </c>
      <c r="E81">
        <v>0</v>
      </c>
      <c r="F81">
        <v>0</v>
      </c>
      <c r="G81">
        <v>0</v>
      </c>
      <c r="H81">
        <v>0</v>
      </c>
      <c r="I81">
        <v>27</v>
      </c>
      <c r="J81">
        <v>4282</v>
      </c>
      <c r="K81">
        <v>31899</v>
      </c>
      <c r="L81">
        <v>3604</v>
      </c>
      <c r="M81">
        <v>3483</v>
      </c>
      <c r="N81">
        <v>25</v>
      </c>
      <c r="O81">
        <v>40</v>
      </c>
      <c r="P81">
        <v>56</v>
      </c>
      <c r="Q81">
        <v>40</v>
      </c>
      <c r="R81">
        <v>4524</v>
      </c>
      <c r="S81">
        <v>19</v>
      </c>
    </row>
    <row r="82" spans="1:19" x14ac:dyDescent="0.25">
      <c r="A82">
        <v>21</v>
      </c>
      <c r="B82">
        <v>1058.4000000000001</v>
      </c>
      <c r="C82">
        <v>21</v>
      </c>
      <c r="D82">
        <v>12</v>
      </c>
      <c r="E82">
        <v>0</v>
      </c>
      <c r="F82">
        <v>0</v>
      </c>
      <c r="G82">
        <v>0</v>
      </c>
      <c r="H82">
        <v>0</v>
      </c>
      <c r="I82">
        <v>53</v>
      </c>
      <c r="J82">
        <v>4144</v>
      </c>
      <c r="K82">
        <v>31663</v>
      </c>
      <c r="L82">
        <v>3250</v>
      </c>
      <c r="M82">
        <v>3080</v>
      </c>
      <c r="N82">
        <v>26</v>
      </c>
      <c r="O82">
        <v>30</v>
      </c>
      <c r="P82">
        <v>26</v>
      </c>
      <c r="Q82">
        <v>39</v>
      </c>
      <c r="R82">
        <v>4528</v>
      </c>
      <c r="S82">
        <v>20</v>
      </c>
    </row>
    <row r="83" spans="1:19" x14ac:dyDescent="0.25">
      <c r="A83">
        <v>20</v>
      </c>
      <c r="B83">
        <v>1008</v>
      </c>
      <c r="C83">
        <v>20</v>
      </c>
      <c r="D83">
        <v>12</v>
      </c>
      <c r="E83">
        <v>0</v>
      </c>
      <c r="F83">
        <v>0</v>
      </c>
      <c r="G83">
        <v>0</v>
      </c>
      <c r="H83">
        <v>0</v>
      </c>
      <c r="I83">
        <v>41</v>
      </c>
      <c r="J83">
        <v>4424</v>
      </c>
      <c r="K83">
        <v>31702</v>
      </c>
      <c r="L83">
        <v>3812</v>
      </c>
      <c r="M83">
        <v>3588</v>
      </c>
      <c r="N83">
        <v>27</v>
      </c>
      <c r="O83">
        <v>29</v>
      </c>
      <c r="P83">
        <v>25</v>
      </c>
      <c r="Q83">
        <v>39</v>
      </c>
      <c r="R83">
        <v>4396</v>
      </c>
      <c r="S83">
        <v>18</v>
      </c>
    </row>
    <row r="84" spans="1:19" x14ac:dyDescent="0.25">
      <c r="A84">
        <v>19</v>
      </c>
      <c r="B84">
        <v>957.6</v>
      </c>
      <c r="C84">
        <v>19</v>
      </c>
      <c r="D84">
        <v>12</v>
      </c>
      <c r="E84">
        <v>0</v>
      </c>
      <c r="F84">
        <v>0</v>
      </c>
      <c r="G84">
        <v>0</v>
      </c>
      <c r="H84">
        <v>0</v>
      </c>
      <c r="I84">
        <v>26</v>
      </c>
      <c r="J84">
        <v>4158</v>
      </c>
      <c r="K84">
        <v>31231</v>
      </c>
      <c r="L84">
        <v>3653</v>
      </c>
      <c r="M84">
        <v>3438</v>
      </c>
      <c r="N84">
        <v>26</v>
      </c>
      <c r="O84">
        <v>27</v>
      </c>
      <c r="P84">
        <v>27</v>
      </c>
      <c r="Q84">
        <v>42</v>
      </c>
      <c r="R84">
        <v>4482</v>
      </c>
      <c r="S84">
        <v>29</v>
      </c>
    </row>
    <row r="85" spans="1:19" x14ac:dyDescent="0.25">
      <c r="A85">
        <v>18</v>
      </c>
      <c r="B85">
        <v>907.2</v>
      </c>
      <c r="C85">
        <v>18</v>
      </c>
      <c r="D85">
        <v>12</v>
      </c>
      <c r="E85">
        <v>0</v>
      </c>
      <c r="F85">
        <v>0</v>
      </c>
      <c r="G85">
        <v>0</v>
      </c>
      <c r="H85">
        <v>0</v>
      </c>
      <c r="I85">
        <v>26</v>
      </c>
      <c r="J85">
        <v>4302</v>
      </c>
      <c r="K85">
        <v>31958</v>
      </c>
      <c r="L85">
        <v>3683</v>
      </c>
      <c r="M85">
        <v>3398</v>
      </c>
      <c r="N85">
        <v>25</v>
      </c>
      <c r="O85">
        <v>28</v>
      </c>
      <c r="P85">
        <v>25</v>
      </c>
      <c r="Q85">
        <v>41</v>
      </c>
      <c r="R85">
        <v>4540</v>
      </c>
      <c r="S85">
        <v>18</v>
      </c>
    </row>
    <row r="86" spans="1:19" x14ac:dyDescent="0.25">
      <c r="A86">
        <v>17</v>
      </c>
      <c r="B86">
        <v>856.8</v>
      </c>
      <c r="C86">
        <v>17</v>
      </c>
      <c r="D86">
        <v>21</v>
      </c>
      <c r="E86">
        <v>0</v>
      </c>
      <c r="F86">
        <v>0</v>
      </c>
      <c r="G86">
        <v>0</v>
      </c>
      <c r="H86">
        <v>0</v>
      </c>
      <c r="I86">
        <v>27</v>
      </c>
      <c r="J86">
        <v>4448</v>
      </c>
      <c r="K86">
        <v>31957</v>
      </c>
      <c r="L86">
        <v>3924</v>
      </c>
      <c r="M86">
        <v>3792</v>
      </c>
      <c r="N86">
        <v>25</v>
      </c>
      <c r="O86">
        <v>27</v>
      </c>
      <c r="P86">
        <v>25</v>
      </c>
      <c r="Q86">
        <v>38</v>
      </c>
      <c r="R86">
        <v>4520</v>
      </c>
      <c r="S86">
        <v>19</v>
      </c>
    </row>
    <row r="87" spans="1:19" x14ac:dyDescent="0.25">
      <c r="A87">
        <v>16</v>
      </c>
      <c r="B87">
        <v>806.4</v>
      </c>
      <c r="C87">
        <v>16</v>
      </c>
      <c r="D87">
        <v>13</v>
      </c>
      <c r="E87">
        <v>0</v>
      </c>
      <c r="F87">
        <v>0</v>
      </c>
      <c r="G87">
        <v>0</v>
      </c>
      <c r="H87">
        <v>0</v>
      </c>
      <c r="I87">
        <v>26</v>
      </c>
      <c r="J87">
        <v>4268</v>
      </c>
      <c r="K87">
        <v>31902</v>
      </c>
      <c r="L87">
        <v>3767</v>
      </c>
      <c r="M87">
        <v>3515</v>
      </c>
      <c r="N87">
        <v>30</v>
      </c>
      <c r="O87">
        <v>51</v>
      </c>
      <c r="P87">
        <v>25</v>
      </c>
      <c r="Q87">
        <v>39</v>
      </c>
      <c r="R87">
        <v>4411</v>
      </c>
      <c r="S87">
        <v>18</v>
      </c>
    </row>
    <row r="88" spans="1:19" x14ac:dyDescent="0.25">
      <c r="A88">
        <v>15</v>
      </c>
      <c r="B88">
        <v>756</v>
      </c>
      <c r="C88">
        <v>15</v>
      </c>
      <c r="D88">
        <v>14</v>
      </c>
      <c r="E88">
        <v>0</v>
      </c>
      <c r="F88">
        <v>0</v>
      </c>
      <c r="G88">
        <v>0</v>
      </c>
      <c r="H88">
        <v>0</v>
      </c>
      <c r="I88">
        <v>27</v>
      </c>
      <c r="J88">
        <v>3888</v>
      </c>
      <c r="K88">
        <v>31453</v>
      </c>
      <c r="L88">
        <v>3314</v>
      </c>
      <c r="M88">
        <v>3095</v>
      </c>
      <c r="N88">
        <v>25</v>
      </c>
      <c r="O88">
        <v>30</v>
      </c>
      <c r="P88">
        <v>26</v>
      </c>
      <c r="Q88">
        <v>43</v>
      </c>
      <c r="R88">
        <v>4136</v>
      </c>
      <c r="S88">
        <v>20</v>
      </c>
    </row>
    <row r="89" spans="1:19" x14ac:dyDescent="0.25">
      <c r="A89">
        <v>14</v>
      </c>
      <c r="B89">
        <v>705.6</v>
      </c>
      <c r="C89">
        <v>14</v>
      </c>
      <c r="D89">
        <v>13</v>
      </c>
      <c r="E89">
        <v>0</v>
      </c>
      <c r="F89">
        <v>0</v>
      </c>
      <c r="G89">
        <v>0</v>
      </c>
      <c r="H89">
        <v>0</v>
      </c>
      <c r="I89">
        <v>26</v>
      </c>
      <c r="J89">
        <v>4366</v>
      </c>
      <c r="K89">
        <v>31414</v>
      </c>
      <c r="L89">
        <v>3910</v>
      </c>
      <c r="M89">
        <v>3564</v>
      </c>
      <c r="N89">
        <v>25</v>
      </c>
      <c r="O89">
        <v>27</v>
      </c>
      <c r="P89">
        <v>26</v>
      </c>
      <c r="Q89">
        <v>42</v>
      </c>
      <c r="R89">
        <v>4578</v>
      </c>
      <c r="S89">
        <v>20</v>
      </c>
    </row>
    <row r="90" spans="1:19" x14ac:dyDescent="0.25">
      <c r="A90">
        <v>13</v>
      </c>
      <c r="B90">
        <v>655.20000000000005</v>
      </c>
      <c r="C90">
        <v>13</v>
      </c>
      <c r="D90">
        <v>18</v>
      </c>
      <c r="E90">
        <v>0</v>
      </c>
      <c r="F90">
        <v>0</v>
      </c>
      <c r="G90">
        <v>0</v>
      </c>
      <c r="H90">
        <v>0</v>
      </c>
      <c r="I90">
        <v>32</v>
      </c>
      <c r="J90">
        <v>4191</v>
      </c>
      <c r="K90">
        <v>31546</v>
      </c>
      <c r="L90">
        <v>3631</v>
      </c>
      <c r="M90">
        <v>3298</v>
      </c>
      <c r="N90">
        <v>25</v>
      </c>
      <c r="O90">
        <v>27</v>
      </c>
      <c r="P90">
        <v>25</v>
      </c>
      <c r="Q90">
        <v>40</v>
      </c>
      <c r="R90">
        <v>4375</v>
      </c>
      <c r="S90">
        <v>18</v>
      </c>
    </row>
    <row r="91" spans="1:19" x14ac:dyDescent="0.25">
      <c r="A91">
        <v>12</v>
      </c>
      <c r="B91">
        <v>604.79999999999995</v>
      </c>
      <c r="C91">
        <v>12</v>
      </c>
      <c r="D91">
        <v>14</v>
      </c>
      <c r="E91">
        <v>0</v>
      </c>
      <c r="F91">
        <v>0</v>
      </c>
      <c r="G91">
        <v>0</v>
      </c>
      <c r="H91">
        <v>0</v>
      </c>
      <c r="I91">
        <v>27</v>
      </c>
      <c r="J91">
        <v>4314</v>
      </c>
      <c r="K91">
        <v>31966</v>
      </c>
      <c r="L91">
        <v>3627</v>
      </c>
      <c r="M91">
        <v>3469</v>
      </c>
      <c r="N91">
        <v>27</v>
      </c>
      <c r="O91">
        <v>28</v>
      </c>
      <c r="P91">
        <v>25</v>
      </c>
      <c r="Q91">
        <v>39</v>
      </c>
      <c r="R91">
        <v>4530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13</v>
      </c>
      <c r="E92">
        <v>0</v>
      </c>
      <c r="F92">
        <v>0</v>
      </c>
      <c r="G92">
        <v>0</v>
      </c>
      <c r="H92">
        <v>0</v>
      </c>
      <c r="I92">
        <v>26</v>
      </c>
      <c r="J92">
        <v>4496</v>
      </c>
      <c r="K92">
        <v>32101</v>
      </c>
      <c r="L92">
        <v>3797</v>
      </c>
      <c r="M92">
        <v>3582</v>
      </c>
      <c r="N92">
        <v>58</v>
      </c>
      <c r="O92">
        <v>27</v>
      </c>
      <c r="P92">
        <v>25</v>
      </c>
      <c r="Q92">
        <v>39</v>
      </c>
      <c r="R92">
        <v>4405</v>
      </c>
      <c r="S92">
        <v>19</v>
      </c>
    </row>
    <row r="93" spans="1:19" x14ac:dyDescent="0.25">
      <c r="A93">
        <v>10</v>
      </c>
      <c r="B93">
        <v>504</v>
      </c>
      <c r="C93">
        <v>10</v>
      </c>
      <c r="D93">
        <v>12</v>
      </c>
      <c r="E93">
        <v>0</v>
      </c>
      <c r="F93">
        <v>0</v>
      </c>
      <c r="G93">
        <v>0</v>
      </c>
      <c r="H93">
        <v>0</v>
      </c>
      <c r="I93">
        <v>27</v>
      </c>
      <c r="J93">
        <v>4312</v>
      </c>
      <c r="K93">
        <v>32102</v>
      </c>
      <c r="L93">
        <v>3668</v>
      </c>
      <c r="M93">
        <v>3506</v>
      </c>
      <c r="N93">
        <v>28</v>
      </c>
      <c r="O93">
        <v>32</v>
      </c>
      <c r="P93">
        <v>25</v>
      </c>
      <c r="Q93">
        <v>40</v>
      </c>
      <c r="R93">
        <v>4468</v>
      </c>
      <c r="S93">
        <v>19</v>
      </c>
    </row>
    <row r="94" spans="1:19" x14ac:dyDescent="0.25">
      <c r="A94">
        <v>9</v>
      </c>
      <c r="B94">
        <v>453.6</v>
      </c>
      <c r="C94">
        <v>9</v>
      </c>
      <c r="D94">
        <v>12</v>
      </c>
      <c r="E94">
        <v>0</v>
      </c>
      <c r="F94">
        <v>0</v>
      </c>
      <c r="G94">
        <v>0</v>
      </c>
      <c r="H94">
        <v>0</v>
      </c>
      <c r="I94">
        <v>27</v>
      </c>
      <c r="J94">
        <v>3806</v>
      </c>
      <c r="K94">
        <v>31644</v>
      </c>
      <c r="L94">
        <v>3376</v>
      </c>
      <c r="M94">
        <v>3013</v>
      </c>
      <c r="N94">
        <v>26</v>
      </c>
      <c r="O94">
        <v>27</v>
      </c>
      <c r="P94">
        <v>25</v>
      </c>
      <c r="Q94">
        <v>39</v>
      </c>
      <c r="R94">
        <v>4086</v>
      </c>
      <c r="S94">
        <v>19</v>
      </c>
    </row>
    <row r="95" spans="1:19" x14ac:dyDescent="0.25">
      <c r="A95">
        <v>8</v>
      </c>
      <c r="B95">
        <v>403.2</v>
      </c>
      <c r="C95">
        <v>8</v>
      </c>
      <c r="D95">
        <v>13</v>
      </c>
      <c r="E95">
        <v>0</v>
      </c>
      <c r="F95">
        <v>0</v>
      </c>
      <c r="G95">
        <v>0</v>
      </c>
      <c r="H95">
        <v>0</v>
      </c>
      <c r="I95">
        <v>26</v>
      </c>
      <c r="J95">
        <v>4378</v>
      </c>
      <c r="K95">
        <v>31756</v>
      </c>
      <c r="L95">
        <v>3657</v>
      </c>
      <c r="M95">
        <v>3507</v>
      </c>
      <c r="N95">
        <v>42</v>
      </c>
      <c r="O95">
        <v>31</v>
      </c>
      <c r="P95">
        <v>71</v>
      </c>
      <c r="Q95">
        <v>40</v>
      </c>
      <c r="R95">
        <v>4510</v>
      </c>
      <c r="S95">
        <v>19</v>
      </c>
    </row>
    <row r="96" spans="1:19" x14ac:dyDescent="0.25">
      <c r="A96">
        <v>7</v>
      </c>
      <c r="B96">
        <v>352.8</v>
      </c>
      <c r="C96">
        <v>7</v>
      </c>
      <c r="D96">
        <v>12</v>
      </c>
      <c r="E96">
        <v>0</v>
      </c>
      <c r="F96">
        <v>0</v>
      </c>
      <c r="G96">
        <v>0</v>
      </c>
      <c r="H96">
        <v>0</v>
      </c>
      <c r="I96">
        <v>26</v>
      </c>
      <c r="J96">
        <v>4458</v>
      </c>
      <c r="K96">
        <v>32269</v>
      </c>
      <c r="L96">
        <v>3843</v>
      </c>
      <c r="M96">
        <v>3599</v>
      </c>
      <c r="N96">
        <v>27</v>
      </c>
      <c r="O96">
        <v>27</v>
      </c>
      <c r="P96">
        <v>25</v>
      </c>
      <c r="Q96">
        <v>39</v>
      </c>
      <c r="R96">
        <v>4443</v>
      </c>
      <c r="S96">
        <v>19</v>
      </c>
    </row>
    <row r="97" spans="1:19" x14ac:dyDescent="0.25">
      <c r="A97">
        <v>6</v>
      </c>
      <c r="B97">
        <v>302.39999999999998</v>
      </c>
      <c r="C97">
        <v>6</v>
      </c>
      <c r="D97">
        <v>23</v>
      </c>
      <c r="E97">
        <v>0</v>
      </c>
      <c r="F97">
        <v>0</v>
      </c>
      <c r="G97">
        <v>0</v>
      </c>
      <c r="H97">
        <v>0</v>
      </c>
      <c r="I97">
        <v>30</v>
      </c>
      <c r="J97">
        <v>4411</v>
      </c>
      <c r="K97">
        <v>32006</v>
      </c>
      <c r="L97">
        <v>3700</v>
      </c>
      <c r="M97">
        <v>3446</v>
      </c>
      <c r="N97">
        <v>32</v>
      </c>
      <c r="O97">
        <v>30</v>
      </c>
      <c r="P97">
        <v>26</v>
      </c>
      <c r="Q97">
        <v>39</v>
      </c>
      <c r="R97">
        <v>4579</v>
      </c>
      <c r="S97">
        <v>22</v>
      </c>
    </row>
    <row r="98" spans="1:19" x14ac:dyDescent="0.25">
      <c r="A98">
        <v>5</v>
      </c>
      <c r="B98">
        <v>252</v>
      </c>
      <c r="C98">
        <v>5</v>
      </c>
      <c r="D98">
        <v>14</v>
      </c>
      <c r="E98">
        <v>0</v>
      </c>
      <c r="F98">
        <v>0</v>
      </c>
      <c r="G98">
        <v>0</v>
      </c>
      <c r="H98">
        <v>0</v>
      </c>
      <c r="I98">
        <v>27</v>
      </c>
      <c r="J98">
        <v>4497</v>
      </c>
      <c r="K98">
        <v>32271</v>
      </c>
      <c r="L98">
        <v>3885</v>
      </c>
      <c r="M98">
        <v>3489</v>
      </c>
      <c r="N98">
        <v>30</v>
      </c>
      <c r="O98">
        <v>31</v>
      </c>
      <c r="P98">
        <v>27</v>
      </c>
      <c r="Q98">
        <v>41</v>
      </c>
      <c r="R98">
        <v>4570</v>
      </c>
      <c r="S98">
        <v>23</v>
      </c>
    </row>
    <row r="99" spans="1:19" x14ac:dyDescent="0.25">
      <c r="A99">
        <v>4</v>
      </c>
      <c r="B99">
        <v>201.6</v>
      </c>
      <c r="C99">
        <v>4</v>
      </c>
      <c r="D99">
        <v>31</v>
      </c>
      <c r="E99">
        <v>0</v>
      </c>
      <c r="F99">
        <v>0</v>
      </c>
      <c r="G99">
        <v>0</v>
      </c>
      <c r="H99">
        <v>0</v>
      </c>
      <c r="I99">
        <v>26</v>
      </c>
      <c r="J99">
        <v>4311</v>
      </c>
      <c r="K99">
        <v>32107</v>
      </c>
      <c r="L99">
        <v>3774</v>
      </c>
      <c r="M99">
        <v>3404</v>
      </c>
      <c r="N99">
        <v>26</v>
      </c>
      <c r="O99">
        <v>32</v>
      </c>
      <c r="P99">
        <v>25</v>
      </c>
      <c r="Q99">
        <v>40</v>
      </c>
      <c r="R99">
        <v>4419</v>
      </c>
      <c r="S99">
        <v>19</v>
      </c>
    </row>
    <row r="100" spans="1:19" x14ac:dyDescent="0.25">
      <c r="A100">
        <v>3</v>
      </c>
      <c r="B100">
        <v>151.19999999999999</v>
      </c>
      <c r="C100">
        <v>3</v>
      </c>
      <c r="D100">
        <v>25</v>
      </c>
      <c r="E100">
        <v>0</v>
      </c>
      <c r="F100">
        <v>0</v>
      </c>
      <c r="G100">
        <v>0</v>
      </c>
      <c r="H100">
        <v>0</v>
      </c>
      <c r="I100">
        <v>45</v>
      </c>
      <c r="J100">
        <v>4115</v>
      </c>
      <c r="K100">
        <v>30913</v>
      </c>
      <c r="L100">
        <v>3602</v>
      </c>
      <c r="M100">
        <v>3223</v>
      </c>
      <c r="N100">
        <v>26</v>
      </c>
      <c r="O100">
        <v>27</v>
      </c>
      <c r="P100">
        <v>24</v>
      </c>
      <c r="Q100">
        <v>37</v>
      </c>
      <c r="R100">
        <v>4305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27</v>
      </c>
      <c r="J101">
        <v>4132</v>
      </c>
      <c r="K101">
        <v>31346</v>
      </c>
      <c r="L101">
        <v>3551</v>
      </c>
      <c r="M101">
        <v>3219</v>
      </c>
      <c r="N101">
        <v>25</v>
      </c>
      <c r="O101">
        <v>27</v>
      </c>
      <c r="P101">
        <v>25</v>
      </c>
      <c r="Q101">
        <v>37</v>
      </c>
      <c r="R101">
        <v>4346</v>
      </c>
      <c r="S101">
        <v>19</v>
      </c>
    </row>
    <row r="102" spans="1:19" x14ac:dyDescent="0.25">
      <c r="A102">
        <v>1</v>
      </c>
      <c r="B102">
        <v>50.4</v>
      </c>
      <c r="C102">
        <v>1</v>
      </c>
      <c r="D102">
        <v>13</v>
      </c>
      <c r="E102">
        <v>0</v>
      </c>
      <c r="F102">
        <v>0</v>
      </c>
      <c r="G102">
        <v>0</v>
      </c>
      <c r="H102">
        <v>0</v>
      </c>
      <c r="I102">
        <v>37</v>
      </c>
      <c r="J102">
        <v>4202</v>
      </c>
      <c r="K102">
        <v>30948</v>
      </c>
      <c r="L102">
        <v>3766</v>
      </c>
      <c r="M102">
        <v>3164</v>
      </c>
      <c r="N102">
        <v>24</v>
      </c>
      <c r="O102">
        <v>28</v>
      </c>
      <c r="P102">
        <v>25</v>
      </c>
      <c r="Q102">
        <v>34</v>
      </c>
      <c r="R102">
        <v>4462</v>
      </c>
      <c r="S102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25</vt:i4>
      </vt:variant>
    </vt:vector>
  </HeadingPairs>
  <TitlesOfParts>
    <vt:vector size="43" baseType="lpstr"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  <vt:lpstr>P_MAX</vt:lpstr>
      <vt:lpstr>P_MIN</vt:lpstr>
      <vt:lpstr>V_MAX</vt:lpstr>
      <vt:lpstr>V_MIN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2022-12-26T08:41:49Z</dcterms:modified>
</cp:coreProperties>
</file>