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ilmaz/Files/Teaching/Industrial Engineering/2022/"/>
    </mc:Choice>
  </mc:AlternateContent>
  <xr:revisionPtr revIDLastSave="0" documentId="13_ncr:1_{229FC396-E92B-0945-8143-D6B12B1B9808}" xr6:coauthVersionLast="47" xr6:coauthVersionMax="47" xr10:uidLastSave="{00000000-0000-0000-0000-000000000000}"/>
  <bookViews>
    <workbookView xWindow="0" yWindow="500" windowWidth="28800" windowHeight="17500" xr2:uid="{49EAED0B-733C-8D44-BDE8-5B921E722C2C}"/>
  </bookViews>
  <sheets>
    <sheet name="S01 Production Morphology" sheetId="22" r:id="rId1"/>
    <sheet name="S02 Location Selection" sheetId="1" r:id="rId2"/>
    <sheet name="S03 Location Prioritization" sheetId="23" r:id="rId3"/>
  </sheets>
  <externalReferences>
    <externalReference r:id="rId4"/>
  </externalReferences>
  <definedNames>
    <definedName name="_xlnm._FilterDatabase" localSheetId="2" hidden="1">'S03 Location Prioritization'!$A$2:$F$22</definedName>
    <definedName name="BOM_Levels">'[1]BOM 2.5KW'!$AD$1:$AD$2</definedName>
    <definedName name="Make_Buy">'[1]BOM 2.5KW'!$AF$2:$AF$3</definedName>
    <definedName name="names" localSheetId="2">#REF!</definedName>
    <definedName name="names">#REF!</definedName>
    <definedName name="Revision">'[1]BOM 2.5KW'!$AE$2:$AE$41</definedName>
    <definedName name="UOM">'[1]BOM 2.5KW'!$AC$2:$AC$15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23" l="1"/>
  <c r="D9" i="23"/>
  <c r="D13" i="23"/>
  <c r="D14" i="23"/>
  <c r="D15" i="23"/>
  <c r="D16" i="23"/>
  <c r="D17" i="23"/>
  <c r="D18" i="23"/>
  <c r="D19" i="23"/>
  <c r="D20" i="23"/>
  <c r="D21" i="23"/>
  <c r="D12" i="23"/>
  <c r="D10" i="23"/>
  <c r="D7" i="23"/>
  <c r="D4" i="23"/>
  <c r="D3" i="23"/>
  <c r="D11" i="23"/>
  <c r="D8" i="23"/>
  <c r="D6" i="23"/>
  <c r="D5" i="23"/>
</calcChain>
</file>

<file path=xl/sharedStrings.xml><?xml version="1.0" encoding="utf-8"?>
<sst xmlns="http://schemas.openxmlformats.org/spreadsheetml/2006/main" count="191" uniqueCount="185">
  <si>
    <t>#</t>
  </si>
  <si>
    <t>Option 1 Bremen</t>
  </si>
  <si>
    <t>Option 2 Munich</t>
  </si>
  <si>
    <t>Option 3 Berlin</t>
  </si>
  <si>
    <t>Criteria Category</t>
  </si>
  <si>
    <t>Overall Weight</t>
  </si>
  <si>
    <t>Criteria</t>
  </si>
  <si>
    <t>Score</t>
  </si>
  <si>
    <t>Benefit Value</t>
  </si>
  <si>
    <t>Traffic conditions</t>
  </si>
  <si>
    <t>Distance to suppliers, customers, distribution centers, customer services, etc.</t>
  </si>
  <si>
    <t>Communication possibilities (post offices, banks, associations, research institutes, etc.)</t>
  </si>
  <si>
    <t>Workforce</t>
  </si>
  <si>
    <t>Cost of living</t>
  </si>
  <si>
    <t>Position in the road network (highways, etc.)</t>
  </si>
  <si>
    <t>Taxes &amp; Subventions</t>
  </si>
  <si>
    <t>Position in railroad network (Container terminals, etc.)</t>
  </si>
  <si>
    <t>Property</t>
  </si>
  <si>
    <t>Proximity to seaports and canals</t>
  </si>
  <si>
    <t>Energy supply</t>
  </si>
  <si>
    <t>Proximity to airports</t>
  </si>
  <si>
    <t>Number of the available workforce (population and growth rate of the community, etc.)</t>
  </si>
  <si>
    <t>Composition of the workforce: gender, managers, blue-collar workers, etc.</t>
  </si>
  <si>
    <t>Quality of the workforce: capabilities, work ethics in the community, etc.</t>
  </si>
  <si>
    <t>Level of Wages:  regular wages, extra payments, voluntary payments</t>
  </si>
  <si>
    <t>Working time: regular working hours, vacation, public holidays, shifts, etc.</t>
  </si>
  <si>
    <t>Housing (new apartments available? New construction necessary? Public support for housing?)</t>
  </si>
  <si>
    <t>Schools &amp; executive education: universities, technical schools, Education Centers, schools, etc.)</t>
  </si>
  <si>
    <t>Culture and recreation (theaters, concerts, parks and public gardens, etc.)</t>
  </si>
  <si>
    <t>Topology (flat, mountainous, etc.)</t>
  </si>
  <si>
    <t>Health system (physicians, hospitals, helath centers, etc.)</t>
  </si>
  <si>
    <t>Political and religious attitude of people in the community</t>
  </si>
  <si>
    <t>Climate</t>
  </si>
  <si>
    <t>Temperature</t>
  </si>
  <si>
    <t>Humidity</t>
  </si>
  <si>
    <t>Rain</t>
  </si>
  <si>
    <t>Pressure</t>
  </si>
  <si>
    <t>Business tax figures</t>
  </si>
  <si>
    <t>Property tax</t>
  </si>
  <si>
    <t>Financial power of the community</t>
  </si>
  <si>
    <t>Relevant subventions</t>
  </si>
  <si>
    <t>Restrictions</t>
  </si>
  <si>
    <t>Production bans over night</t>
  </si>
  <si>
    <t>Traffic restrictions</t>
  </si>
  <si>
    <t>Road network</t>
  </si>
  <si>
    <t>Road connections (type, condition, costs of building new roads, etc.)</t>
  </si>
  <si>
    <t>Train connections (position, distance from train stations, costs of establishment of new stations, etc.)</t>
  </si>
  <si>
    <t>Canal connection</t>
  </si>
  <si>
    <t>Own airfield</t>
  </si>
  <si>
    <t>Property size</t>
  </si>
  <si>
    <t xml:space="preserve">Property price </t>
  </si>
  <si>
    <t>Shape of the property</t>
  </si>
  <si>
    <t>Land structure and strength</t>
  </si>
  <si>
    <t>Orientation (cardinal points)</t>
  </si>
  <si>
    <t>Easements</t>
  </si>
  <si>
    <t>Construction regulations</t>
  </si>
  <si>
    <t>Previous use (disturbing or suitable buildings)</t>
  </si>
  <si>
    <t>Expansion possibilities</t>
  </si>
  <si>
    <t>Ground water level</t>
  </si>
  <si>
    <t>Flood risk</t>
  </si>
  <si>
    <t>Electricity connection (type, voltage and power, distance to utilities, etc.)</t>
  </si>
  <si>
    <t>Electricity price</t>
  </si>
  <si>
    <t>Gas connection (type: bio, regular; distance to utilities, etc.)</t>
  </si>
  <si>
    <t>Gas service price (per m3)</t>
  </si>
  <si>
    <t>Hot water, steam (connection to pipeline)</t>
  </si>
  <si>
    <t>Oil and coal</t>
  </si>
  <si>
    <t>Sewage</t>
  </si>
  <si>
    <t xml:space="preserve">Own sewage and waste water treatment necessary? </t>
  </si>
  <si>
    <t>Public sewage system, connection to sewage treatment, etc.</t>
  </si>
  <si>
    <t>Trash Disposal</t>
  </si>
  <si>
    <t xml:space="preserve">Own or public trash disposal, </t>
  </si>
  <si>
    <t>Cost of trash disposal</t>
  </si>
  <si>
    <t>Neighbor facilities</t>
  </si>
  <si>
    <t>Number and type of facilities</t>
  </si>
  <si>
    <t>Potential cooperation, disturbance, etc.</t>
  </si>
  <si>
    <t>Water supply</t>
  </si>
  <si>
    <t>Public network connection (type of connection, distance to utilities, etc.)</t>
  </si>
  <si>
    <t>Performance of the connection</t>
  </si>
  <si>
    <t>Water quality (hardness, average temperature, etc.)</t>
  </si>
  <si>
    <t>Service price</t>
  </si>
  <si>
    <t>Own water supply (well water)</t>
  </si>
  <si>
    <t>Possibility of well drillings</t>
  </si>
  <si>
    <t>Maximum amount of welll water</t>
  </si>
  <si>
    <t>Well water quality (hardness, average temperature, etc.)</t>
  </si>
  <si>
    <t>Category</t>
  </si>
  <si>
    <t>Order Placement</t>
  </si>
  <si>
    <t>Anonymous pre-manufacturing w/  customized finishing</t>
  </si>
  <si>
    <t>Make to stock</t>
  </si>
  <si>
    <t>Product spectrum</t>
  </si>
  <si>
    <t>Products according to customer specification</t>
  </si>
  <si>
    <t>Standardized products w/ customer specific versions</t>
  </si>
  <si>
    <t>Standard products w/ versions</t>
  </si>
  <si>
    <t>Standard products w/o versions</t>
  </si>
  <si>
    <t>Product structure</t>
  </si>
  <si>
    <t>Multi-part products w/ complex structure</t>
  </si>
  <si>
    <t>Multi-part products w/ simple structure</t>
  </si>
  <si>
    <t>Products w/ less parts</t>
  </si>
  <si>
    <t>Determination of Material Requirements</t>
  </si>
  <si>
    <t>Demand-based</t>
  </si>
  <si>
    <t>Order-based</t>
  </si>
  <si>
    <t>Anticipatory</t>
  </si>
  <si>
    <t>Consumption-based</t>
  </si>
  <si>
    <t>Determination of Dependent Requirements</t>
  </si>
  <si>
    <t>Order-based &amp; periodic</t>
  </si>
  <si>
    <t>periodic</t>
  </si>
  <si>
    <t>Procurement Type</t>
  </si>
  <si>
    <t>Extensive external procurement</t>
  </si>
  <si>
    <t>External procurment to a greater extent</t>
  </si>
  <si>
    <t>Insignificant external procurement</t>
  </si>
  <si>
    <t>Inventory</t>
  </si>
  <si>
    <t>none</t>
  </si>
  <si>
    <t>Inventory of items at lower structural levels</t>
  </si>
  <si>
    <t>Inventory of items at higher structural levels</t>
  </si>
  <si>
    <t>Inventory of products</t>
  </si>
  <si>
    <t>Production Type</t>
  </si>
  <si>
    <t>One-off production</t>
  </si>
  <si>
    <t>Small-batch production</t>
  </si>
  <si>
    <t>Series production</t>
  </si>
  <si>
    <t>Mass production</t>
  </si>
  <si>
    <t>Way of Manufacturing</t>
  </si>
  <si>
    <t>Job shop manufacturing</t>
  </si>
  <si>
    <t>Manufacturing cell</t>
  </si>
  <si>
    <t>Line manufacturing</t>
  </si>
  <si>
    <t>Flow manufacturing</t>
  </si>
  <si>
    <t>Way of Assembly</t>
  </si>
  <si>
    <t>On-site assembly</t>
  </si>
  <si>
    <t>Assembly cell</t>
  </si>
  <si>
    <t>Line assembly</t>
  </si>
  <si>
    <t>Flow assembly</t>
  </si>
  <si>
    <t>Structure of Manufacturing</t>
  </si>
  <si>
    <t>Manufacturing w/ a high degree of structuring</t>
  </si>
  <si>
    <t>Manufacturing w/ a medium degree of structuring</t>
  </si>
  <si>
    <t>Manufacturing w/ a low degree of structuring</t>
  </si>
  <si>
    <t>Change Requests</t>
  </si>
  <si>
    <t>Extensive</t>
  </si>
  <si>
    <t>Occasional</t>
  </si>
  <si>
    <t>insignificant</t>
  </si>
  <si>
    <t>Characteristics</t>
  </si>
  <si>
    <t>Attributes</t>
  </si>
  <si>
    <t>Manufacturing based on individual orders</t>
  </si>
  <si>
    <t>Manufacturing based on blanket orders</t>
  </si>
  <si>
    <t xml:space="preserve">Criteria </t>
  </si>
  <si>
    <t>Calculation the Individual Weights Wi</t>
  </si>
  <si>
    <t>Benefit-Value Table</t>
  </si>
  <si>
    <t>Facility #</t>
  </si>
  <si>
    <t>Profit Margin [€/item]</t>
  </si>
  <si>
    <t xml:space="preserve">Annual Quantity [item/a] </t>
  </si>
  <si>
    <t>Annual Profit Margin [€/a]</t>
  </si>
  <si>
    <t>Share 
[%]</t>
  </si>
  <si>
    <t>Cum. Share
[%]</t>
  </si>
  <si>
    <t>F03</t>
  </si>
  <si>
    <t>F04</t>
  </si>
  <si>
    <t>F06</t>
  </si>
  <si>
    <t>F09</t>
  </si>
  <si>
    <t>F01</t>
  </si>
  <si>
    <t>F02</t>
  </si>
  <si>
    <t>F05</t>
  </si>
  <si>
    <t>F08</t>
  </si>
  <si>
    <t>F10</t>
  </si>
  <si>
    <t>F19</t>
  </si>
  <si>
    <t>F18</t>
  </si>
  <si>
    <t>F17</t>
  </si>
  <si>
    <t>F16</t>
  </si>
  <si>
    <t>F15</t>
  </si>
  <si>
    <t>F14</t>
  </si>
  <si>
    <t>F13</t>
  </si>
  <si>
    <t>F12</t>
  </si>
  <si>
    <t>F11</t>
  </si>
  <si>
    <t>F07</t>
  </si>
  <si>
    <t>F20</t>
  </si>
  <si>
    <t>Total weight</t>
  </si>
  <si>
    <t xml:space="preserve">Norm. weight </t>
  </si>
  <si>
    <t>Weighting Factor</t>
  </si>
  <si>
    <t>Norm. Value</t>
  </si>
  <si>
    <t>Sum</t>
  </si>
  <si>
    <t>Rank</t>
  </si>
  <si>
    <t>more important</t>
  </si>
  <si>
    <t>Value</t>
  </si>
  <si>
    <t>Definition</t>
  </si>
  <si>
    <t>equally important</t>
  </si>
  <si>
    <t>much more important</t>
  </si>
  <si>
    <t>significantly more important</t>
  </si>
  <si>
    <t>less important</t>
  </si>
  <si>
    <t>much less important</t>
  </si>
  <si>
    <t>significantly less important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</si>
</sst>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5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/>
        <bgColor indexed="64"/>
      </patternFill>
    </fill>
  </fills>
  <borders count="3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/>
      <top style="medium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0" fillId="0" borderId="1" xfId="0" applyBorder="1"/>
    <xf numFmtId="0" fontId="2" fillId="0" borderId="1" xfId="0" applyFont="1" applyBorder="1" applyAlignment="1">
      <alignment horizontal="center" vertical="center" wrapText="1" readingOrder="1"/>
    </xf>
    <xf numFmtId="0" fontId="1" fillId="2" borderId="1" xfId="0" applyFont="1" applyFill="1" applyBorder="1"/>
    <xf numFmtId="2" fontId="0" fillId="0" borderId="1" xfId="0" applyNumberFormat="1" applyBorder="1"/>
    <xf numFmtId="2" fontId="0" fillId="0" borderId="7" xfId="0" applyNumberFormat="1" applyBorder="1"/>
    <xf numFmtId="0" fontId="0" fillId="0" borderId="2" xfId="0" applyBorder="1"/>
    <xf numFmtId="0" fontId="0" fillId="0" borderId="3" xfId="0" applyBorder="1"/>
    <xf numFmtId="0" fontId="0" fillId="0" borderId="7" xfId="0" applyBorder="1"/>
    <xf numFmtId="0" fontId="0" fillId="0" borderId="0" xfId="0" applyBorder="1"/>
    <xf numFmtId="0" fontId="0" fillId="0" borderId="0" xfId="0" applyFont="1"/>
    <xf numFmtId="0" fontId="3" fillId="2" borderId="1" xfId="0" applyFont="1" applyFill="1" applyBorder="1"/>
    <xf numFmtId="0" fontId="2" fillId="0" borderId="1" xfId="0" applyFont="1" applyBorder="1" applyAlignment="1">
      <alignment vertical="center" wrapText="1" readingOrder="1"/>
    </xf>
    <xf numFmtId="0" fontId="2" fillId="0" borderId="1" xfId="0" applyFont="1" applyBorder="1" applyAlignment="1">
      <alignment horizontal="left" vertical="center" wrapText="1" readingOrder="1"/>
    </xf>
    <xf numFmtId="0" fontId="1" fillId="2" borderId="8" xfId="0" applyFont="1" applyFill="1" applyBorder="1" applyAlignment="1"/>
    <xf numFmtId="0" fontId="0" fillId="3" borderId="1" xfId="0" applyFill="1" applyBorder="1"/>
    <xf numFmtId="0" fontId="0" fillId="3" borderId="7" xfId="0" applyFill="1" applyBorder="1"/>
    <xf numFmtId="0" fontId="0" fillId="2" borderId="0" xfId="0" applyFill="1"/>
    <xf numFmtId="0" fontId="0" fillId="0" borderId="0" xfId="0" applyFont="1" applyAlignment="1">
      <alignment vertical="center"/>
    </xf>
    <xf numFmtId="0" fontId="0" fillId="2" borderId="12" xfId="0" applyFill="1" applyBorder="1"/>
    <xf numFmtId="0" fontId="0" fillId="2" borderId="0" xfId="0" applyFill="1" applyBorder="1"/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right" vertical="center" wrapText="1"/>
    </xf>
    <xf numFmtId="4" fontId="0" fillId="0" borderId="1" xfId="0" applyNumberFormat="1" applyBorder="1" applyAlignment="1">
      <alignment horizontal="right" vertical="center" wrapText="1"/>
    </xf>
    <xf numFmtId="10" fontId="0" fillId="0" borderId="1" xfId="0" applyNumberFormat="1" applyBorder="1" applyAlignment="1">
      <alignment horizontal="right" vertical="center" wrapText="1"/>
    </xf>
    <xf numFmtId="0" fontId="0" fillId="0" borderId="20" xfId="0" applyBorder="1" applyAlignment="1">
      <alignment horizontal="right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 readingOrder="1"/>
    </xf>
    <xf numFmtId="0" fontId="2" fillId="0" borderId="16" xfId="0" applyFont="1" applyBorder="1" applyAlignment="1">
      <alignment horizontal="center" vertical="center" wrapText="1" readingOrder="1"/>
    </xf>
    <xf numFmtId="0" fontId="1" fillId="2" borderId="1" xfId="0" applyFont="1" applyFill="1" applyBorder="1" applyAlignment="1">
      <alignment horizontal="left" vertic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2" fontId="0" fillId="0" borderId="0" xfId="0" applyNumberFormat="1" applyBorder="1"/>
    <xf numFmtId="0" fontId="0" fillId="4" borderId="1" xfId="0" applyFill="1" applyBorder="1"/>
    <xf numFmtId="0" fontId="0" fillId="4" borderId="2" xfId="0" applyFill="1" applyBorder="1"/>
    <xf numFmtId="0" fontId="0" fillId="4" borderId="7" xfId="0" applyFill="1" applyBorder="1"/>
    <xf numFmtId="0" fontId="0" fillId="4" borderId="3" xfId="0" applyFill="1" applyBorder="1"/>
    <xf numFmtId="0" fontId="3" fillId="5" borderId="1" xfId="0" applyFont="1" applyFill="1" applyBorder="1" applyAlignment="1">
      <alignment horizontal="right"/>
    </xf>
    <xf numFmtId="0" fontId="3" fillId="5" borderId="1" xfId="0" applyFont="1" applyFill="1" applyBorder="1" applyAlignment="1">
      <alignment horizontal="left"/>
    </xf>
    <xf numFmtId="0" fontId="6" fillId="0" borderId="1" xfId="0" applyFont="1" applyBorder="1"/>
    <xf numFmtId="0" fontId="1" fillId="2" borderId="1" xfId="0" applyFont="1" applyFill="1" applyBorder="1" applyAlignment="1">
      <alignment horizontal="center"/>
    </xf>
    <xf numFmtId="0" fontId="0" fillId="4" borderId="21" xfId="0" applyFill="1" applyBorder="1"/>
    <xf numFmtId="0" fontId="5" fillId="0" borderId="19" xfId="0" applyFont="1" applyBorder="1" applyAlignment="1">
      <alignment horizontal="right"/>
    </xf>
    <xf numFmtId="0" fontId="5" fillId="0" borderId="17" xfId="0" applyFont="1" applyBorder="1" applyAlignment="1">
      <alignment horizontal="right"/>
    </xf>
    <xf numFmtId="0" fontId="5" fillId="0" borderId="18" xfId="0" applyFont="1" applyBorder="1" applyAlignment="1">
      <alignment horizontal="right"/>
    </xf>
    <xf numFmtId="0" fontId="1" fillId="2" borderId="10" xfId="0" applyFont="1" applyFill="1" applyBorder="1"/>
    <xf numFmtId="0" fontId="1" fillId="2" borderId="9" xfId="0" applyFont="1" applyFill="1" applyBorder="1"/>
    <xf numFmtId="0" fontId="1" fillId="2" borderId="4" xfId="0" applyFont="1" applyFill="1" applyBorder="1"/>
    <xf numFmtId="0" fontId="1" fillId="2" borderId="11" xfId="0" applyFont="1" applyFill="1" applyBorder="1"/>
    <xf numFmtId="0" fontId="5" fillId="0" borderId="26" xfId="0" applyFont="1" applyBorder="1" applyAlignment="1">
      <alignment horizontal="right"/>
    </xf>
    <xf numFmtId="0" fontId="5" fillId="0" borderId="20" xfId="0" applyFont="1" applyBorder="1" applyAlignment="1">
      <alignment horizontal="right"/>
    </xf>
    <xf numFmtId="0" fontId="5" fillId="0" borderId="27" xfId="0" applyFont="1" applyBorder="1" applyAlignment="1">
      <alignment horizontal="right"/>
    </xf>
    <xf numFmtId="0" fontId="0" fillId="0" borderId="21" xfId="0" applyBorder="1"/>
    <xf numFmtId="0" fontId="0" fillId="0" borderId="5" xfId="0" applyBorder="1"/>
    <xf numFmtId="2" fontId="0" fillId="0" borderId="22" xfId="0" applyNumberFormat="1" applyBorder="1"/>
    <xf numFmtId="0" fontId="0" fillId="0" borderId="22" xfId="0" applyBorder="1"/>
    <xf numFmtId="2" fontId="0" fillId="0" borderId="28" xfId="0" applyNumberFormat="1" applyBorder="1"/>
    <xf numFmtId="0" fontId="0" fillId="0" borderId="6" xfId="0" applyBorder="1"/>
    <xf numFmtId="0" fontId="0" fillId="4" borderId="23" xfId="0" applyFill="1" applyBorder="1"/>
    <xf numFmtId="0" fontId="0" fillId="4" borderId="24" xfId="0" applyFill="1" applyBorder="1"/>
    <xf numFmtId="0" fontId="0" fillId="4" borderId="29" xfId="0" applyFill="1" applyBorder="1"/>
    <xf numFmtId="0" fontId="0" fillId="4" borderId="25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ilmaz/Dropbox%20(Personal)/Vertax/Finanzplanung_Businessplan_v4_BWA_Liq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samt"/>
      <sheetName val="BWA"/>
      <sheetName val="Liquiditätsplanung"/>
      <sheetName val="Tilgungsplan Übersicht"/>
      <sheetName val="Tilgungsplan Zahlungsübersicht"/>
      <sheetName val="Verkaufspreis und ROI"/>
      <sheetName val="BOM 2.5KW"/>
      <sheetName val="Benötigte Anlagen &amp; AFA"/>
      <sheetName val="Verfügbare Arbeitszeit"/>
      <sheetName val="Benötigte Maschinenanzahl"/>
      <sheetName val="Benötigte Mitarbeiter"/>
      <sheetName val="Benötigte Stationen"/>
      <sheetName val="Platzbedarf"/>
      <sheetName val="Benötigte Gesamtfläch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1">
          <cell r="AD1" t="str">
            <v>BOM Levels</v>
          </cell>
        </row>
        <row r="2">
          <cell r="AC2" t="str">
            <v>EACH</v>
          </cell>
          <cell r="AD2">
            <v>0</v>
          </cell>
          <cell r="AE2" t="str">
            <v>A</v>
          </cell>
          <cell r="AF2" t="str">
            <v>MAKE</v>
          </cell>
        </row>
        <row r="3">
          <cell r="AC3" t="str">
            <v>CM</v>
          </cell>
          <cell r="AE3" t="str">
            <v>B</v>
          </cell>
          <cell r="AF3" t="str">
            <v>BUY</v>
          </cell>
        </row>
        <row r="4">
          <cell r="AC4" t="str">
            <v>CM²</v>
          </cell>
          <cell r="AE4" t="str">
            <v>C</v>
          </cell>
        </row>
        <row r="5">
          <cell r="AC5" t="str">
            <v>FT</v>
          </cell>
          <cell r="AE5" t="str">
            <v>D</v>
          </cell>
        </row>
        <row r="6">
          <cell r="AC6" t="str">
            <v>FT²</v>
          </cell>
          <cell r="AE6" t="str">
            <v>E</v>
          </cell>
        </row>
        <row r="7">
          <cell r="AC7" t="str">
            <v>GAL</v>
          </cell>
          <cell r="AE7" t="str">
            <v>F</v>
          </cell>
        </row>
        <row r="8">
          <cell r="AC8" t="str">
            <v>IN</v>
          </cell>
          <cell r="AE8" t="str">
            <v>G</v>
          </cell>
        </row>
        <row r="9">
          <cell r="AC9" t="str">
            <v>IN²</v>
          </cell>
          <cell r="AE9" t="str">
            <v>H</v>
          </cell>
        </row>
        <row r="10">
          <cell r="AC10" t="str">
            <v>L</v>
          </cell>
          <cell r="AE10" t="str">
            <v>J</v>
          </cell>
        </row>
        <row r="11">
          <cell r="AC11" t="str">
            <v>M</v>
          </cell>
          <cell r="AE11" t="str">
            <v>K</v>
          </cell>
        </row>
        <row r="12">
          <cell r="AC12" t="str">
            <v>ML</v>
          </cell>
          <cell r="AE12" t="str">
            <v>L</v>
          </cell>
        </row>
        <row r="13">
          <cell r="AC13" t="str">
            <v>MM</v>
          </cell>
          <cell r="AE13" t="str">
            <v>M</v>
          </cell>
        </row>
        <row r="14">
          <cell r="AC14" t="str">
            <v>MM²</v>
          </cell>
          <cell r="AE14" t="str">
            <v>N</v>
          </cell>
        </row>
        <row r="15">
          <cell r="AC15" t="str">
            <v>OZ</v>
          </cell>
          <cell r="AE15" t="str">
            <v>P</v>
          </cell>
        </row>
        <row r="16">
          <cell r="AE16" t="str">
            <v>R</v>
          </cell>
        </row>
        <row r="17">
          <cell r="AE17" t="str">
            <v>T</v>
          </cell>
        </row>
        <row r="18">
          <cell r="AE18" t="str">
            <v>U</v>
          </cell>
        </row>
        <row r="19">
          <cell r="AE19" t="str">
            <v>V</v>
          </cell>
        </row>
        <row r="20">
          <cell r="AE20" t="str">
            <v>W</v>
          </cell>
        </row>
        <row r="21">
          <cell r="AE21" t="str">
            <v>Y</v>
          </cell>
        </row>
        <row r="22">
          <cell r="AE22" t="str">
            <v>AA</v>
          </cell>
        </row>
        <row r="23">
          <cell r="AE23" t="str">
            <v>AB</v>
          </cell>
        </row>
        <row r="24">
          <cell r="AE24" t="str">
            <v>AC</v>
          </cell>
        </row>
        <row r="25">
          <cell r="AE25" t="str">
            <v>AD</v>
          </cell>
        </row>
        <row r="26">
          <cell r="AE26" t="str">
            <v>AE</v>
          </cell>
        </row>
        <row r="27">
          <cell r="AE27" t="str">
            <v>AF</v>
          </cell>
        </row>
        <row r="28">
          <cell r="AE28" t="str">
            <v>AG</v>
          </cell>
        </row>
        <row r="29">
          <cell r="AE29" t="str">
            <v>AH</v>
          </cell>
        </row>
        <row r="30">
          <cell r="AE30" t="str">
            <v>AJ</v>
          </cell>
        </row>
        <row r="31">
          <cell r="AE31" t="str">
            <v>AK</v>
          </cell>
        </row>
        <row r="32">
          <cell r="AE32" t="str">
            <v>AL</v>
          </cell>
        </row>
        <row r="33">
          <cell r="AE33" t="str">
            <v>AM</v>
          </cell>
        </row>
        <row r="34">
          <cell r="AE34" t="str">
            <v>AN</v>
          </cell>
        </row>
        <row r="35">
          <cell r="AE35" t="str">
            <v>AP</v>
          </cell>
        </row>
        <row r="36">
          <cell r="AE36" t="str">
            <v>AR</v>
          </cell>
        </row>
        <row r="37">
          <cell r="AE37" t="str">
            <v>AT</v>
          </cell>
        </row>
        <row r="38">
          <cell r="AE38" t="str">
            <v>AU</v>
          </cell>
        </row>
        <row r="39">
          <cell r="AE39" t="str">
            <v>AV</v>
          </cell>
        </row>
        <row r="40">
          <cell r="AE40" t="str">
            <v>AW</v>
          </cell>
        </row>
        <row r="41">
          <cell r="AE41" t="str">
            <v>AY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95A06-A446-5E48-9B63-8D1A444F5103}">
  <dimension ref="A1:H13"/>
  <sheetViews>
    <sheetView tabSelected="1" workbookViewId="0"/>
  </sheetViews>
  <sheetFormatPr baseColWidth="10" defaultRowHeight="16" x14ac:dyDescent="0.2"/>
  <cols>
    <col min="1" max="1" width="8.1640625" style="12" customWidth="1"/>
    <col min="2" max="2" width="38.5" style="12" customWidth="1"/>
    <col min="3" max="3" width="43.5" style="12" customWidth="1"/>
    <col min="4" max="4" width="32.33203125" style="12" customWidth="1"/>
    <col min="5" max="5" width="39.33203125" style="12" bestFit="1" customWidth="1"/>
    <col min="6" max="6" width="25.33203125" style="12" bestFit="1" customWidth="1"/>
    <col min="7" max="7" width="35.6640625" style="12" bestFit="1" customWidth="1"/>
    <col min="8" max="8" width="38" style="12" customWidth="1"/>
    <col min="9" max="16384" width="10.83203125" style="12"/>
  </cols>
  <sheetData>
    <row r="1" spans="1:8" s="20" customFormat="1" ht="31" customHeight="1" x14ac:dyDescent="0.2">
      <c r="A1" s="1" t="s">
        <v>0</v>
      </c>
      <c r="B1" s="2" t="s">
        <v>137</v>
      </c>
      <c r="C1" s="31" t="s">
        <v>138</v>
      </c>
      <c r="D1" s="31"/>
      <c r="E1" s="31"/>
      <c r="F1" s="31"/>
      <c r="G1" s="31"/>
      <c r="H1" s="31"/>
    </row>
    <row r="2" spans="1:8" ht="31" customHeight="1" x14ac:dyDescent="0.2">
      <c r="A2" s="4">
        <v>1</v>
      </c>
      <c r="B2" s="14" t="s">
        <v>85</v>
      </c>
      <c r="C2" s="4" t="s">
        <v>139</v>
      </c>
      <c r="D2" s="29" t="s">
        <v>140</v>
      </c>
      <c r="E2" s="30"/>
      <c r="F2" s="29" t="s">
        <v>86</v>
      </c>
      <c r="G2" s="30"/>
      <c r="H2" s="4" t="s">
        <v>87</v>
      </c>
    </row>
    <row r="3" spans="1:8" ht="31" customHeight="1" x14ac:dyDescent="0.2">
      <c r="A3" s="4">
        <v>2</v>
      </c>
      <c r="B3" s="15" t="s">
        <v>88</v>
      </c>
      <c r="C3" s="4" t="s">
        <v>89</v>
      </c>
      <c r="D3" s="29" t="s">
        <v>90</v>
      </c>
      <c r="E3" s="30"/>
      <c r="F3" s="29" t="s">
        <v>91</v>
      </c>
      <c r="G3" s="30"/>
      <c r="H3" s="4" t="s">
        <v>92</v>
      </c>
    </row>
    <row r="4" spans="1:8" ht="31" customHeight="1" x14ac:dyDescent="0.2">
      <c r="A4" s="4">
        <v>3</v>
      </c>
      <c r="B4" s="15" t="s">
        <v>93</v>
      </c>
      <c r="C4" s="29" t="s">
        <v>94</v>
      </c>
      <c r="D4" s="30"/>
      <c r="E4" s="29" t="s">
        <v>95</v>
      </c>
      <c r="F4" s="30"/>
      <c r="G4" s="29" t="s">
        <v>96</v>
      </c>
      <c r="H4" s="30"/>
    </row>
    <row r="5" spans="1:8" ht="31" customHeight="1" x14ac:dyDescent="0.2">
      <c r="A5" s="4">
        <v>4</v>
      </c>
      <c r="B5" s="15" t="s">
        <v>97</v>
      </c>
      <c r="C5" s="4" t="s">
        <v>98</v>
      </c>
      <c r="D5" s="29" t="s">
        <v>99</v>
      </c>
      <c r="E5" s="30"/>
      <c r="F5" s="29" t="s">
        <v>100</v>
      </c>
      <c r="G5" s="30"/>
      <c r="H5" s="4" t="s">
        <v>101</v>
      </c>
    </row>
    <row r="6" spans="1:8" ht="31" customHeight="1" x14ac:dyDescent="0.2">
      <c r="A6" s="4">
        <v>5</v>
      </c>
      <c r="B6" s="15" t="s">
        <v>102</v>
      </c>
      <c r="C6" s="29" t="s">
        <v>99</v>
      </c>
      <c r="D6" s="30"/>
      <c r="E6" s="29" t="s">
        <v>103</v>
      </c>
      <c r="F6" s="30"/>
      <c r="G6" s="29" t="s">
        <v>104</v>
      </c>
      <c r="H6" s="30"/>
    </row>
    <row r="7" spans="1:8" ht="31" customHeight="1" x14ac:dyDescent="0.2">
      <c r="A7" s="4">
        <v>6</v>
      </c>
      <c r="B7" s="15" t="s">
        <v>105</v>
      </c>
      <c r="C7" s="4" t="s">
        <v>106</v>
      </c>
      <c r="D7" s="4"/>
      <c r="E7" s="4" t="s">
        <v>107</v>
      </c>
      <c r="F7" s="4"/>
      <c r="G7" s="4" t="s">
        <v>108</v>
      </c>
      <c r="H7" s="4"/>
    </row>
    <row r="8" spans="1:8" ht="31" customHeight="1" x14ac:dyDescent="0.2">
      <c r="A8" s="4">
        <v>7</v>
      </c>
      <c r="B8" s="15" t="s">
        <v>109</v>
      </c>
      <c r="C8" s="4" t="s">
        <v>110</v>
      </c>
      <c r="D8" s="29" t="s">
        <v>111</v>
      </c>
      <c r="E8" s="30"/>
      <c r="F8" s="29" t="s">
        <v>112</v>
      </c>
      <c r="G8" s="30"/>
      <c r="H8" s="4" t="s">
        <v>113</v>
      </c>
    </row>
    <row r="9" spans="1:8" ht="31" customHeight="1" x14ac:dyDescent="0.2">
      <c r="A9" s="4">
        <v>8</v>
      </c>
      <c r="B9" s="15" t="s">
        <v>114</v>
      </c>
      <c r="C9" s="4" t="s">
        <v>115</v>
      </c>
      <c r="D9" s="29" t="s">
        <v>116</v>
      </c>
      <c r="E9" s="30"/>
      <c r="F9" s="29" t="s">
        <v>117</v>
      </c>
      <c r="G9" s="30"/>
      <c r="H9" s="4" t="s">
        <v>118</v>
      </c>
    </row>
    <row r="10" spans="1:8" ht="31" customHeight="1" x14ac:dyDescent="0.2">
      <c r="A10" s="4">
        <v>9</v>
      </c>
      <c r="B10" s="15" t="s">
        <v>119</v>
      </c>
      <c r="C10" s="4" t="s">
        <v>120</v>
      </c>
      <c r="D10" s="29" t="s">
        <v>121</v>
      </c>
      <c r="E10" s="30"/>
      <c r="F10" s="29" t="s">
        <v>122</v>
      </c>
      <c r="G10" s="30"/>
      <c r="H10" s="4" t="s">
        <v>123</v>
      </c>
    </row>
    <row r="11" spans="1:8" ht="31" customHeight="1" x14ac:dyDescent="0.2">
      <c r="A11" s="4">
        <v>10</v>
      </c>
      <c r="B11" s="15" t="s">
        <v>124</v>
      </c>
      <c r="C11" s="4" t="s">
        <v>125</v>
      </c>
      <c r="D11" s="29" t="s">
        <v>126</v>
      </c>
      <c r="E11" s="30"/>
      <c r="F11" s="29" t="s">
        <v>127</v>
      </c>
      <c r="G11" s="30"/>
      <c r="H11" s="4" t="s">
        <v>128</v>
      </c>
    </row>
    <row r="12" spans="1:8" ht="31" customHeight="1" x14ac:dyDescent="0.2">
      <c r="A12" s="4">
        <v>11</v>
      </c>
      <c r="B12" s="15" t="s">
        <v>129</v>
      </c>
      <c r="C12" s="29" t="s">
        <v>130</v>
      </c>
      <c r="D12" s="30"/>
      <c r="E12" s="29" t="s">
        <v>131</v>
      </c>
      <c r="F12" s="30"/>
      <c r="G12" s="29" t="s">
        <v>132</v>
      </c>
      <c r="H12" s="30"/>
    </row>
    <row r="13" spans="1:8" ht="31" customHeight="1" x14ac:dyDescent="0.2">
      <c r="A13" s="4">
        <v>12</v>
      </c>
      <c r="B13" s="15" t="s">
        <v>133</v>
      </c>
      <c r="C13" s="29" t="s">
        <v>134</v>
      </c>
      <c r="D13" s="30"/>
      <c r="E13" s="29" t="s">
        <v>135</v>
      </c>
      <c r="F13" s="30"/>
      <c r="G13" s="29" t="s">
        <v>136</v>
      </c>
      <c r="H13" s="30"/>
    </row>
  </sheetData>
  <mergeCells count="27">
    <mergeCell ref="C1:H1"/>
    <mergeCell ref="F2:G2"/>
    <mergeCell ref="D11:E11"/>
    <mergeCell ref="F11:G11"/>
    <mergeCell ref="C12:D12"/>
    <mergeCell ref="E12:F12"/>
    <mergeCell ref="G12:H12"/>
    <mergeCell ref="C6:D6"/>
    <mergeCell ref="E6:F6"/>
    <mergeCell ref="G6:H6"/>
    <mergeCell ref="D3:E3"/>
    <mergeCell ref="F3:G3"/>
    <mergeCell ref="C4:D4"/>
    <mergeCell ref="E4:F4"/>
    <mergeCell ref="G4:H4"/>
    <mergeCell ref="D5:E5"/>
    <mergeCell ref="F5:G5"/>
    <mergeCell ref="D2:E2"/>
    <mergeCell ref="C13:D13"/>
    <mergeCell ref="E13:F13"/>
    <mergeCell ref="G13:H13"/>
    <mergeCell ref="D8:E8"/>
    <mergeCell ref="F8:G8"/>
    <mergeCell ref="D9:E9"/>
    <mergeCell ref="F9:G9"/>
    <mergeCell ref="D10:E10"/>
    <mergeCell ref="F10:G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DA717-B767-CC43-A401-BF09B096E77F}">
  <dimension ref="A1:AE76"/>
  <sheetViews>
    <sheetView topLeftCell="B1" workbookViewId="0">
      <selection activeCell="D19" sqref="D19"/>
    </sheetView>
  </sheetViews>
  <sheetFormatPr baseColWidth="10" defaultRowHeight="16" x14ac:dyDescent="0.2"/>
  <cols>
    <col min="1" max="1" width="18.1640625" bestFit="1" customWidth="1"/>
    <col min="2" max="2" width="86.5" bestFit="1" customWidth="1"/>
    <col min="4" max="4" width="18.1640625" bestFit="1" customWidth="1"/>
    <col min="5" max="5" width="14.83203125" customWidth="1"/>
    <col min="6" max="6" width="33.33203125" customWidth="1"/>
    <col min="7" max="7" width="19.6640625" customWidth="1"/>
    <col min="8" max="8" width="5.6640625" bestFit="1" customWidth="1"/>
    <col min="9" max="9" width="12.33203125" bestFit="1" customWidth="1"/>
    <col min="10" max="10" width="5.6640625" bestFit="1" customWidth="1"/>
    <col min="11" max="11" width="12.33203125" bestFit="1" customWidth="1"/>
    <col min="12" max="12" width="5.6640625" bestFit="1" customWidth="1"/>
    <col min="13" max="13" width="12.33203125" bestFit="1" customWidth="1"/>
    <col min="15" max="15" width="25.6640625" customWidth="1"/>
    <col min="16" max="16" width="13.5" customWidth="1"/>
    <col min="25" max="25" width="14.33203125" customWidth="1"/>
    <col min="26" max="26" width="15" customWidth="1"/>
    <col min="27" max="27" width="15" bestFit="1" customWidth="1"/>
    <col min="30" max="30" width="7.6640625" customWidth="1"/>
    <col min="31" max="31" width="24.83203125" bestFit="1" customWidth="1"/>
  </cols>
  <sheetData>
    <row r="1" spans="1:31" ht="17" thickBot="1" x14ac:dyDescent="0.25">
      <c r="A1" s="16" t="s">
        <v>84</v>
      </c>
      <c r="B1" s="16" t="s">
        <v>141</v>
      </c>
      <c r="D1" s="35" t="s">
        <v>143</v>
      </c>
      <c r="E1" s="36"/>
      <c r="F1" s="36"/>
      <c r="G1" s="36"/>
      <c r="H1" s="36"/>
      <c r="I1" s="36"/>
      <c r="J1" s="36"/>
      <c r="K1" s="36"/>
      <c r="L1" s="36"/>
      <c r="M1" s="37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D1" s="43" t="s">
        <v>177</v>
      </c>
      <c r="AE1" s="44" t="s">
        <v>178</v>
      </c>
    </row>
    <row r="2" spans="1:31" ht="17" customHeight="1" x14ac:dyDescent="0.2">
      <c r="A2" s="3" t="s">
        <v>9</v>
      </c>
      <c r="B2" s="3" t="s">
        <v>10</v>
      </c>
      <c r="D2" s="21"/>
      <c r="E2" s="22"/>
      <c r="F2" s="22"/>
      <c r="G2" s="22"/>
      <c r="H2" s="32" t="s">
        <v>1</v>
      </c>
      <c r="I2" s="33"/>
      <c r="J2" s="32" t="s">
        <v>2</v>
      </c>
      <c r="K2" s="33"/>
      <c r="L2" s="32" t="s">
        <v>3</v>
      </c>
      <c r="M2" s="33"/>
      <c r="O2" s="34" t="s">
        <v>142</v>
      </c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D2" s="45">
        <v>0</v>
      </c>
      <c r="AE2" s="45" t="s">
        <v>179</v>
      </c>
    </row>
    <row r="3" spans="1:31" ht="17" thickBot="1" x14ac:dyDescent="0.25">
      <c r="A3" s="3"/>
      <c r="B3" s="3" t="s">
        <v>11</v>
      </c>
      <c r="D3" s="51" t="s">
        <v>4</v>
      </c>
      <c r="E3" s="52" t="s">
        <v>5</v>
      </c>
      <c r="F3" s="52" t="s">
        <v>6</v>
      </c>
      <c r="G3" s="53" t="s">
        <v>172</v>
      </c>
      <c r="H3" s="51" t="s">
        <v>7</v>
      </c>
      <c r="I3" s="54" t="s">
        <v>8</v>
      </c>
      <c r="J3" s="51" t="s">
        <v>7</v>
      </c>
      <c r="K3" s="54" t="s">
        <v>8</v>
      </c>
      <c r="L3" s="51" t="s">
        <v>7</v>
      </c>
      <c r="M3" s="54" t="s">
        <v>8</v>
      </c>
      <c r="O3" s="19"/>
      <c r="P3" s="5"/>
      <c r="Q3" s="5"/>
      <c r="R3" s="5"/>
      <c r="S3" s="5"/>
      <c r="T3" s="5"/>
      <c r="U3" s="5"/>
      <c r="V3" s="5"/>
      <c r="W3" s="5"/>
      <c r="X3" s="46" t="s">
        <v>170</v>
      </c>
      <c r="Y3" s="46" t="s">
        <v>173</v>
      </c>
      <c r="Z3" s="5" t="s">
        <v>171</v>
      </c>
      <c r="AA3" s="5" t="s">
        <v>172</v>
      </c>
      <c r="AD3" s="45"/>
      <c r="AE3" s="45"/>
    </row>
    <row r="4" spans="1:31" x14ac:dyDescent="0.2">
      <c r="A4" s="3"/>
      <c r="B4" s="3" t="s">
        <v>14</v>
      </c>
      <c r="D4" s="59"/>
      <c r="E4" s="60"/>
      <c r="F4" s="61"/>
      <c r="G4" s="62"/>
      <c r="H4" s="59"/>
      <c r="I4" s="63"/>
      <c r="J4" s="59"/>
      <c r="K4" s="63"/>
      <c r="L4" s="59"/>
      <c r="M4" s="63"/>
      <c r="O4" s="13"/>
      <c r="P4" s="17"/>
      <c r="Q4" s="3"/>
      <c r="R4" s="3"/>
      <c r="S4" s="3"/>
      <c r="T4" s="3"/>
      <c r="U4" s="10"/>
      <c r="V4" s="3"/>
      <c r="W4" s="3"/>
      <c r="X4" s="3"/>
      <c r="Y4" s="3"/>
      <c r="Z4" s="3"/>
      <c r="AA4" s="6"/>
      <c r="AD4" s="45">
        <v>1</v>
      </c>
      <c r="AE4" s="45" t="s">
        <v>176</v>
      </c>
    </row>
    <row r="5" spans="1:31" x14ac:dyDescent="0.2">
      <c r="A5" s="3"/>
      <c r="B5" s="3" t="s">
        <v>16</v>
      </c>
      <c r="D5" s="8"/>
      <c r="E5" s="3"/>
      <c r="F5" s="3"/>
      <c r="G5" s="7"/>
      <c r="H5" s="8"/>
      <c r="I5" s="9"/>
      <c r="J5" s="8"/>
      <c r="K5" s="9"/>
      <c r="L5" s="8"/>
      <c r="M5" s="9"/>
      <c r="O5" s="13"/>
      <c r="P5" s="3"/>
      <c r="Q5" s="17"/>
      <c r="R5" s="3"/>
      <c r="S5" s="3"/>
      <c r="T5" s="3"/>
      <c r="U5" s="10"/>
      <c r="V5" s="3"/>
      <c r="W5" s="3"/>
      <c r="X5" s="3"/>
      <c r="Y5" s="3"/>
      <c r="Z5" s="3"/>
      <c r="AA5" s="6"/>
      <c r="AD5" s="45">
        <v>2</v>
      </c>
      <c r="AE5" s="45"/>
    </row>
    <row r="6" spans="1:31" x14ac:dyDescent="0.2">
      <c r="A6" s="3"/>
      <c r="B6" s="3" t="s">
        <v>18</v>
      </c>
      <c r="D6" s="8"/>
      <c r="E6" s="6"/>
      <c r="F6" s="3"/>
      <c r="G6" s="7"/>
      <c r="H6" s="8"/>
      <c r="I6" s="9"/>
      <c r="J6" s="8"/>
      <c r="K6" s="9"/>
      <c r="L6" s="8"/>
      <c r="M6" s="9"/>
      <c r="O6" s="13"/>
      <c r="P6" s="3"/>
      <c r="Q6" s="3"/>
      <c r="R6" s="17"/>
      <c r="S6" s="3"/>
      <c r="T6" s="3"/>
      <c r="U6" s="10"/>
      <c r="V6" s="3"/>
      <c r="W6" s="3"/>
      <c r="X6" s="3"/>
      <c r="Y6" s="3"/>
      <c r="Z6" s="3"/>
      <c r="AA6" s="6"/>
      <c r="AD6" s="45">
        <v>3</v>
      </c>
      <c r="AE6" s="45" t="s">
        <v>180</v>
      </c>
    </row>
    <row r="7" spans="1:31" x14ac:dyDescent="0.2">
      <c r="A7" s="3"/>
      <c r="B7" s="3" t="s">
        <v>20</v>
      </c>
      <c r="D7" s="8"/>
      <c r="E7" s="3"/>
      <c r="F7" s="3"/>
      <c r="G7" s="7"/>
      <c r="H7" s="8"/>
      <c r="I7" s="9"/>
      <c r="J7" s="8"/>
      <c r="K7" s="9"/>
      <c r="L7" s="8"/>
      <c r="M7" s="9"/>
      <c r="O7" s="13"/>
      <c r="P7" s="3"/>
      <c r="Q7" s="3"/>
      <c r="R7" s="3"/>
      <c r="S7" s="17"/>
      <c r="T7" s="3"/>
      <c r="U7" s="10"/>
      <c r="V7" s="3"/>
      <c r="W7" s="3"/>
      <c r="X7" s="3"/>
      <c r="Y7" s="3"/>
      <c r="Z7" s="3"/>
      <c r="AA7" s="6"/>
      <c r="AD7" s="45">
        <v>4</v>
      </c>
      <c r="AE7" s="45"/>
    </row>
    <row r="8" spans="1:31" x14ac:dyDescent="0.2">
      <c r="A8" s="3" t="s">
        <v>12</v>
      </c>
      <c r="B8" s="3" t="s">
        <v>21</v>
      </c>
      <c r="D8" s="8"/>
      <c r="E8" s="6"/>
      <c r="F8" s="3"/>
      <c r="G8" s="7"/>
      <c r="H8" s="8"/>
      <c r="I8" s="9"/>
      <c r="J8" s="8"/>
      <c r="K8" s="9"/>
      <c r="L8" s="8"/>
      <c r="M8" s="9"/>
      <c r="O8" s="13"/>
      <c r="P8" s="3"/>
      <c r="Q8" s="3"/>
      <c r="R8" s="3"/>
      <c r="S8" s="3"/>
      <c r="T8" s="17"/>
      <c r="U8" s="10"/>
      <c r="V8" s="3"/>
      <c r="W8" s="3"/>
      <c r="X8" s="3"/>
      <c r="Y8" s="3"/>
      <c r="Z8" s="3"/>
      <c r="AA8" s="6"/>
      <c r="AD8" s="45">
        <v>5</v>
      </c>
      <c r="AE8" s="45" t="s">
        <v>181</v>
      </c>
    </row>
    <row r="9" spans="1:31" x14ac:dyDescent="0.2">
      <c r="A9" s="3"/>
      <c r="B9" s="3" t="s">
        <v>22</v>
      </c>
      <c r="D9" s="8"/>
      <c r="E9" s="6"/>
      <c r="F9" s="3"/>
      <c r="G9" s="7"/>
      <c r="H9" s="8"/>
      <c r="I9" s="9"/>
      <c r="J9" s="8"/>
      <c r="K9" s="9"/>
      <c r="L9" s="8"/>
      <c r="M9" s="9"/>
      <c r="O9" s="13"/>
      <c r="P9" s="3"/>
      <c r="Q9" s="3"/>
      <c r="R9" s="3"/>
      <c r="S9" s="3"/>
      <c r="T9" s="3"/>
      <c r="U9" s="18"/>
      <c r="V9" s="3"/>
      <c r="W9" s="3"/>
      <c r="X9" s="3"/>
      <c r="Y9" s="3"/>
      <c r="Z9" s="3"/>
      <c r="AA9" s="6"/>
      <c r="AD9" s="45"/>
      <c r="AE9" s="45"/>
    </row>
    <row r="10" spans="1:31" x14ac:dyDescent="0.2">
      <c r="A10" s="3"/>
      <c r="B10" s="3" t="s">
        <v>23</v>
      </c>
      <c r="D10" s="8"/>
      <c r="E10" s="6"/>
      <c r="F10" s="3"/>
      <c r="G10" s="7"/>
      <c r="H10" s="8"/>
      <c r="I10" s="9"/>
      <c r="J10" s="8"/>
      <c r="K10" s="9"/>
      <c r="L10" s="8"/>
      <c r="M10" s="9"/>
      <c r="O10" s="13"/>
      <c r="P10" s="3"/>
      <c r="Q10" s="3"/>
      <c r="R10" s="3"/>
      <c r="S10" s="3"/>
      <c r="T10" s="3"/>
      <c r="U10" s="3"/>
      <c r="V10" s="17"/>
      <c r="W10" s="3"/>
      <c r="X10" s="3"/>
      <c r="Y10" s="3"/>
      <c r="Z10" s="3"/>
      <c r="AA10" s="6"/>
      <c r="AD10" s="45">
        <v>-1</v>
      </c>
      <c r="AE10" s="45" t="s">
        <v>182</v>
      </c>
    </row>
    <row r="11" spans="1:31" x14ac:dyDescent="0.2">
      <c r="A11" s="3"/>
      <c r="B11" s="3" t="s">
        <v>24</v>
      </c>
      <c r="D11" s="8"/>
      <c r="E11" s="6"/>
      <c r="F11" s="3"/>
      <c r="G11" s="7"/>
      <c r="H11" s="8"/>
      <c r="I11" s="9"/>
      <c r="J11" s="8"/>
      <c r="K11" s="9"/>
      <c r="L11" s="8"/>
      <c r="M11" s="9"/>
      <c r="O11" s="13"/>
      <c r="P11" s="3"/>
      <c r="Q11" s="3"/>
      <c r="R11" s="3"/>
      <c r="S11" s="3"/>
      <c r="T11" s="3"/>
      <c r="U11" s="3"/>
      <c r="V11" s="3"/>
      <c r="W11" s="17"/>
      <c r="X11" s="3"/>
      <c r="Y11" s="3"/>
      <c r="Z11" s="3"/>
      <c r="AA11" s="6"/>
      <c r="AD11" s="45">
        <v>-2</v>
      </c>
      <c r="AE11" s="45"/>
    </row>
    <row r="12" spans="1:31" x14ac:dyDescent="0.2">
      <c r="A12" s="3"/>
      <c r="B12" s="3" t="s">
        <v>25</v>
      </c>
      <c r="D12" s="40"/>
      <c r="E12" s="39"/>
      <c r="F12" s="39"/>
      <c r="G12" s="41"/>
      <c r="H12" s="40"/>
      <c r="I12" s="42"/>
      <c r="J12" s="40"/>
      <c r="K12" s="42"/>
      <c r="L12" s="40"/>
      <c r="M12" s="42"/>
      <c r="Z12" s="3"/>
      <c r="AA12" s="38"/>
      <c r="AD12" s="45">
        <v>-3</v>
      </c>
      <c r="AE12" s="45" t="s">
        <v>183</v>
      </c>
    </row>
    <row r="13" spans="1:31" x14ac:dyDescent="0.2">
      <c r="A13" s="3"/>
      <c r="B13" s="3" t="s">
        <v>26</v>
      </c>
      <c r="D13" s="40"/>
      <c r="E13" s="39"/>
      <c r="F13" s="39"/>
      <c r="G13" s="41"/>
      <c r="H13" s="40"/>
      <c r="I13" s="42"/>
      <c r="J13" s="40"/>
      <c r="K13" s="42"/>
      <c r="L13" s="40"/>
      <c r="M13" s="42"/>
      <c r="AD13" s="45">
        <v>-4</v>
      </c>
      <c r="AE13" s="45"/>
    </row>
    <row r="14" spans="1:31" x14ac:dyDescent="0.2">
      <c r="A14" s="3"/>
      <c r="B14" s="3" t="s">
        <v>27</v>
      </c>
      <c r="D14" s="40"/>
      <c r="E14" s="39"/>
      <c r="F14" s="39"/>
      <c r="G14" s="41"/>
      <c r="H14" s="40"/>
      <c r="I14" s="42"/>
      <c r="J14" s="40"/>
      <c r="K14" s="42"/>
      <c r="L14" s="40"/>
      <c r="M14" s="42"/>
      <c r="AD14" s="45">
        <v>-5</v>
      </c>
      <c r="AE14" s="45" t="s">
        <v>184</v>
      </c>
    </row>
    <row r="15" spans="1:31" x14ac:dyDescent="0.2">
      <c r="A15" s="3"/>
      <c r="B15" s="3" t="s">
        <v>28</v>
      </c>
      <c r="D15" s="40"/>
      <c r="E15" s="39"/>
      <c r="F15" s="39"/>
      <c r="G15" s="41"/>
      <c r="H15" s="40"/>
      <c r="I15" s="42"/>
      <c r="J15" s="40"/>
      <c r="K15" s="42"/>
      <c r="L15" s="40"/>
      <c r="M15" s="42"/>
    </row>
    <row r="16" spans="1:31" x14ac:dyDescent="0.2">
      <c r="A16" s="3"/>
      <c r="B16" s="3" t="s">
        <v>29</v>
      </c>
      <c r="D16" s="40"/>
      <c r="E16" s="39"/>
      <c r="F16" s="39"/>
      <c r="G16" s="41"/>
      <c r="H16" s="40"/>
      <c r="I16" s="42"/>
      <c r="J16" s="40"/>
      <c r="K16" s="42"/>
      <c r="L16" s="40"/>
      <c r="M16" s="42"/>
    </row>
    <row r="17" spans="1:13" x14ac:dyDescent="0.2">
      <c r="A17" s="3"/>
      <c r="B17" s="3" t="s">
        <v>30</v>
      </c>
      <c r="D17" s="40"/>
      <c r="E17" s="39"/>
      <c r="F17" s="39"/>
      <c r="G17" s="41"/>
      <c r="H17" s="40"/>
      <c r="I17" s="42"/>
      <c r="J17" s="40"/>
      <c r="K17" s="42"/>
      <c r="L17" s="40"/>
      <c r="M17" s="42"/>
    </row>
    <row r="18" spans="1:13" x14ac:dyDescent="0.2">
      <c r="A18" s="3"/>
      <c r="B18" s="3" t="s">
        <v>13</v>
      </c>
      <c r="D18" s="40"/>
      <c r="E18" s="39"/>
      <c r="F18" s="39"/>
      <c r="G18" s="41"/>
      <c r="H18" s="40"/>
      <c r="I18" s="42"/>
      <c r="J18" s="40"/>
      <c r="K18" s="42"/>
      <c r="L18" s="40"/>
      <c r="M18" s="42"/>
    </row>
    <row r="19" spans="1:13" x14ac:dyDescent="0.2">
      <c r="A19" s="3"/>
      <c r="B19" s="3" t="s">
        <v>31</v>
      </c>
      <c r="D19" s="40"/>
      <c r="E19" s="39"/>
      <c r="F19" s="39"/>
      <c r="G19" s="41"/>
      <c r="H19" s="40"/>
      <c r="I19" s="42"/>
      <c r="J19" s="40"/>
      <c r="K19" s="42"/>
      <c r="L19" s="40"/>
      <c r="M19" s="42"/>
    </row>
    <row r="20" spans="1:13" x14ac:dyDescent="0.2">
      <c r="A20" s="3" t="s">
        <v>32</v>
      </c>
      <c r="B20" s="3" t="s">
        <v>33</v>
      </c>
      <c r="D20" s="40"/>
      <c r="E20" s="39"/>
      <c r="F20" s="39"/>
      <c r="G20" s="41"/>
      <c r="H20" s="40"/>
      <c r="I20" s="42"/>
      <c r="J20" s="40"/>
      <c r="K20" s="42"/>
      <c r="L20" s="40"/>
      <c r="M20" s="42"/>
    </row>
    <row r="21" spans="1:13" x14ac:dyDescent="0.2">
      <c r="A21" s="3"/>
      <c r="B21" s="3" t="s">
        <v>34</v>
      </c>
      <c r="D21" s="40"/>
      <c r="E21" s="39"/>
      <c r="F21" s="39"/>
      <c r="G21" s="41"/>
      <c r="H21" s="40"/>
      <c r="I21" s="42"/>
      <c r="J21" s="40"/>
      <c r="K21" s="42"/>
      <c r="L21" s="40"/>
      <c r="M21" s="42"/>
    </row>
    <row r="22" spans="1:13" x14ac:dyDescent="0.2">
      <c r="A22" s="3"/>
      <c r="B22" s="3" t="s">
        <v>35</v>
      </c>
      <c r="D22" s="40"/>
      <c r="E22" s="39"/>
      <c r="F22" s="39"/>
      <c r="G22" s="41"/>
      <c r="H22" s="40"/>
      <c r="I22" s="42"/>
      <c r="J22" s="40"/>
      <c r="K22" s="42"/>
      <c r="L22" s="40"/>
      <c r="M22" s="42"/>
    </row>
    <row r="23" spans="1:13" x14ac:dyDescent="0.2">
      <c r="A23" s="3"/>
      <c r="B23" s="3" t="s">
        <v>36</v>
      </c>
      <c r="D23" s="40"/>
      <c r="E23" s="39"/>
      <c r="F23" s="39"/>
      <c r="G23" s="41"/>
      <c r="H23" s="40"/>
      <c r="I23" s="42"/>
      <c r="J23" s="40"/>
      <c r="K23" s="42"/>
      <c r="L23" s="40"/>
      <c r="M23" s="42"/>
    </row>
    <row r="24" spans="1:13" x14ac:dyDescent="0.2">
      <c r="A24" s="3" t="s">
        <v>15</v>
      </c>
      <c r="B24" s="3" t="s">
        <v>37</v>
      </c>
      <c r="D24" s="40"/>
      <c r="E24" s="39"/>
      <c r="F24" s="39"/>
      <c r="G24" s="41"/>
      <c r="H24" s="40"/>
      <c r="I24" s="42"/>
      <c r="J24" s="40"/>
      <c r="K24" s="42"/>
      <c r="L24" s="40"/>
      <c r="M24" s="42"/>
    </row>
    <row r="25" spans="1:13" x14ac:dyDescent="0.2">
      <c r="A25" s="3"/>
      <c r="B25" s="3" t="s">
        <v>38</v>
      </c>
      <c r="D25" s="40"/>
      <c r="E25" s="39"/>
      <c r="F25" s="39"/>
      <c r="G25" s="41"/>
      <c r="H25" s="40"/>
      <c r="I25" s="42"/>
      <c r="J25" s="40"/>
      <c r="K25" s="42"/>
      <c r="L25" s="40"/>
      <c r="M25" s="42"/>
    </row>
    <row r="26" spans="1:13" x14ac:dyDescent="0.2">
      <c r="A26" s="3"/>
      <c r="B26" s="3" t="s">
        <v>39</v>
      </c>
      <c r="D26" s="40"/>
      <c r="E26" s="39"/>
      <c r="F26" s="39"/>
      <c r="G26" s="41"/>
      <c r="H26" s="40"/>
      <c r="I26" s="42"/>
      <c r="J26" s="40"/>
      <c r="K26" s="42"/>
      <c r="L26" s="40"/>
      <c r="M26" s="42"/>
    </row>
    <row r="27" spans="1:13" x14ac:dyDescent="0.2">
      <c r="A27" s="3"/>
      <c r="B27" s="3" t="s">
        <v>40</v>
      </c>
      <c r="D27" s="40"/>
      <c r="E27" s="39"/>
      <c r="F27" s="39"/>
      <c r="G27" s="41"/>
      <c r="H27" s="40"/>
      <c r="I27" s="42"/>
      <c r="J27" s="40"/>
      <c r="K27" s="42"/>
      <c r="L27" s="40"/>
      <c r="M27" s="42"/>
    </row>
    <row r="28" spans="1:13" x14ac:dyDescent="0.2">
      <c r="A28" s="3" t="s">
        <v>41</v>
      </c>
      <c r="B28" s="3" t="s">
        <v>42</v>
      </c>
      <c r="D28" s="40"/>
      <c r="E28" s="39"/>
      <c r="F28" s="39"/>
      <c r="G28" s="41"/>
      <c r="H28" s="40"/>
      <c r="I28" s="42"/>
      <c r="J28" s="40"/>
      <c r="K28" s="42"/>
      <c r="L28" s="40"/>
      <c r="M28" s="42"/>
    </row>
    <row r="29" spans="1:13" ht="17" thickBot="1" x14ac:dyDescent="0.25">
      <c r="A29" s="3"/>
      <c r="B29" s="3" t="s">
        <v>43</v>
      </c>
      <c r="D29" s="64"/>
      <c r="E29" s="65"/>
      <c r="F29" s="65"/>
      <c r="G29" s="66"/>
      <c r="H29" s="64"/>
      <c r="I29" s="67"/>
      <c r="J29" s="64"/>
      <c r="K29" s="67"/>
      <c r="L29" s="64"/>
      <c r="M29" s="67"/>
    </row>
    <row r="30" spans="1:13" ht="17" thickBot="1" x14ac:dyDescent="0.25">
      <c r="A30" s="3" t="s">
        <v>44</v>
      </c>
      <c r="B30" s="3" t="s">
        <v>45</v>
      </c>
      <c r="D30" s="55" t="s">
        <v>174</v>
      </c>
      <c r="E30" s="56"/>
      <c r="F30" s="56"/>
      <c r="G30" s="57"/>
      <c r="H30" s="11"/>
      <c r="I30" s="58"/>
      <c r="J30" s="11"/>
      <c r="K30" s="58"/>
      <c r="L30" s="11"/>
      <c r="M30" s="58"/>
    </row>
    <row r="31" spans="1:13" ht="17" thickBot="1" x14ac:dyDescent="0.25">
      <c r="A31" s="3"/>
      <c r="B31" s="3" t="s">
        <v>46</v>
      </c>
      <c r="D31" s="48" t="s">
        <v>175</v>
      </c>
      <c r="E31" s="49"/>
      <c r="F31" s="49"/>
      <c r="G31" s="50"/>
      <c r="I31" s="47"/>
      <c r="K31" s="47"/>
      <c r="M31" s="47"/>
    </row>
    <row r="32" spans="1:13" x14ac:dyDescent="0.2">
      <c r="A32" s="3"/>
      <c r="B32" s="3" t="s">
        <v>47</v>
      </c>
    </row>
    <row r="33" spans="1:2" x14ac:dyDescent="0.2">
      <c r="A33" s="3"/>
      <c r="B33" s="3" t="s">
        <v>48</v>
      </c>
    </row>
    <row r="34" spans="1:2" x14ac:dyDescent="0.2">
      <c r="A34" s="3" t="s">
        <v>17</v>
      </c>
      <c r="B34" s="3" t="s">
        <v>49</v>
      </c>
    </row>
    <row r="35" spans="1:2" x14ac:dyDescent="0.2">
      <c r="A35" s="3"/>
      <c r="B35" s="3" t="s">
        <v>50</v>
      </c>
    </row>
    <row r="36" spans="1:2" x14ac:dyDescent="0.2">
      <c r="A36" s="3"/>
      <c r="B36" s="3" t="s">
        <v>51</v>
      </c>
    </row>
    <row r="37" spans="1:2" x14ac:dyDescent="0.2">
      <c r="A37" s="3"/>
      <c r="B37" s="3" t="s">
        <v>52</v>
      </c>
    </row>
    <row r="38" spans="1:2" x14ac:dyDescent="0.2">
      <c r="A38" s="3"/>
      <c r="B38" s="3" t="s">
        <v>53</v>
      </c>
    </row>
    <row r="39" spans="1:2" x14ac:dyDescent="0.2">
      <c r="A39" s="3"/>
      <c r="B39" s="3" t="s">
        <v>54</v>
      </c>
    </row>
    <row r="40" spans="1:2" x14ac:dyDescent="0.2">
      <c r="A40" s="3"/>
      <c r="B40" s="3" t="s">
        <v>55</v>
      </c>
    </row>
    <row r="41" spans="1:2" x14ac:dyDescent="0.2">
      <c r="A41" s="3"/>
      <c r="B41" s="3" t="s">
        <v>56</v>
      </c>
    </row>
    <row r="42" spans="1:2" x14ac:dyDescent="0.2">
      <c r="A42" s="3"/>
      <c r="B42" s="3" t="s">
        <v>57</v>
      </c>
    </row>
    <row r="43" spans="1:2" x14ac:dyDescent="0.2">
      <c r="A43" s="3"/>
      <c r="B43" s="3" t="s">
        <v>58</v>
      </c>
    </row>
    <row r="44" spans="1:2" x14ac:dyDescent="0.2">
      <c r="A44" s="3"/>
      <c r="B44" s="3" t="s">
        <v>59</v>
      </c>
    </row>
    <row r="45" spans="1:2" x14ac:dyDescent="0.2">
      <c r="A45" s="3" t="s">
        <v>19</v>
      </c>
      <c r="B45" s="3" t="s">
        <v>60</v>
      </c>
    </row>
    <row r="46" spans="1:2" x14ac:dyDescent="0.2">
      <c r="A46" s="3"/>
      <c r="B46" s="3" t="s">
        <v>61</v>
      </c>
    </row>
    <row r="47" spans="1:2" x14ac:dyDescent="0.2">
      <c r="A47" s="3"/>
      <c r="B47" s="3" t="s">
        <v>62</v>
      </c>
    </row>
    <row r="48" spans="1:2" x14ac:dyDescent="0.2">
      <c r="A48" s="3"/>
      <c r="B48" s="3" t="s">
        <v>63</v>
      </c>
    </row>
    <row r="49" spans="1:2" x14ac:dyDescent="0.2">
      <c r="A49" s="3"/>
      <c r="B49" s="3" t="s">
        <v>64</v>
      </c>
    </row>
    <row r="50" spans="1:2" x14ac:dyDescent="0.2">
      <c r="A50" s="3"/>
      <c r="B50" s="3" t="s">
        <v>65</v>
      </c>
    </row>
    <row r="51" spans="1:2" x14ac:dyDescent="0.2">
      <c r="A51" s="3" t="s">
        <v>66</v>
      </c>
      <c r="B51" s="3" t="s">
        <v>67</v>
      </c>
    </row>
    <row r="52" spans="1:2" x14ac:dyDescent="0.2">
      <c r="A52" s="3"/>
      <c r="B52" s="3" t="s">
        <v>68</v>
      </c>
    </row>
    <row r="53" spans="1:2" x14ac:dyDescent="0.2">
      <c r="A53" s="3" t="s">
        <v>69</v>
      </c>
      <c r="B53" s="3" t="s">
        <v>70</v>
      </c>
    </row>
    <row r="54" spans="1:2" x14ac:dyDescent="0.2">
      <c r="A54" s="3"/>
      <c r="B54" s="3" t="s">
        <v>71</v>
      </c>
    </row>
    <row r="55" spans="1:2" x14ac:dyDescent="0.2">
      <c r="A55" s="3" t="s">
        <v>72</v>
      </c>
      <c r="B55" s="3" t="s">
        <v>73</v>
      </c>
    </row>
    <row r="56" spans="1:2" x14ac:dyDescent="0.2">
      <c r="A56" s="3"/>
      <c r="B56" s="3" t="s">
        <v>74</v>
      </c>
    </row>
    <row r="57" spans="1:2" x14ac:dyDescent="0.2">
      <c r="A57" s="3" t="s">
        <v>75</v>
      </c>
      <c r="B57" s="3" t="s">
        <v>76</v>
      </c>
    </row>
    <row r="58" spans="1:2" x14ac:dyDescent="0.2">
      <c r="A58" s="3"/>
      <c r="B58" s="3" t="s">
        <v>77</v>
      </c>
    </row>
    <row r="59" spans="1:2" x14ac:dyDescent="0.2">
      <c r="A59" s="3"/>
      <c r="B59" s="3" t="s">
        <v>78</v>
      </c>
    </row>
    <row r="60" spans="1:2" x14ac:dyDescent="0.2">
      <c r="A60" s="3"/>
      <c r="B60" s="3" t="s">
        <v>79</v>
      </c>
    </row>
    <row r="61" spans="1:2" x14ac:dyDescent="0.2">
      <c r="A61" s="3"/>
      <c r="B61" s="3" t="s">
        <v>80</v>
      </c>
    </row>
    <row r="62" spans="1:2" x14ac:dyDescent="0.2">
      <c r="A62" s="3"/>
      <c r="B62" s="3" t="s">
        <v>81</v>
      </c>
    </row>
    <row r="63" spans="1:2" x14ac:dyDescent="0.2">
      <c r="A63" s="3"/>
      <c r="B63" s="3" t="s">
        <v>82</v>
      </c>
    </row>
    <row r="64" spans="1:2" x14ac:dyDescent="0.2">
      <c r="A64" s="3"/>
      <c r="B64" s="3" t="s">
        <v>83</v>
      </c>
    </row>
    <row r="76" spans="4:4" x14ac:dyDescent="0.2">
      <c r="D76" s="11"/>
    </row>
  </sheetData>
  <mergeCells count="7">
    <mergeCell ref="D30:G30"/>
    <mergeCell ref="D31:G31"/>
    <mergeCell ref="H2:I2"/>
    <mergeCell ref="J2:K2"/>
    <mergeCell ref="L2:M2"/>
    <mergeCell ref="O2:AA2"/>
    <mergeCell ref="D1:M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DEA38-F800-3D45-8C0F-28084D9AF0CB}">
  <dimension ref="A1:F24"/>
  <sheetViews>
    <sheetView workbookViewId="0">
      <selection activeCell="E23" sqref="E23"/>
    </sheetView>
  </sheetViews>
  <sheetFormatPr baseColWidth="10" defaultRowHeight="16" x14ac:dyDescent="0.2"/>
  <cols>
    <col min="1" max="1" width="12.33203125" customWidth="1"/>
    <col min="2" max="2" width="24" customWidth="1"/>
    <col min="3" max="3" width="16.5" bestFit="1" customWidth="1"/>
    <col min="4" max="4" width="16" customWidth="1"/>
    <col min="5" max="5" width="12.1640625" customWidth="1"/>
    <col min="6" max="6" width="11.6640625" bestFit="1" customWidth="1"/>
  </cols>
  <sheetData>
    <row r="1" spans="1:6" ht="34" x14ac:dyDescent="0.2">
      <c r="A1" s="23" t="s">
        <v>144</v>
      </c>
      <c r="B1" s="23" t="s">
        <v>145</v>
      </c>
      <c r="C1" s="23" t="s">
        <v>146</v>
      </c>
      <c r="D1" s="23" t="s">
        <v>147</v>
      </c>
      <c r="E1" s="23" t="s">
        <v>148</v>
      </c>
      <c r="F1" s="23" t="s">
        <v>149</v>
      </c>
    </row>
    <row r="2" spans="1:6" x14ac:dyDescent="0.2">
      <c r="A2" s="28">
        <v>0</v>
      </c>
      <c r="B2" s="23"/>
      <c r="C2" s="23"/>
      <c r="D2" s="23"/>
      <c r="E2" s="23"/>
      <c r="F2" s="23">
        <v>0</v>
      </c>
    </row>
    <row r="3" spans="1:6" ht="17" x14ac:dyDescent="0.2">
      <c r="A3" s="24" t="s">
        <v>154</v>
      </c>
      <c r="B3" s="25">
        <v>950</v>
      </c>
      <c r="C3" s="25">
        <v>30</v>
      </c>
      <c r="D3" s="24">
        <f t="shared" ref="D3:D22" si="0">B3*C3</f>
        <v>28500</v>
      </c>
      <c r="E3" s="26"/>
      <c r="F3" s="26"/>
    </row>
    <row r="4" spans="1:6" ht="17" x14ac:dyDescent="0.2">
      <c r="A4" s="24" t="s">
        <v>155</v>
      </c>
      <c r="B4" s="25">
        <v>120</v>
      </c>
      <c r="C4" s="25">
        <v>180</v>
      </c>
      <c r="D4" s="24">
        <f t="shared" si="0"/>
        <v>21600</v>
      </c>
      <c r="E4" s="26"/>
      <c r="F4" s="26"/>
    </row>
    <row r="5" spans="1:6" ht="17" x14ac:dyDescent="0.2">
      <c r="A5" s="24" t="s">
        <v>150</v>
      </c>
      <c r="B5" s="25">
        <v>50</v>
      </c>
      <c r="C5" s="25">
        <v>9000</v>
      </c>
      <c r="D5" s="24">
        <f t="shared" si="0"/>
        <v>450000</v>
      </c>
      <c r="E5" s="26"/>
      <c r="F5" s="26"/>
    </row>
    <row r="6" spans="1:6" ht="17" x14ac:dyDescent="0.2">
      <c r="A6" s="24" t="s">
        <v>151</v>
      </c>
      <c r="B6" s="25">
        <v>1200</v>
      </c>
      <c r="C6" s="25">
        <v>105</v>
      </c>
      <c r="D6" s="24">
        <f t="shared" si="0"/>
        <v>126000</v>
      </c>
      <c r="E6" s="26"/>
      <c r="F6" s="26"/>
    </row>
    <row r="7" spans="1:6" ht="17" x14ac:dyDescent="0.2">
      <c r="A7" s="24" t="s">
        <v>156</v>
      </c>
      <c r="B7" s="25">
        <v>3.75</v>
      </c>
      <c r="C7" s="25">
        <v>3800</v>
      </c>
      <c r="D7" s="24">
        <f t="shared" si="0"/>
        <v>14250</v>
      </c>
      <c r="E7" s="26"/>
      <c r="F7" s="26"/>
    </row>
    <row r="8" spans="1:6" ht="17" x14ac:dyDescent="0.2">
      <c r="A8" s="24" t="s">
        <v>152</v>
      </c>
      <c r="B8" s="25">
        <v>9500</v>
      </c>
      <c r="C8" s="25">
        <v>7</v>
      </c>
      <c r="D8" s="24">
        <f t="shared" si="0"/>
        <v>66500</v>
      </c>
      <c r="E8" s="26"/>
      <c r="F8" s="26"/>
    </row>
    <row r="9" spans="1:6" ht="17" x14ac:dyDescent="0.2">
      <c r="A9" s="24" t="s">
        <v>168</v>
      </c>
      <c r="B9" s="25">
        <v>1.1499999999999999</v>
      </c>
      <c r="C9" s="25">
        <v>160</v>
      </c>
      <c r="D9" s="24">
        <f t="shared" si="0"/>
        <v>184</v>
      </c>
      <c r="E9" s="26"/>
      <c r="F9" s="26"/>
    </row>
    <row r="10" spans="1:6" ht="17" x14ac:dyDescent="0.2">
      <c r="A10" s="24" t="s">
        <v>157</v>
      </c>
      <c r="B10" s="25">
        <v>0.09</v>
      </c>
      <c r="C10" s="25">
        <v>110000</v>
      </c>
      <c r="D10" s="24">
        <f t="shared" si="0"/>
        <v>9900</v>
      </c>
      <c r="E10" s="26"/>
      <c r="F10" s="26"/>
    </row>
    <row r="11" spans="1:6" ht="17" x14ac:dyDescent="0.2">
      <c r="A11" s="24" t="s">
        <v>153</v>
      </c>
      <c r="B11" s="25">
        <v>22.6</v>
      </c>
      <c r="C11" s="25">
        <v>1700</v>
      </c>
      <c r="D11" s="24">
        <f t="shared" si="0"/>
        <v>38420</v>
      </c>
      <c r="E11" s="26"/>
      <c r="F11" s="26"/>
    </row>
    <row r="12" spans="1:6" ht="17" x14ac:dyDescent="0.2">
      <c r="A12" s="24" t="s">
        <v>158</v>
      </c>
      <c r="B12" s="25">
        <v>850</v>
      </c>
      <c r="C12" s="25">
        <v>7</v>
      </c>
      <c r="D12" s="24">
        <f t="shared" si="0"/>
        <v>5950</v>
      </c>
      <c r="E12" s="26"/>
      <c r="F12" s="26"/>
    </row>
    <row r="13" spans="1:6" ht="17" x14ac:dyDescent="0.2">
      <c r="A13" s="24" t="s">
        <v>167</v>
      </c>
      <c r="B13" s="25">
        <v>0.25</v>
      </c>
      <c r="C13" s="25">
        <v>2260</v>
      </c>
      <c r="D13" s="24">
        <f t="shared" si="0"/>
        <v>565</v>
      </c>
      <c r="E13" s="26"/>
      <c r="F13" s="26"/>
    </row>
    <row r="14" spans="1:6" ht="17" x14ac:dyDescent="0.2">
      <c r="A14" s="24" t="s">
        <v>166</v>
      </c>
      <c r="B14" s="25">
        <v>1.25</v>
      </c>
      <c r="C14" s="25">
        <v>480</v>
      </c>
      <c r="D14" s="24">
        <f t="shared" si="0"/>
        <v>600</v>
      </c>
      <c r="E14" s="26"/>
      <c r="F14" s="26"/>
    </row>
    <row r="15" spans="1:6" ht="17" x14ac:dyDescent="0.2">
      <c r="A15" s="24" t="s">
        <v>165</v>
      </c>
      <c r="B15" s="25">
        <v>0.12</v>
      </c>
      <c r="C15" s="25">
        <v>9000</v>
      </c>
      <c r="D15" s="24">
        <f t="shared" si="0"/>
        <v>1080</v>
      </c>
      <c r="E15" s="26"/>
      <c r="F15" s="26"/>
    </row>
    <row r="16" spans="1:6" ht="17" x14ac:dyDescent="0.2">
      <c r="A16" s="24" t="s">
        <v>164</v>
      </c>
      <c r="B16" s="25">
        <v>72</v>
      </c>
      <c r="C16" s="25">
        <v>22</v>
      </c>
      <c r="D16" s="24">
        <f t="shared" si="0"/>
        <v>1584</v>
      </c>
      <c r="E16" s="26"/>
      <c r="F16" s="26"/>
    </row>
    <row r="17" spans="1:6" ht="17" x14ac:dyDescent="0.2">
      <c r="A17" s="24" t="s">
        <v>163</v>
      </c>
      <c r="B17" s="25">
        <v>136</v>
      </c>
      <c r="C17" s="25">
        <v>15</v>
      </c>
      <c r="D17" s="24">
        <f t="shared" si="0"/>
        <v>2040</v>
      </c>
      <c r="E17" s="26"/>
      <c r="F17" s="26"/>
    </row>
    <row r="18" spans="1:6" ht="17" x14ac:dyDescent="0.2">
      <c r="A18" s="24" t="s">
        <v>162</v>
      </c>
      <c r="B18" s="25">
        <v>13.5</v>
      </c>
      <c r="C18" s="25">
        <v>175</v>
      </c>
      <c r="D18" s="24">
        <f t="shared" si="0"/>
        <v>2362.5</v>
      </c>
      <c r="E18" s="26"/>
      <c r="F18" s="26"/>
    </row>
    <row r="19" spans="1:6" ht="17" x14ac:dyDescent="0.2">
      <c r="A19" s="24" t="s">
        <v>161</v>
      </c>
      <c r="B19" s="25">
        <v>365</v>
      </c>
      <c r="C19" s="25">
        <v>8</v>
      </c>
      <c r="D19" s="24">
        <f t="shared" si="0"/>
        <v>2920</v>
      </c>
      <c r="E19" s="26"/>
      <c r="F19" s="26"/>
    </row>
    <row r="20" spans="1:6" ht="17" x14ac:dyDescent="0.2">
      <c r="A20" s="24" t="s">
        <v>160</v>
      </c>
      <c r="B20" s="25">
        <v>45</v>
      </c>
      <c r="C20" s="25">
        <v>90</v>
      </c>
      <c r="D20" s="24">
        <f t="shared" si="0"/>
        <v>4050</v>
      </c>
      <c r="E20" s="26"/>
      <c r="F20" s="26"/>
    </row>
    <row r="21" spans="1:6" ht="17" x14ac:dyDescent="0.2">
      <c r="A21" s="24" t="s">
        <v>159</v>
      </c>
      <c r="B21" s="25">
        <v>2800</v>
      </c>
      <c r="C21" s="25">
        <v>2</v>
      </c>
      <c r="D21" s="24">
        <f t="shared" si="0"/>
        <v>5600</v>
      </c>
      <c r="E21" s="26"/>
      <c r="F21" s="26"/>
    </row>
    <row r="22" spans="1:6" ht="17" x14ac:dyDescent="0.2">
      <c r="A22" s="24" t="s">
        <v>169</v>
      </c>
      <c r="B22" s="25">
        <v>0.03</v>
      </c>
      <c r="C22" s="25">
        <v>2600</v>
      </c>
      <c r="D22" s="24">
        <f t="shared" si="0"/>
        <v>78</v>
      </c>
      <c r="E22" s="26"/>
      <c r="F22" s="26"/>
    </row>
    <row r="23" spans="1:6" x14ac:dyDescent="0.2">
      <c r="A23" s="3"/>
      <c r="B23" s="3"/>
      <c r="C23" s="3"/>
      <c r="D23" s="24"/>
      <c r="E23" s="24"/>
      <c r="F23" s="24"/>
    </row>
    <row r="24" spans="1:6" x14ac:dyDescent="0.2">
      <c r="D24" s="27"/>
      <c r="E24" s="27"/>
    </row>
  </sheetData>
  <autoFilter ref="A2:F22" xr:uid="{4E2E8C62-9E15-3844-8AB5-7EAE92AEE7A8}">
    <sortState xmlns:xlrd2="http://schemas.microsoft.com/office/spreadsheetml/2017/richdata2" ref="A3:F22">
      <sortCondition ref="A2:A22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S01 Production Morphology</vt:lpstr>
      <vt:lpstr>S02 Location Selection</vt:lpstr>
      <vt:lpstr>S03 Location Prioritization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Yilmaz Uygun</dc:creator>
  <cp:lastModifiedBy>Microsoft Office User</cp:lastModifiedBy>
  <dcterms:created xsi:type="dcterms:W3CDTF">2019-02-12T08:38:12Z</dcterms:created>
  <dcterms:modified xsi:type="dcterms:W3CDTF">2022-02-16T20:45:47Z</dcterms:modified>
</cp:coreProperties>
</file>