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A381C001-A9BC-2B49-B387-75996707D6D7}" xr6:coauthVersionLast="47" xr6:coauthVersionMax="47" xr10:uidLastSave="{00000000-0000-0000-0000-000000000000}"/>
  <bookViews>
    <workbookView xWindow="-34820" yWindow="5660" windowWidth="27040" windowHeight="1800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pilottotalparticipant_list!$J$1:$J$127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8" i="1" l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66" i="1"/>
  <c r="O67" i="1"/>
  <c r="O68" i="1"/>
  <c r="O69" i="1"/>
  <c r="O70" i="1"/>
  <c r="O71" i="1"/>
  <c r="O72" i="1"/>
  <c r="O73" i="1"/>
  <c r="O74" i="1"/>
  <c r="O75" i="1"/>
  <c r="O76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9" i="1"/>
  <c r="O30" i="1"/>
  <c r="O31" i="1"/>
  <c r="O32" i="1"/>
  <c r="O33" i="1"/>
  <c r="O34" i="1"/>
  <c r="O35" i="1"/>
  <c r="O36" i="1"/>
  <c r="O37" i="1"/>
  <c r="O38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" i="1"/>
  <c r="O4" i="1"/>
  <c r="O5" i="1"/>
  <c r="O6" i="1"/>
  <c r="O7" i="1"/>
  <c r="O8" i="1"/>
  <c r="O9" i="1"/>
  <c r="O10" i="1"/>
  <c r="O2" i="1"/>
  <c r="K127" i="1"/>
  <c r="Z97" i="1"/>
  <c r="Y97" i="1"/>
  <c r="S99" i="1"/>
</calcChain>
</file>

<file path=xl/sharedStrings.xml><?xml version="1.0" encoding="utf-8"?>
<sst xmlns="http://schemas.openxmlformats.org/spreadsheetml/2006/main" count="1179" uniqueCount="477">
  <si>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</si>
  <si>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</si>
  <si>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</si>
  <si>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</si>
  <si>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</si>
  <si>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</si>
  <si>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</si>
  <si>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</si>
  <si>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y</t>
  </si>
  <si>
    <t>PROLIFIC_ID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</si>
  <si>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</si>
  <si>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</si>
  <si>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</si>
  <si>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</si>
  <si>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</si>
  <si>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</si>
  <si>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</si>
  <si>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</si>
  <si>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</si>
  <si>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</si>
  <si>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</si>
  <si>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</si>
  <si>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</si>
  <si>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</si>
  <si>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</si>
  <si>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</si>
  <si>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</si>
  <si>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</si>
  <si>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</si>
  <si>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</si>
  <si>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</si>
  <si>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</si>
  <si>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</si>
  <si>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</si>
  <si>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</si>
  <si>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</si>
  <si>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</si>
  <si>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</si>
  <si>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</si>
  <si>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</si>
  <si>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</si>
  <si>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</si>
  <si>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</si>
  <si>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</si>
  <si>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</si>
  <si>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</si>
  <si>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</si>
  <si>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</si>
  <si>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</si>
  <si>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</si>
  <si>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</si>
  <si>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</si>
  <si>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</si>
  <si>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</si>
  <si>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</si>
  <si>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</si>
  <si>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</si>
  <si>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</si>
  <si>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</si>
  <si>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</si>
  <si>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</si>
  <si>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</si>
  <si>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</si>
  <si>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</si>
  <si>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</si>
  <si>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</si>
  <si>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</si>
  <si>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</si>
  <si>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</si>
  <si>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</si>
  <si>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</si>
  <si>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</si>
  <si>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</si>
  <si>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</si>
  <si>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</si>
  <si>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</si>
  <si>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</si>
  <si>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</si>
  <si>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</si>
  <si>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</si>
  <si>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</si>
  <si>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</si>
  <si>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</si>
  <si>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</si>
  <si>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</si>
  <si>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</si>
  <si>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</si>
  <si>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</si>
  <si>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</si>
  <si>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</si>
  <si>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</si>
  <si>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</si>
  <si>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</si>
  <si>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</si>
  <si>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</si>
  <si>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</si>
  <si>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</si>
  <si>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</si>
  <si>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</si>
  <si>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</si>
  <si>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</si>
  <si>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</si>
  <si>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</si>
  <si>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</si>
  <si>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</si>
  <si>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</si>
  <si>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</si>
  <si>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</si>
  <si>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</si>
  <si>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</si>
  <si>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</si>
  <si>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</si>
  <si>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</si>
  <si>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</si>
  <si>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</si>
  <si>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</si>
  <si>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</si>
  <si>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</si>
  <si>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</si>
  <si>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</si>
  <si>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</si>
  <si>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</si>
  <si>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</si>
  <si>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</si>
  <si>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</si>
  <si>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</si>
  <si>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</si>
  <si>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</si>
  <si>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</si>
  <si>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</si>
  <si>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</si>
  <si>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</si>
  <si>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</si>
  <si>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</si>
  <si>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</si>
  <si>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</si>
  <si>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</si>
  <si>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</si>
  <si>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</si>
  <si>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</si>
  <si>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</si>
  <si>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</si>
  <si>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</si>
  <si>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</si>
  <si>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</si>
  <si>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</si>
  <si>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</si>
  <si>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</si>
  <si>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</si>
  <si>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</si>
  <si>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</si>
  <si>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</si>
  <si>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</si>
  <si>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</si>
  <si>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</si>
  <si>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</si>
  <si>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</si>
  <si>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</si>
  <si>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</si>
  <si>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</si>
  <si>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</si>
  <si>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</si>
  <si>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</si>
  <si>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</si>
  <si>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</si>
  <si>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</si>
  <si>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</si>
  <si>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</si>
  <si>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</si>
  <si>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</si>
  <si>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</si>
  <si>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</si>
  <si>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</si>
  <si>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</si>
  <si>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</si>
  <si>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</si>
  <si>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</si>
  <si>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</si>
  <si>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</si>
  <si>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</si>
  <si>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</si>
  <si>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</si>
  <si>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</si>
  <si>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</si>
  <si>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</si>
  <si>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</si>
  <si>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</si>
  <si>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</si>
  <si>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</si>
  <si>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</si>
  <si>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</si>
  <si>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</si>
  <si>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</si>
  <si>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</si>
  <si>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</si>
  <si>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</si>
  <si>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</si>
  <si>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</si>
  <si>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</si>
  <si>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</si>
  <si>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</si>
  <si>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</si>
  <si>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</si>
  <si>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</si>
  <si>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</si>
  <si>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</si>
  <si>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</si>
  <si>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</si>
  <si>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</si>
  <si>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</si>
  <si>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</si>
  <si>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</si>
  <si>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</si>
  <si>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</si>
  <si>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</si>
  <si>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</si>
  <si>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</si>
  <si>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</si>
  <si>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</si>
  <si>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</si>
  <si>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</si>
  <si>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</si>
  <si>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</si>
  <si>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</si>
  <si>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</si>
  <si>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</si>
  <si>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</si>
  <si>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</si>
  <si>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</si>
  <si>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</si>
  <si>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</si>
  <si>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</si>
  <si>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</si>
  <si>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</si>
  <si>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</si>
  <si>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</si>
  <si>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</si>
  <si>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</si>
  <si>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</si>
  <si>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</si>
  <si>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</si>
  <si>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</si>
  <si>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</si>
  <si>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</si>
  <si>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</si>
  <si>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</si>
  <si>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</si>
  <si>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</si>
  <si>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</si>
  <si>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</si>
  <si>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</si>
  <si>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</si>
  <si>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</si>
  <si>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</si>
  <si>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</si>
  <si>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</si>
  <si>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</si>
  <si>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</si>
  <si>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</si>
  <si>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</si>
  <si>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</si>
  <si>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</si>
  <si>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</si>
  <si>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</si>
  <si>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</si>
  <si>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</si>
  <si>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</si>
  <si>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</si>
  <si>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</si>
  <si>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</si>
  <si>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</si>
  <si>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</si>
  <si>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</si>
  <si>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</si>
  <si>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</si>
  <si>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</si>
  <si>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</si>
  <si>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</si>
  <si>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</si>
  <si>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</si>
  <si>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</si>
  <si>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</si>
  <si>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</si>
  <si>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</si>
  <si>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 images</t>
  </si>
  <si>
    <t>did not upload pictures of themselves showing their face</t>
  </si>
  <si>
    <t>filter_directory?</t>
  </si>
  <si>
    <t>5/11/23 - completed via cloned repo</t>
  </si>
  <si>
    <t>JD</t>
  </si>
  <si>
    <t>63d457e6518149adae9202cd</t>
  </si>
  <si>
    <t>63ea4ab1ce4168cbe9f63775</t>
  </si>
  <si>
    <t>60fd89617258b322c92fdd03</t>
  </si>
  <si>
    <t>64023a98627b1116180dff0b</t>
  </si>
  <si>
    <t>6321d7404a95a42175d1243d</t>
  </si>
  <si>
    <t>R_2awMpgFmv539awy</t>
  </si>
  <si>
    <t>R_3KAyhl3zMK3hkcw</t>
  </si>
  <si>
    <t>R_ONhwZ5WeRdGr5VT</t>
  </si>
  <si>
    <t>R_3e2bPex5zjc46N7</t>
  </si>
  <si>
    <t>R_3MhWtOQUQrSR7pc</t>
  </si>
  <si>
    <t>R_1IKkrbBTKkaUEgy</t>
  </si>
  <si>
    <t>R_XIiN3EYLAEONxwB</t>
  </si>
  <si>
    <t>R_2VEC6DSWGNIzB6H</t>
  </si>
  <si>
    <t>R_xFrE8uSoqAWmGRj</t>
  </si>
  <si>
    <t>R_PSa8dbyC520Hu1z</t>
  </si>
  <si>
    <t>60ff1a1450c5e5c8fe6922d1</t>
  </si>
  <si>
    <t>5fd18d125e1f92195b1717bc</t>
  </si>
  <si>
    <t>61006f43a84b82fb439d7cba</t>
  </si>
  <si>
    <t>6129cc7a565c9c03752802fa</t>
  </si>
  <si>
    <t>62f13dc95cf68f5d1182f495</t>
  </si>
  <si>
    <t>595727bd7c76640001aa8f6e</t>
  </si>
  <si>
    <t>62a1ed3d1357f3e033ae44f9</t>
  </si>
  <si>
    <t>63d5e3bf4a739d1158b9ce64</t>
  </si>
  <si>
    <t>612e6569f68929afb886fb5c</t>
  </si>
  <si>
    <t>615a084387075364a7462335</t>
  </si>
  <si>
    <t>61084dbab48ab21fce452554</t>
  </si>
  <si>
    <t>605e52035e8254058df590fa</t>
  </si>
  <si>
    <t>610745dee13497549c9d6fba</t>
  </si>
  <si>
    <t>602c1f715e466a4985a5776f</t>
  </si>
  <si>
    <t>5d8e64ab4e055600157a3d90</t>
  </si>
  <si>
    <t>61002b174a64f106fb46f6a0</t>
  </si>
  <si>
    <t>R_2WI1ZcAhiPZEWJk</t>
  </si>
  <si>
    <t>R_3oLXnNQXyUAtdUv</t>
  </si>
  <si>
    <t>R_11X96cJ5YkT9Idc</t>
  </si>
  <si>
    <t>R_0MMJik8ROrQwjXb</t>
  </si>
  <si>
    <t>R_2f6sBMR0OkLEFdA</t>
  </si>
  <si>
    <t>R_tQiQ8AV4JwpetMd</t>
  </si>
  <si>
    <t>R_5hcgoIAIrdpRnBD</t>
  </si>
  <si>
    <t>R_3ssjJhOCBMamfWm</t>
  </si>
  <si>
    <t>R_OJp63UmMNzYwIdb</t>
  </si>
  <si>
    <t>R_1mrrlYcOiMZT9sP</t>
  </si>
  <si>
    <t>R_1jTyl83cB4leN0y</t>
  </si>
  <si>
    <t>R_3st7HodBVfKBO1W</t>
  </si>
  <si>
    <t>R_21yUVSiJhXD8Nza</t>
  </si>
  <si>
    <t>R_4YGw381UcVbM29X</t>
  </si>
  <si>
    <t>R_3koGtlT5xjYmjKO</t>
  </si>
  <si>
    <t>R_Y0k1eVb9ztdcMUx</t>
  </si>
  <si>
    <t>R_ywoeZRjCIR22WBP</t>
  </si>
  <si>
    <t>R_2wn7Zst2ZACPSmk</t>
  </si>
  <si>
    <t>R_2rMZ4SeGPrJP1Xb</t>
  </si>
  <si>
    <t>R_1dbi2vWUSGEcMVs</t>
  </si>
  <si>
    <t>R_SUmAxY6kPvEaOQh</t>
  </si>
  <si>
    <t>R_1d5p2oBOYtQfFGi</t>
  </si>
  <si>
    <t>R_2WAzx6bnCoRq9o9</t>
  </si>
  <si>
    <t>R_20PybssV5Z3C9iM</t>
  </si>
  <si>
    <t>R_3CIy28bZBKqzn5G</t>
  </si>
  <si>
    <t>R_5A2i31kzQrTUd69</t>
  </si>
  <si>
    <t>R_1FsHAhu9EXQ5TmS</t>
  </si>
  <si>
    <t>R_2tgIK0jKoSmTvqN</t>
  </si>
  <si>
    <t>R_vVSuE0vXYxESpVv</t>
  </si>
  <si>
    <t>R_3khTEPxyDSF9LLU</t>
  </si>
  <si>
    <t>kept first set of responses</t>
  </si>
  <si>
    <t>changed photo17 w/ photo31 - photos were too similar</t>
  </si>
  <si>
    <t>R_OwZntD3wiJ8Iklr</t>
  </si>
  <si>
    <t>no photos of themselves</t>
  </si>
  <si>
    <t>photo2 repalced w/ photo31</t>
  </si>
  <si>
    <t>no photos</t>
  </si>
  <si>
    <t>ERQ_16-19 same; AQ_8-12 same, found task data, wasn't stored under prolific ID, may have done pavlovia task very delayed, missing rejection condition</t>
  </si>
  <si>
    <t>not in folder??/did not complete the task</t>
  </si>
  <si>
    <t>no post survey data</t>
  </si>
  <si>
    <t>doesn't have task data…there folder is not being recognized by the task</t>
  </si>
  <si>
    <t>never received a new link, will be generated today 7/6/23</t>
  </si>
  <si>
    <t>didn't do task but has post-survey data</t>
  </si>
  <si>
    <t>included in analysis 6/17/23</t>
  </si>
  <si>
    <t>flatlined from AQ_19-22 and SCS_1-6; double check no duplicate post task data</t>
  </si>
  <si>
    <t xml:space="preserve">flatlined from AQ_14-18, 33-36' attempted task but blank </t>
  </si>
  <si>
    <t>double check no duplicate post task data</t>
  </si>
  <si>
    <t>completed it twice and interestingly they selected computer the entire first time but self the entire second time so I want to make sure we dont choose one bc it might help our numbers</t>
  </si>
  <si>
    <t>duplicate data, using data from 3/31/23 not 4/7/23; duplicate post task</t>
  </si>
  <si>
    <t>duplicate post task data…</t>
  </si>
  <si>
    <t>no post-task survey</t>
  </si>
  <si>
    <t xml:space="preserve">missed 11 choice opportunities, cannot use data </t>
  </si>
  <si>
    <t>useable</t>
  </si>
  <si>
    <t>60ea57c074a703877f04330b</t>
  </si>
  <si>
    <t>611e687b8028e22946b055e7</t>
  </si>
  <si>
    <t>6400d8ca785ee04d9b02ae9c</t>
  </si>
  <si>
    <t>5fc3d41149c0c8728f07b95b</t>
  </si>
  <si>
    <t>60dcf4387e05bdb33d8701de</t>
  </si>
  <si>
    <t>63d4019999c9ab839156014c</t>
  </si>
  <si>
    <t>6107f902de5549cbdf72cbe1</t>
  </si>
  <si>
    <t>60ae732b911084864713db46</t>
  </si>
  <si>
    <t>610247cdbc9b348fd6601cb3</t>
  </si>
  <si>
    <t>62fbc9730a4b70bcc1c942b3</t>
  </si>
  <si>
    <t>60ff830d7a7cce48e1787ba2</t>
  </si>
  <si>
    <t>5c1c74700036a80001193c24</t>
  </si>
  <si>
    <t>6346da55c3bf67b0dbf06272</t>
  </si>
  <si>
    <t>6116f60ae8f48f7d1244e8d3</t>
  </si>
  <si>
    <t>R_3NwvjhunIv9sAoA</t>
  </si>
  <si>
    <t>R_1KwG2p69uSqkC4t</t>
  </si>
  <si>
    <t>R_3hz049QOye9bFge</t>
  </si>
  <si>
    <t>R_1hyRYlxpcvkjDSu</t>
  </si>
  <si>
    <t>R_2rVmk7oujeXh3cI</t>
  </si>
  <si>
    <t>R_1CCQKzXxeuedupa</t>
  </si>
  <si>
    <t>R_2TFbU9INrBHUm4C</t>
  </si>
  <si>
    <t>R_1q9tC2v5npeH1xO</t>
  </si>
  <si>
    <t>R_3hgu9UHSwrog6E9</t>
  </si>
  <si>
    <t>R_3E1I0gFyIab2yaJ</t>
  </si>
  <si>
    <t>R_2vjKzNhxmjccyN3</t>
  </si>
  <si>
    <t>R_1ohGoJvzf121jrF</t>
  </si>
  <si>
    <t>R_3jYzykjpVBcFAnP</t>
  </si>
  <si>
    <t>R_2UXdDJQGXcBhZp4</t>
  </si>
  <si>
    <t>R_vctDRo9N6bsGe0V</t>
  </si>
  <si>
    <t>flatlined AQ_16-20</t>
  </si>
  <si>
    <t>flatlined AQ_8-12, SCS_1-6</t>
  </si>
  <si>
    <t>R_1dn1g0SfrpRKWh8</t>
  </si>
  <si>
    <t>R_3NOn0QkxCpyxzCR</t>
  </si>
  <si>
    <t>R_25zoRiXDlvcciX2</t>
  </si>
  <si>
    <t>R_5hCGmqbWDm66QDf</t>
  </si>
  <si>
    <t>R_V4NIeW5uSlaADLz</t>
  </si>
  <si>
    <t>R_2y94z4ZzIUtlTOj</t>
  </si>
  <si>
    <t>R_XBrzfZGxsFAnHgd</t>
  </si>
  <si>
    <t>R_86NDjrFigVc99x7</t>
  </si>
  <si>
    <t>R_32KsA24yKpyepLv</t>
  </si>
  <si>
    <t>R_C7GNMVg9aFoBfoZ</t>
  </si>
  <si>
    <t>R_27kuP2z6F1UXFWy</t>
  </si>
  <si>
    <t>R_31hDumLhbcMqZzb</t>
  </si>
  <si>
    <t>R_2wGogXzlaDDqkyt</t>
  </si>
  <si>
    <t>R_1i4YK4q41YvCDuG</t>
  </si>
  <si>
    <t>R_2AQO3XvkK301KPu</t>
  </si>
  <si>
    <t>photos 1-5 are half-face selfies</t>
  </si>
  <si>
    <t>replaced photo 1 w/ 31 - original was a screenshot of a video; pre-cropped and potentially reposted (see photos 14 and 30)?; stole pics from google images (photos 25 and 26)</t>
  </si>
  <si>
    <t>flatlined RSQ_2b-4b, PerceivedStress_4-8, AQ_46-50; screenshots showed participant uploaded photos on instagram within an hour of submission; replaced photo 28 w/ 31 - had alcohol</t>
  </si>
  <si>
    <t>only has 2 photos where face is shown; has 5 other photos of themselves but is wearing a mask</t>
  </si>
  <si>
    <t>only has 3 photos of themselves</t>
  </si>
  <si>
    <t>replaced photo 30 w/ 31 - 29 and original 30 were identical</t>
  </si>
  <si>
    <t>not valid</t>
  </si>
  <si>
    <t>invalid (missed 11 trials)</t>
  </si>
  <si>
    <t>63f519601c333d44a17bb35a</t>
  </si>
  <si>
    <t>R_2v3bo7OVNEr9j45</t>
  </si>
  <si>
    <t>R_1Q0GYy9DCjYMLQs</t>
  </si>
  <si>
    <t>5f985596be2ea910b23827ed</t>
  </si>
  <si>
    <t>repeated pre-task survey; two response IDs: 5f982592be2ea910b23827ed</t>
  </si>
  <si>
    <t>pending</t>
  </si>
  <si>
    <t>post task missing</t>
  </si>
  <si>
    <t>posttask missing</t>
  </si>
  <si>
    <t>post task missing need to contact for 3 new photos of self; only uploaded 2 pics of self</t>
  </si>
  <si>
    <t>didn’t finish task</t>
  </si>
  <si>
    <t>didn’t do task</t>
  </si>
  <si>
    <t>**participants from here on have the updated stress rating question; dupliate pre task data, changed in pre-task CSV and will need to be adjusted in all pre-task CSVs moving forward</t>
  </si>
  <si>
    <t>no post-task survey showing, need to investigate whether we actually have their data</t>
  </si>
  <si>
    <t>must investigate why post-task not showing up</t>
  </si>
  <si>
    <t>flatlined PerceivedStress_6-10, AQ_22-28, 42-48,  SCS_1-6; all photos originally labelled "Untitled.png"; no self pics; new photo upload ID: R_3CHhD7yrhKsI60H - changed names of photos 20 and 28 to reflect original upload ID)</t>
  </si>
  <si>
    <t>60fec21e36a05990cfa8a715</t>
  </si>
  <si>
    <t>5cab944b41de360017e2c3db</t>
  </si>
  <si>
    <t>5e5e623737be5e1762ad4418</t>
  </si>
  <si>
    <t>63d7ec164d40c184be89bf34</t>
  </si>
  <si>
    <t>6112c911a83cc494df38b468</t>
  </si>
  <si>
    <t>5f0a768d79e052185602759b</t>
  </si>
  <si>
    <t>5c1edaeaafeeef00011588b3</t>
  </si>
  <si>
    <t>6100652c5329da76a962cdb3</t>
  </si>
  <si>
    <t>6282571cf39cd89341a474e9</t>
  </si>
  <si>
    <t>flatlined ERQ_14-19</t>
  </si>
  <si>
    <t>flatlined RSQ_3a-8b</t>
  </si>
  <si>
    <t>flatlined AQ_43-50</t>
  </si>
  <si>
    <t>flatlined AQ_3-10, 32-37; SRQ_4-10, 11-16</t>
  </si>
  <si>
    <t>R_1FOFizBSLGs3hr7</t>
  </si>
  <si>
    <t>R_3gUBgmw0IFw10OG</t>
  </si>
  <si>
    <t>R_2QlKAvRyL4IhVvU</t>
  </si>
  <si>
    <t>R_siG9zw67pbWcn6h</t>
  </si>
  <si>
    <t>R_3dFeilkufzyISLD</t>
  </si>
  <si>
    <t>R_24GZodHHORWazNd</t>
  </si>
  <si>
    <t>R_29cvr1gaiZgIYHj</t>
  </si>
  <si>
    <t>R_1MSNuVq8EkIBmD3</t>
  </si>
  <si>
    <t>5c3272172f0f3500010284c0</t>
  </si>
  <si>
    <t>R_2az60KkY9Ah6PKQ</t>
  </si>
  <si>
    <t>only has 2 self photos; switched photo 21 w/ 31</t>
  </si>
  <si>
    <t>5d90298097a2130015f3fa3c</t>
  </si>
  <si>
    <t>R_2dQ4QgA651VxCVW</t>
  </si>
  <si>
    <t>problem w/ last photos</t>
  </si>
  <si>
    <t xml:space="preserve">same photo uploaded for photos 29-32 </t>
  </si>
  <si>
    <t xml:space="preserve">replaced photo 27 w/ 32 and photo 28 w/ 31 - both had alcohol; missed 5 choices </t>
  </si>
  <si>
    <t>invalid</t>
  </si>
  <si>
    <t>absent photos</t>
  </si>
  <si>
    <t>Duplicate photo in photo 16 with Photo 15, swapped photo 31 for photo 16, same duplicate in 17, swapped with photo 32, need to copy their prolific ID from post-task column to prolific ID column in post-task csv</t>
  </si>
  <si>
    <t>timebetween</t>
  </si>
  <si>
    <t>sex</t>
  </si>
  <si>
    <t>age</t>
  </si>
  <si>
    <t>R_1Hd8XOFedTRZIbl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</si>
</sst>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Courier New"/>
      <family val="1"/>
    </font>
    <font>
      <sz val="10"/>
      <color rgb="FF1D1C1D"/>
      <name val="Arial"/>
      <family val="2"/>
      <scheme val="min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9E46E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16" fontId="2" fillId="2" borderId="0" xfId="0" applyNumberFormat="1" applyFont="1" applyFill="1"/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11" fontId="6" fillId="5" borderId="0" xfId="0" applyNumberFormat="1" applyFont="1" applyFill="1"/>
    <xf numFmtId="0" fontId="6" fillId="6" borderId="0" xfId="0" applyFont="1" applyFill="1"/>
    <xf numFmtId="0" fontId="0" fillId="5" borderId="0" xfId="0" applyFill="1"/>
    <xf numFmtId="0" fontId="8" fillId="0" borderId="0" xfId="0" applyFont="1"/>
    <xf numFmtId="0" fontId="2" fillId="7" borderId="0" xfId="0" applyFont="1" applyFill="1"/>
    <xf numFmtId="0" fontId="0" fillId="7" borderId="0" xfId="0" applyFill="1"/>
    <xf numFmtId="0" fontId="5" fillId="7" borderId="0" xfId="0" applyFont="1" applyFill="1"/>
    <xf numFmtId="14" fontId="0" fillId="7" borderId="0" xfId="0" applyNumberFormat="1" applyFill="1"/>
    <xf numFmtId="0" fontId="1" fillId="7" borderId="0" xfId="0" applyFont="1" applyFill="1"/>
    <xf numFmtId="0" fontId="1" fillId="7" borderId="0" xfId="0" applyFont="1" applyFill="1" applyAlignment="1">
      <alignment wrapText="1" shrinkToFit="1"/>
    </xf>
    <xf numFmtId="0" fontId="6" fillId="7" borderId="0" xfId="0" applyFont="1" applyFill="1"/>
    <xf numFmtId="0" fontId="2" fillId="7" borderId="0" xfId="0" applyFont="1" applyFill="1" applyAlignment="1">
      <alignment wrapText="1" shrinkToFit="1"/>
    </xf>
    <xf numFmtId="11" fontId="6" fillId="0" borderId="0" xfId="0" applyNumberFormat="1" applyFont="1"/>
    <xf numFmtId="11" fontId="0" fillId="0" borderId="0" xfId="0" applyNumberFormat="1"/>
    <xf numFmtId="49" fontId="2" fillId="0" borderId="0" xfId="0" applyNumberFormat="1" applyFont="1" applyAlignment="1">
      <alignment wrapText="1"/>
    </xf>
    <xf numFmtId="0" fontId="2" fillId="8" borderId="0" xfId="0" applyFont="1" applyFill="1"/>
    <xf numFmtId="14" fontId="0" fillId="8" borderId="0" xfId="0" applyNumberFormat="1" applyFill="1"/>
    <xf numFmtId="0" fontId="0" fillId="8" borderId="0" xfId="0" applyFill="1"/>
    <xf numFmtId="0" fontId="6" fillId="8" borderId="0" xfId="0" applyFont="1" applyFill="1"/>
    <xf numFmtId="0" fontId="1" fillId="8" borderId="0" xfId="0" applyFont="1" applyFill="1"/>
    <xf numFmtId="0" fontId="2" fillId="8" borderId="0" xfId="0" applyFont="1" applyFill="1" applyAlignment="1">
      <alignment wrapText="1" shrinkToFit="1"/>
    </xf>
    <xf numFmtId="0" fontId="9" fillId="0" borderId="0" xfId="0" applyFont="1"/>
    <xf numFmtId="11" fontId="10" fillId="0" borderId="0" xfId="0" applyNumberFormat="1" applyFont="1"/>
    <xf numFmtId="0" fontId="10" fillId="0" borderId="0" xfId="0" applyFont="1"/>
    <xf numFmtId="0" fontId="0" fillId="2" borderId="0" xfId="0" applyFill="1"/>
    <xf numFmtId="0" fontId="2" fillId="2" borderId="0" xfId="0" applyFont="1" applyFill="1"/>
    <xf numFmtId="164" fontId="4" fillId="0" borderId="0" xfId="0" applyNumberFormat="1" applyFont="1"/>
    <xf numFmtId="164" fontId="0" fillId="0" borderId="0" xfId="0" applyNumberFormat="1"/>
    <xf numFmtId="164" fontId="0" fillId="7" borderId="0" xfId="0" applyNumberFormat="1" applyFill="1"/>
    <xf numFmtId="164" fontId="1" fillId="0" borderId="0" xfId="0" applyNumberFormat="1" applyFont="1"/>
    <xf numFmtId="164" fontId="2" fillId="0" borderId="0" xfId="0" applyNumberFormat="1" applyFont="1"/>
    <xf numFmtId="164" fontId="0" fillId="8" borderId="0" xfId="0" applyNumberFormat="1" applyFill="1"/>
    <xf numFmtId="164" fontId="2" fillId="7" borderId="0" xfId="0" applyNumberFormat="1" applyFont="1" applyFill="1"/>
    <xf numFmtId="164" fontId="0" fillId="2" borderId="0" xfId="0" applyNumberFormat="1" applyFill="1"/>
    <xf numFmtId="0" fontId="2" fillId="2" borderId="0" xfId="0" applyFont="1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8"/>
  <sheetViews>
    <sheetView tabSelected="1" zoomScale="140" zoomScaleNormal="180" workbookViewId="0">
      <pane xSplit="2" ySplit="1" topLeftCell="E99" activePane="bottomRight" state="frozen"/>
      <selection pane="topRight" activeCell="B1" sqref="B1"/>
      <selection pane="bottomLeft" activeCell="A2" sqref="A2"/>
      <selection pane="bottomRight" activeCell="J111" sqref="J111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25.5" bestFit="1" customWidth="1"/>
    <col min="6" max="6" width="19" style="45" customWidth="1"/>
    <col min="7" max="7" width="20" customWidth="1"/>
    <col min="8" max="8" width="10.1640625" customWidth="1"/>
    <col min="9" max="9" width="14.1640625" customWidth="1"/>
    <col min="10" max="10" width="21.1640625" style="13" customWidth="1"/>
    <col min="11" max="11" width="12.6640625" customWidth="1"/>
    <col min="12" max="12" width="26" customWidth="1"/>
    <col min="13" max="13" width="14.83203125" customWidth="1"/>
    <col min="14" max="14" width="19.5" style="45" customWidth="1"/>
    <col min="15" max="15" width="19.5" customWidth="1"/>
    <col min="16" max="16" width="15.1640625" customWidth="1"/>
    <col min="17" max="17" width="16" customWidth="1"/>
    <col min="18" max="18" width="103.33203125" customWidth="1"/>
    <col min="19" max="19" width="14.6640625" customWidth="1"/>
    <col min="20" max="20" width="15.83203125" customWidth="1"/>
    <col min="21" max="24" width="12.6640625" customWidth="1"/>
  </cols>
  <sheetData>
    <row r="1" spans="1:26" s="2" customFormat="1" ht="15.75" customHeight="1" x14ac:dyDescent="0.15">
      <c r="A1" s="2" t="s">
        <v>10</v>
      </c>
      <c r="B1" s="3" t="s">
        <v>19</v>
      </c>
      <c r="C1" s="3" t="s">
        <v>41</v>
      </c>
      <c r="D1" s="3" t="s">
        <v>12</v>
      </c>
      <c r="E1" s="3" t="s">
        <v>9</v>
      </c>
      <c r="F1" s="44" t="s">
        <v>38</v>
      </c>
      <c r="G1" s="3" t="s">
        <v>144</v>
      </c>
      <c r="H1" s="3" t="s">
        <v>43</v>
      </c>
      <c r="I1" s="3" t="s">
        <v>286</v>
      </c>
      <c r="J1" s="10" t="s">
        <v>20</v>
      </c>
      <c r="K1" s="3" t="s">
        <v>0</v>
      </c>
      <c r="L1" s="3" t="s">
        <v>231</v>
      </c>
      <c r="M1" s="3" t="s">
        <v>230</v>
      </c>
      <c r="N1" s="44" t="s">
        <v>1</v>
      </c>
      <c r="O1" s="3" t="s">
        <v>473</v>
      </c>
      <c r="P1" s="3" t="s">
        <v>2</v>
      </c>
      <c r="Q1" s="2" t="s">
        <v>233</v>
      </c>
      <c r="R1" s="3" t="s">
        <v>39</v>
      </c>
      <c r="S1" s="3" t="s">
        <v>371</v>
      </c>
      <c r="T1" s="3" t="s">
        <v>3</v>
      </c>
      <c r="U1" s="3" t="s">
        <v>4</v>
      </c>
      <c r="V1" s="3" t="s">
        <v>5</v>
      </c>
      <c r="W1" s="3" t="s">
        <v>6</v>
      </c>
      <c r="X1" s="2" t="s">
        <v>362</v>
      </c>
      <c r="Y1" s="2" t="s">
        <v>474</v>
      </c>
      <c r="Z1" s="2" t="s">
        <v>475</v>
      </c>
    </row>
    <row r="2" spans="1:26" ht="41" customHeight="1" x14ac:dyDescent="0.15">
      <c r="A2" s="4" t="s">
        <v>11</v>
      </c>
      <c r="B2" t="s">
        <v>13</v>
      </c>
      <c r="C2" s="5">
        <v>44873</v>
      </c>
      <c r="D2" t="s">
        <v>17</v>
      </c>
      <c r="E2" s="4" t="s">
        <v>14</v>
      </c>
      <c r="F2" s="45">
        <v>44872</v>
      </c>
      <c r="G2" s="4" t="s">
        <v>8</v>
      </c>
      <c r="H2" s="1" t="s">
        <v>8</v>
      </c>
      <c r="I2" s="1" t="s">
        <v>8</v>
      </c>
      <c r="J2" s="11" t="s">
        <v>8</v>
      </c>
      <c r="K2">
        <v>1</v>
      </c>
      <c r="M2">
        <v>1</v>
      </c>
      <c r="N2" s="45">
        <v>44875</v>
      </c>
      <c r="O2">
        <f>_xlfn.DAYS(N2,F2)</f>
        <v>3</v>
      </c>
      <c r="P2" s="6">
        <v>2</v>
      </c>
      <c r="Q2">
        <v>0</v>
      </c>
      <c r="R2" t="s">
        <v>21</v>
      </c>
      <c r="S2">
        <v>1</v>
      </c>
      <c r="X2" s="4" t="s">
        <v>8</v>
      </c>
      <c r="Y2" s="4">
        <v>0</v>
      </c>
      <c r="Z2">
        <v>30</v>
      </c>
    </row>
    <row r="3" spans="1:26" ht="15.75" customHeight="1" x14ac:dyDescent="0.15">
      <c r="A3" s="4" t="s">
        <v>11</v>
      </c>
      <c r="B3" s="4" t="s">
        <v>15</v>
      </c>
      <c r="C3" s="5">
        <v>44873</v>
      </c>
      <c r="D3" t="s">
        <v>18</v>
      </c>
      <c r="E3" s="4" t="s">
        <v>16</v>
      </c>
      <c r="F3" s="45">
        <v>44872</v>
      </c>
      <c r="G3" s="4" t="s">
        <v>8</v>
      </c>
      <c r="H3" s="1" t="s">
        <v>8</v>
      </c>
      <c r="I3" s="1" t="s">
        <v>8</v>
      </c>
      <c r="J3" s="11" t="s">
        <v>8</v>
      </c>
      <c r="K3" s="4">
        <v>1</v>
      </c>
      <c r="L3" s="4"/>
      <c r="M3" s="4">
        <v>1</v>
      </c>
      <c r="N3" s="45">
        <v>44876</v>
      </c>
      <c r="O3">
        <f t="shared" ref="O3:O67" si="0">_xlfn.DAYS(N3,F3)</f>
        <v>4</v>
      </c>
      <c r="P3">
        <v>3</v>
      </c>
      <c r="Q3">
        <v>0</v>
      </c>
      <c r="S3">
        <v>1</v>
      </c>
      <c r="X3" s="4" t="s">
        <v>8</v>
      </c>
      <c r="Y3" s="4">
        <v>1</v>
      </c>
      <c r="Z3">
        <v>34</v>
      </c>
    </row>
    <row r="4" spans="1:26" ht="15.75" customHeight="1" x14ac:dyDescent="0.15">
      <c r="A4" s="4" t="s">
        <v>22</v>
      </c>
      <c r="B4" t="s">
        <v>29</v>
      </c>
      <c r="C4" s="5">
        <v>44881</v>
      </c>
      <c r="D4" t="s">
        <v>23</v>
      </c>
      <c r="E4" t="s">
        <v>26</v>
      </c>
      <c r="F4" s="45">
        <v>44879</v>
      </c>
      <c r="G4" t="s">
        <v>8</v>
      </c>
      <c r="H4" s="1" t="s">
        <v>8</v>
      </c>
      <c r="I4" s="1" t="s">
        <v>8</v>
      </c>
      <c r="J4" s="12" t="s">
        <v>8</v>
      </c>
      <c r="K4" s="4">
        <v>1</v>
      </c>
      <c r="L4" s="4"/>
      <c r="M4" s="4">
        <v>1</v>
      </c>
      <c r="N4" s="45">
        <v>44886</v>
      </c>
      <c r="O4">
        <f t="shared" si="0"/>
        <v>7</v>
      </c>
      <c r="P4">
        <v>3</v>
      </c>
      <c r="Q4">
        <v>0</v>
      </c>
      <c r="S4">
        <v>1</v>
      </c>
      <c r="X4" s="4" t="s">
        <v>8</v>
      </c>
      <c r="Y4" s="4">
        <v>0</v>
      </c>
      <c r="Z4">
        <v>31</v>
      </c>
    </row>
    <row r="5" spans="1:26" ht="15.75" customHeight="1" x14ac:dyDescent="0.15">
      <c r="A5" s="4" t="s">
        <v>22</v>
      </c>
      <c r="B5" t="s">
        <v>30</v>
      </c>
      <c r="C5" s="5">
        <v>44881</v>
      </c>
      <c r="D5" t="s">
        <v>24</v>
      </c>
      <c r="E5" t="s">
        <v>27</v>
      </c>
      <c r="F5" s="45">
        <v>44879</v>
      </c>
      <c r="G5" s="4" t="s">
        <v>8</v>
      </c>
      <c r="H5" s="1" t="s">
        <v>8</v>
      </c>
      <c r="I5" s="1" t="s">
        <v>8</v>
      </c>
      <c r="J5" s="11" t="s">
        <v>8</v>
      </c>
      <c r="K5" s="4">
        <v>1</v>
      </c>
      <c r="L5" s="4"/>
      <c r="M5" s="4">
        <v>1</v>
      </c>
      <c r="N5" s="45">
        <v>44887</v>
      </c>
      <c r="O5">
        <f t="shared" si="0"/>
        <v>8</v>
      </c>
      <c r="P5">
        <v>3</v>
      </c>
      <c r="Q5">
        <v>0</v>
      </c>
      <c r="S5">
        <v>1</v>
      </c>
      <c r="X5" s="4" t="s">
        <v>8</v>
      </c>
      <c r="Y5" s="4">
        <v>0</v>
      </c>
      <c r="Z5">
        <v>35</v>
      </c>
    </row>
    <row r="6" spans="1:26" ht="15.75" customHeight="1" x14ac:dyDescent="0.15">
      <c r="A6" s="4" t="s">
        <v>22</v>
      </c>
      <c r="B6" t="s">
        <v>31</v>
      </c>
      <c r="C6" s="5">
        <v>44881</v>
      </c>
      <c r="D6" t="s">
        <v>25</v>
      </c>
      <c r="E6" t="s">
        <v>28</v>
      </c>
      <c r="F6" s="45">
        <v>44879</v>
      </c>
      <c r="G6" s="4" t="s">
        <v>8</v>
      </c>
      <c r="H6" s="1" t="s">
        <v>8</v>
      </c>
      <c r="I6" s="1" t="s">
        <v>8</v>
      </c>
      <c r="J6" s="11" t="s">
        <v>8</v>
      </c>
      <c r="K6" s="4">
        <v>1</v>
      </c>
      <c r="L6" s="4"/>
      <c r="M6" s="4">
        <v>1</v>
      </c>
      <c r="N6" s="45">
        <v>44893</v>
      </c>
      <c r="O6">
        <f t="shared" si="0"/>
        <v>14</v>
      </c>
      <c r="P6">
        <v>3</v>
      </c>
      <c r="Q6">
        <v>0</v>
      </c>
      <c r="S6">
        <v>1</v>
      </c>
      <c r="X6" s="4" t="s">
        <v>8</v>
      </c>
      <c r="Y6" s="4">
        <v>0</v>
      </c>
      <c r="Z6">
        <v>23</v>
      </c>
    </row>
    <row r="7" spans="1:26" ht="15.75" customHeight="1" x14ac:dyDescent="0.15">
      <c r="A7" s="4" t="s">
        <v>37</v>
      </c>
      <c r="B7" t="s">
        <v>42</v>
      </c>
      <c r="C7" s="5">
        <v>44958</v>
      </c>
      <c r="D7" t="s">
        <v>40</v>
      </c>
      <c r="E7" t="s">
        <v>36</v>
      </c>
      <c r="F7" s="45">
        <v>44958</v>
      </c>
      <c r="G7" s="4" t="s">
        <v>8</v>
      </c>
      <c r="H7" s="1" t="s">
        <v>8</v>
      </c>
      <c r="I7" s="1" t="s">
        <v>8</v>
      </c>
      <c r="J7" s="11" t="s">
        <v>8</v>
      </c>
      <c r="K7" s="4">
        <v>1</v>
      </c>
      <c r="L7" s="4"/>
      <c r="M7" s="4">
        <v>1</v>
      </c>
      <c r="N7" s="45">
        <v>44963</v>
      </c>
      <c r="O7">
        <f t="shared" si="0"/>
        <v>5</v>
      </c>
      <c r="Q7">
        <v>0</v>
      </c>
      <c r="S7">
        <v>1</v>
      </c>
      <c r="X7" s="4" t="s">
        <v>8</v>
      </c>
      <c r="Y7" s="4">
        <v>1</v>
      </c>
      <c r="Z7">
        <v>20</v>
      </c>
    </row>
    <row r="8" spans="1:26" ht="15.75" customHeight="1" x14ac:dyDescent="0.15">
      <c r="A8" s="4" t="s">
        <v>68</v>
      </c>
      <c r="B8" t="s">
        <v>51</v>
      </c>
      <c r="D8" t="s">
        <v>47</v>
      </c>
      <c r="E8" t="s">
        <v>33</v>
      </c>
      <c r="F8" s="45">
        <v>44959</v>
      </c>
      <c r="G8" s="4" t="s">
        <v>8</v>
      </c>
      <c r="H8" s="4" t="s">
        <v>8</v>
      </c>
      <c r="I8" s="1" t="s">
        <v>8</v>
      </c>
      <c r="J8" s="12" t="s">
        <v>8</v>
      </c>
      <c r="K8" s="4">
        <v>1</v>
      </c>
      <c r="L8" s="4"/>
      <c r="M8" s="4">
        <v>1</v>
      </c>
      <c r="N8" s="45">
        <v>44963</v>
      </c>
      <c r="O8">
        <f t="shared" si="0"/>
        <v>4</v>
      </c>
      <c r="P8">
        <v>3</v>
      </c>
      <c r="Q8">
        <v>0</v>
      </c>
      <c r="R8" s="4" t="s">
        <v>53</v>
      </c>
      <c r="S8" s="4">
        <v>1</v>
      </c>
      <c r="X8" s="4" t="s">
        <v>8</v>
      </c>
      <c r="Y8" s="4">
        <v>0</v>
      </c>
      <c r="Z8">
        <v>30</v>
      </c>
    </row>
    <row r="9" spans="1:26" ht="15.75" customHeight="1" x14ac:dyDescent="0.15">
      <c r="A9" s="4" t="s">
        <v>44</v>
      </c>
      <c r="B9" t="s">
        <v>49</v>
      </c>
      <c r="D9" t="s">
        <v>46</v>
      </c>
      <c r="E9" t="s">
        <v>34</v>
      </c>
      <c r="F9" s="45">
        <v>44959</v>
      </c>
      <c r="G9" s="4" t="s">
        <v>8</v>
      </c>
      <c r="H9" s="1" t="s">
        <v>8</v>
      </c>
      <c r="I9" s="1" t="s">
        <v>8</v>
      </c>
      <c r="J9" s="11" t="s">
        <v>8</v>
      </c>
      <c r="K9" s="4">
        <v>1</v>
      </c>
      <c r="L9" s="4"/>
      <c r="M9" s="4">
        <v>1</v>
      </c>
      <c r="N9" s="45">
        <v>44963</v>
      </c>
      <c r="O9">
        <f t="shared" si="0"/>
        <v>4</v>
      </c>
      <c r="P9">
        <v>3</v>
      </c>
      <c r="Q9">
        <v>0</v>
      </c>
      <c r="S9" s="4">
        <v>1</v>
      </c>
      <c r="X9" s="4" t="s">
        <v>8</v>
      </c>
      <c r="Y9" s="4">
        <v>1</v>
      </c>
      <c r="Z9">
        <v>34</v>
      </c>
    </row>
    <row r="10" spans="1:26" ht="15.75" customHeight="1" x14ac:dyDescent="0.15">
      <c r="A10" s="4" t="s">
        <v>44</v>
      </c>
      <c r="B10" t="s">
        <v>52</v>
      </c>
      <c r="D10" t="s">
        <v>48</v>
      </c>
      <c r="E10" t="s">
        <v>35</v>
      </c>
      <c r="F10" s="45">
        <v>44959</v>
      </c>
      <c r="G10" s="4" t="s">
        <v>8</v>
      </c>
      <c r="H10" s="1" t="s">
        <v>8</v>
      </c>
      <c r="I10" s="1" t="s">
        <v>8</v>
      </c>
      <c r="J10" s="11" t="s">
        <v>8</v>
      </c>
      <c r="K10" s="4">
        <v>1</v>
      </c>
      <c r="L10" s="4"/>
      <c r="M10" s="4">
        <v>1</v>
      </c>
      <c r="N10" s="45">
        <v>44963</v>
      </c>
      <c r="O10">
        <f t="shared" si="0"/>
        <v>4</v>
      </c>
      <c r="P10">
        <v>3</v>
      </c>
      <c r="Q10">
        <v>0</v>
      </c>
      <c r="S10" s="4">
        <v>1</v>
      </c>
      <c r="X10" s="4" t="s">
        <v>8</v>
      </c>
      <c r="Y10" s="4">
        <v>0</v>
      </c>
      <c r="Z10">
        <v>32</v>
      </c>
    </row>
    <row r="11" spans="1:26" s="23" customFormat="1" ht="15.75" customHeight="1" x14ac:dyDescent="0.15">
      <c r="A11" s="22" t="s">
        <v>44</v>
      </c>
      <c r="B11" s="23" t="s">
        <v>50</v>
      </c>
      <c r="D11" s="23" t="s">
        <v>45</v>
      </c>
      <c r="E11" s="23" t="s">
        <v>32</v>
      </c>
      <c r="F11" s="46">
        <v>44959</v>
      </c>
      <c r="G11" s="22" t="s">
        <v>8</v>
      </c>
      <c r="H11" s="26" t="s">
        <v>8</v>
      </c>
      <c r="I11" s="26" t="s">
        <v>8</v>
      </c>
      <c r="J11" s="27" t="s">
        <v>433</v>
      </c>
      <c r="K11" s="22">
        <v>1</v>
      </c>
      <c r="L11" s="22"/>
      <c r="M11" s="22">
        <v>0</v>
      </c>
      <c r="N11" s="46"/>
      <c r="O11">
        <f t="shared" si="0"/>
        <v>-44959</v>
      </c>
      <c r="P11" s="23">
        <v>3</v>
      </c>
      <c r="Q11" s="23">
        <v>0</v>
      </c>
      <c r="S11" s="23">
        <v>0</v>
      </c>
      <c r="X11" s="22" t="s">
        <v>8</v>
      </c>
      <c r="Y11" s="22"/>
    </row>
    <row r="12" spans="1:26" ht="15.75" customHeight="1" x14ac:dyDescent="0.15">
      <c r="A12" s="4" t="s">
        <v>68</v>
      </c>
      <c r="B12" t="s">
        <v>70</v>
      </c>
      <c r="D12" t="s">
        <v>64</v>
      </c>
      <c r="E12" s="7" t="s">
        <v>54</v>
      </c>
      <c r="F12" s="45">
        <v>44967</v>
      </c>
      <c r="G12" s="4" t="s">
        <v>8</v>
      </c>
      <c r="H12" s="1" t="s">
        <v>8</v>
      </c>
      <c r="I12" s="1" t="s">
        <v>8</v>
      </c>
      <c r="J12" s="11" t="s">
        <v>435</v>
      </c>
      <c r="K12" s="4">
        <v>0</v>
      </c>
      <c r="L12" s="4"/>
      <c r="M12" s="4">
        <v>1</v>
      </c>
      <c r="O12">
        <f t="shared" si="0"/>
        <v>-44967</v>
      </c>
      <c r="P12">
        <v>3</v>
      </c>
      <c r="Q12">
        <v>0</v>
      </c>
      <c r="R12" s="4" t="s">
        <v>356</v>
      </c>
      <c r="S12" s="4">
        <v>0</v>
      </c>
      <c r="X12" s="4" t="s">
        <v>7</v>
      </c>
    </row>
    <row r="13" spans="1:26" ht="15.75" customHeight="1" x14ac:dyDescent="0.15">
      <c r="A13" s="4" t="s">
        <v>68</v>
      </c>
      <c r="B13" t="s">
        <v>69</v>
      </c>
      <c r="D13" t="s">
        <v>62</v>
      </c>
      <c r="E13" s="7" t="s">
        <v>55</v>
      </c>
      <c r="F13" s="45">
        <v>44967</v>
      </c>
      <c r="G13" s="4" t="s">
        <v>8</v>
      </c>
      <c r="H13" s="1" t="s">
        <v>8</v>
      </c>
      <c r="I13" s="1" t="s">
        <v>8</v>
      </c>
      <c r="J13" s="11" t="s">
        <v>8</v>
      </c>
      <c r="K13" s="4">
        <v>1</v>
      </c>
      <c r="L13" s="4"/>
      <c r="M13" s="4">
        <v>1</v>
      </c>
      <c r="N13" s="45">
        <v>44968</v>
      </c>
      <c r="O13">
        <f t="shared" si="0"/>
        <v>1</v>
      </c>
      <c r="P13">
        <v>3</v>
      </c>
      <c r="Q13">
        <v>0</v>
      </c>
      <c r="R13" t="s">
        <v>60</v>
      </c>
      <c r="S13" s="4">
        <v>1</v>
      </c>
      <c r="X13" s="4" t="s">
        <v>8</v>
      </c>
      <c r="Y13" s="4">
        <v>1</v>
      </c>
      <c r="Z13">
        <v>36</v>
      </c>
    </row>
    <row r="14" spans="1:26" ht="15.75" customHeight="1" x14ac:dyDescent="0.15">
      <c r="A14" s="4" t="s">
        <v>68</v>
      </c>
      <c r="B14" t="s">
        <v>71</v>
      </c>
      <c r="D14" t="s">
        <v>63</v>
      </c>
      <c r="E14" s="7" t="s">
        <v>56</v>
      </c>
      <c r="F14" s="45">
        <v>44967</v>
      </c>
      <c r="G14" t="s">
        <v>8</v>
      </c>
      <c r="H14" s="1" t="s">
        <v>8</v>
      </c>
      <c r="I14" s="1" t="s">
        <v>8</v>
      </c>
      <c r="J14" s="11" t="s">
        <v>8</v>
      </c>
      <c r="K14" s="4">
        <v>1</v>
      </c>
      <c r="L14" s="4"/>
      <c r="M14" s="4">
        <v>1</v>
      </c>
      <c r="N14" s="45">
        <v>44969</v>
      </c>
      <c r="O14">
        <f t="shared" si="0"/>
        <v>2</v>
      </c>
      <c r="P14">
        <v>3</v>
      </c>
      <c r="Q14">
        <v>0</v>
      </c>
      <c r="S14" s="4">
        <v>1</v>
      </c>
      <c r="X14" s="4" t="s">
        <v>8</v>
      </c>
      <c r="Y14" s="4">
        <v>999</v>
      </c>
      <c r="Z14" s="4">
        <v>999</v>
      </c>
    </row>
    <row r="15" spans="1:26" ht="15.75" customHeight="1" x14ac:dyDescent="0.15">
      <c r="A15" s="4" t="s">
        <v>68</v>
      </c>
      <c r="B15" t="s">
        <v>72</v>
      </c>
      <c r="D15" t="s">
        <v>65</v>
      </c>
      <c r="E15" s="7" t="s">
        <v>57</v>
      </c>
      <c r="F15" s="45">
        <v>44967</v>
      </c>
      <c r="G15" t="s">
        <v>8</v>
      </c>
      <c r="H15" s="1" t="s">
        <v>8</v>
      </c>
      <c r="I15" s="1" t="s">
        <v>8</v>
      </c>
      <c r="J15" s="11" t="s">
        <v>8</v>
      </c>
      <c r="K15" s="4">
        <v>1</v>
      </c>
      <c r="L15" s="4"/>
      <c r="M15" s="4">
        <v>1</v>
      </c>
      <c r="N15" s="45">
        <v>44968</v>
      </c>
      <c r="O15">
        <f t="shared" si="0"/>
        <v>1</v>
      </c>
      <c r="P15">
        <v>3</v>
      </c>
      <c r="Q15">
        <v>0</v>
      </c>
      <c r="R15" t="s">
        <v>61</v>
      </c>
      <c r="S15" s="4">
        <v>1</v>
      </c>
      <c r="X15" s="4" t="s">
        <v>8</v>
      </c>
      <c r="Y15" s="4">
        <v>1</v>
      </c>
      <c r="Z15">
        <v>25</v>
      </c>
    </row>
    <row r="16" spans="1:26" s="23" customFormat="1" ht="15.75" customHeight="1" x14ac:dyDescent="0.15">
      <c r="A16" s="22" t="s">
        <v>68</v>
      </c>
      <c r="B16" s="23" t="s">
        <v>73</v>
      </c>
      <c r="D16" s="23" t="s">
        <v>66</v>
      </c>
      <c r="E16" s="24" t="s">
        <v>58</v>
      </c>
      <c r="F16" s="46">
        <v>44967</v>
      </c>
      <c r="G16" s="23" t="s">
        <v>8</v>
      </c>
      <c r="H16" s="26" t="s">
        <v>8</v>
      </c>
      <c r="I16" s="26" t="s">
        <v>8</v>
      </c>
      <c r="J16" s="27" t="s">
        <v>433</v>
      </c>
      <c r="K16" s="22">
        <v>1</v>
      </c>
      <c r="L16" s="22" t="s">
        <v>232</v>
      </c>
      <c r="M16" s="22">
        <v>0</v>
      </c>
      <c r="N16" s="50"/>
      <c r="O16">
        <f t="shared" si="0"/>
        <v>-44967</v>
      </c>
      <c r="P16" s="23">
        <v>3</v>
      </c>
      <c r="Q16" s="23">
        <v>0</v>
      </c>
      <c r="R16" s="23" t="s">
        <v>75</v>
      </c>
      <c r="S16" s="23">
        <v>0</v>
      </c>
      <c r="X16" s="22" t="s">
        <v>8</v>
      </c>
      <c r="Y16" s="22"/>
    </row>
    <row r="17" spans="1:26" ht="15.75" customHeight="1" x14ac:dyDescent="0.15">
      <c r="A17" s="4" t="s">
        <v>68</v>
      </c>
      <c r="B17" t="s">
        <v>74</v>
      </c>
      <c r="D17" t="s">
        <v>67</v>
      </c>
      <c r="E17" s="7" t="s">
        <v>59</v>
      </c>
      <c r="F17" s="45">
        <v>44967</v>
      </c>
      <c r="G17" t="s">
        <v>8</v>
      </c>
      <c r="H17" s="1" t="s">
        <v>8</v>
      </c>
      <c r="I17" s="1" t="s">
        <v>8</v>
      </c>
      <c r="J17" s="11" t="s">
        <v>8</v>
      </c>
      <c r="K17" s="4">
        <v>1</v>
      </c>
      <c r="L17" s="4"/>
      <c r="M17" s="4">
        <v>1</v>
      </c>
      <c r="N17" s="45">
        <v>44968</v>
      </c>
      <c r="O17">
        <f t="shared" si="0"/>
        <v>1</v>
      </c>
      <c r="P17">
        <v>3</v>
      </c>
      <c r="Q17">
        <v>0</v>
      </c>
      <c r="S17" s="4">
        <v>1</v>
      </c>
      <c r="X17" s="4" t="s">
        <v>8</v>
      </c>
      <c r="Y17" s="4">
        <v>1</v>
      </c>
      <c r="Z17">
        <v>29</v>
      </c>
    </row>
    <row r="18" spans="1:26" ht="15.75" customHeight="1" x14ac:dyDescent="0.15">
      <c r="A18" s="4" t="s">
        <v>95</v>
      </c>
      <c r="B18" t="s">
        <v>134</v>
      </c>
      <c r="C18" s="5">
        <v>44977</v>
      </c>
      <c r="D18" t="s">
        <v>100</v>
      </c>
      <c r="E18" s="8" t="s">
        <v>77</v>
      </c>
      <c r="F18" s="47">
        <v>44977</v>
      </c>
      <c r="G18" t="s">
        <v>8</v>
      </c>
      <c r="H18" s="1" t="s">
        <v>8</v>
      </c>
      <c r="I18" s="1" t="s">
        <v>8</v>
      </c>
      <c r="J18" s="11" t="s">
        <v>8</v>
      </c>
      <c r="K18" s="4">
        <v>1</v>
      </c>
      <c r="L18" s="4"/>
      <c r="M18" s="4">
        <v>1</v>
      </c>
      <c r="N18" s="45">
        <v>44980</v>
      </c>
      <c r="O18">
        <f t="shared" si="0"/>
        <v>3</v>
      </c>
      <c r="Q18">
        <v>0</v>
      </c>
      <c r="R18" t="s">
        <v>96</v>
      </c>
      <c r="S18" s="4">
        <v>1</v>
      </c>
      <c r="X18" s="4" t="s">
        <v>8</v>
      </c>
      <c r="Y18" s="4">
        <v>0</v>
      </c>
      <c r="Z18">
        <v>32</v>
      </c>
    </row>
    <row r="19" spans="1:26" ht="15.75" customHeight="1" x14ac:dyDescent="0.15">
      <c r="A19" s="4" t="s">
        <v>95</v>
      </c>
      <c r="B19" t="s">
        <v>117</v>
      </c>
      <c r="C19" s="5">
        <v>44977</v>
      </c>
      <c r="D19" t="s">
        <v>101</v>
      </c>
      <c r="E19" s="8" t="s">
        <v>78</v>
      </c>
      <c r="F19" s="47">
        <v>44977</v>
      </c>
      <c r="G19" t="s">
        <v>8</v>
      </c>
      <c r="H19" s="1" t="s">
        <v>8</v>
      </c>
      <c r="I19" s="1" t="s">
        <v>8</v>
      </c>
      <c r="J19" s="11" t="s">
        <v>8</v>
      </c>
      <c r="K19" s="4">
        <v>1</v>
      </c>
      <c r="L19" s="4"/>
      <c r="M19" s="4">
        <v>1</v>
      </c>
      <c r="N19" s="45">
        <v>44981</v>
      </c>
      <c r="O19">
        <f t="shared" si="0"/>
        <v>4</v>
      </c>
      <c r="Q19">
        <v>0</v>
      </c>
      <c r="S19" s="4">
        <v>1</v>
      </c>
      <c r="X19" s="4" t="s">
        <v>8</v>
      </c>
      <c r="Y19" s="4">
        <v>1</v>
      </c>
      <c r="Z19">
        <v>18</v>
      </c>
    </row>
    <row r="20" spans="1:26" ht="15.75" customHeight="1" x14ac:dyDescent="0.15">
      <c r="A20" s="4" t="s">
        <v>95</v>
      </c>
      <c r="B20" t="s">
        <v>118</v>
      </c>
      <c r="C20" s="5">
        <v>44977</v>
      </c>
      <c r="D20" t="s">
        <v>102</v>
      </c>
      <c r="E20" s="8" t="s">
        <v>79</v>
      </c>
      <c r="F20" s="47">
        <v>44977</v>
      </c>
      <c r="G20" t="s">
        <v>8</v>
      </c>
      <c r="H20" s="1" t="s">
        <v>8</v>
      </c>
      <c r="I20" s="1" t="s">
        <v>8</v>
      </c>
      <c r="J20" s="11" t="s">
        <v>8</v>
      </c>
      <c r="K20" s="4">
        <v>1</v>
      </c>
      <c r="L20" s="4"/>
      <c r="M20" s="4">
        <v>1</v>
      </c>
      <c r="N20" s="45">
        <v>44980</v>
      </c>
      <c r="O20">
        <f t="shared" si="0"/>
        <v>3</v>
      </c>
      <c r="Q20">
        <v>0</v>
      </c>
      <c r="R20" t="s">
        <v>97</v>
      </c>
      <c r="S20" s="4">
        <v>1</v>
      </c>
      <c r="X20" s="4" t="s">
        <v>8</v>
      </c>
      <c r="Y20" s="4">
        <v>0</v>
      </c>
      <c r="Z20">
        <v>23</v>
      </c>
    </row>
    <row r="21" spans="1:26" ht="15.75" customHeight="1" x14ac:dyDescent="0.15">
      <c r="A21" s="4" t="s">
        <v>95</v>
      </c>
      <c r="B21" t="s">
        <v>119</v>
      </c>
      <c r="C21" s="5">
        <v>44977</v>
      </c>
      <c r="D21" t="s">
        <v>103</v>
      </c>
      <c r="E21" s="8" t="s">
        <v>80</v>
      </c>
      <c r="F21" s="47">
        <v>44977</v>
      </c>
      <c r="G21" t="s">
        <v>8</v>
      </c>
      <c r="H21" s="1" t="s">
        <v>8</v>
      </c>
      <c r="I21" s="1" t="s">
        <v>8</v>
      </c>
      <c r="J21" s="12" t="s">
        <v>8</v>
      </c>
      <c r="K21" s="4">
        <v>1</v>
      </c>
      <c r="L21" s="4"/>
      <c r="M21" s="4">
        <v>1</v>
      </c>
      <c r="N21" s="45">
        <v>44980</v>
      </c>
      <c r="O21">
        <f t="shared" si="0"/>
        <v>3</v>
      </c>
      <c r="Q21">
        <v>0</v>
      </c>
      <c r="R21" s="4" t="s">
        <v>141</v>
      </c>
      <c r="S21" s="4">
        <v>1</v>
      </c>
      <c r="X21" s="4" t="s">
        <v>8</v>
      </c>
      <c r="Y21" s="4">
        <v>0</v>
      </c>
      <c r="Z21">
        <v>32</v>
      </c>
    </row>
    <row r="22" spans="1:26" ht="15.75" customHeight="1" x14ac:dyDescent="0.15">
      <c r="A22" s="4" t="s">
        <v>95</v>
      </c>
      <c r="B22" t="s">
        <v>120</v>
      </c>
      <c r="C22" s="5">
        <v>44977</v>
      </c>
      <c r="D22" t="s">
        <v>104</v>
      </c>
      <c r="E22" s="8" t="s">
        <v>81</v>
      </c>
      <c r="F22" s="47">
        <v>44977</v>
      </c>
      <c r="G22" t="s">
        <v>8</v>
      </c>
      <c r="H22" s="4" t="s">
        <v>7</v>
      </c>
      <c r="I22" s="1" t="s">
        <v>8</v>
      </c>
      <c r="J22" s="13" t="s">
        <v>137</v>
      </c>
      <c r="K22" s="4">
        <v>0</v>
      </c>
      <c r="L22" s="4"/>
      <c r="M22" s="4">
        <v>0</v>
      </c>
      <c r="O22">
        <f t="shared" si="0"/>
        <v>-44977</v>
      </c>
      <c r="Q22">
        <v>0</v>
      </c>
      <c r="R22" t="s">
        <v>136</v>
      </c>
      <c r="S22" s="4">
        <v>0</v>
      </c>
      <c r="X22" s="4" t="s">
        <v>7</v>
      </c>
      <c r="Y22" s="4"/>
    </row>
    <row r="23" spans="1:26" ht="15.75" customHeight="1" x14ac:dyDescent="0.15">
      <c r="A23" s="4" t="s">
        <v>95</v>
      </c>
      <c r="B23" t="s">
        <v>121</v>
      </c>
      <c r="C23" s="5">
        <v>44977</v>
      </c>
      <c r="D23" t="s">
        <v>105</v>
      </c>
      <c r="E23" s="30" t="s">
        <v>82</v>
      </c>
      <c r="F23" s="47">
        <v>44977</v>
      </c>
      <c r="G23" t="s">
        <v>8</v>
      </c>
      <c r="H23" s="4" t="s">
        <v>7</v>
      </c>
      <c r="I23" s="1" t="s">
        <v>8</v>
      </c>
      <c r="J23" s="12" t="s">
        <v>137</v>
      </c>
      <c r="K23" s="4">
        <v>0</v>
      </c>
      <c r="L23" s="4"/>
      <c r="M23" s="4">
        <v>0</v>
      </c>
      <c r="O23">
        <f t="shared" si="0"/>
        <v>-44977</v>
      </c>
      <c r="Q23">
        <v>0</v>
      </c>
      <c r="R23" t="s">
        <v>135</v>
      </c>
      <c r="S23" s="4">
        <v>0</v>
      </c>
      <c r="X23" s="4" t="s">
        <v>7</v>
      </c>
      <c r="Y23" s="4"/>
    </row>
    <row r="24" spans="1:26" ht="15.75" customHeight="1" x14ac:dyDescent="0.15">
      <c r="A24" s="4" t="s">
        <v>95</v>
      </c>
      <c r="B24" t="s">
        <v>122</v>
      </c>
      <c r="C24" s="5">
        <v>44977</v>
      </c>
      <c r="D24" t="s">
        <v>106</v>
      </c>
      <c r="E24" s="30" t="s">
        <v>83</v>
      </c>
      <c r="F24" s="47">
        <v>44977</v>
      </c>
      <c r="G24" t="s">
        <v>8</v>
      </c>
      <c r="H24" s="4" t="s">
        <v>7</v>
      </c>
      <c r="I24" s="1" t="s">
        <v>8</v>
      </c>
      <c r="J24" s="12" t="s">
        <v>8</v>
      </c>
      <c r="K24" s="4">
        <v>1</v>
      </c>
      <c r="L24" s="4"/>
      <c r="M24" s="4">
        <v>1</v>
      </c>
      <c r="N24" s="45">
        <v>44982</v>
      </c>
      <c r="O24">
        <f t="shared" si="0"/>
        <v>5</v>
      </c>
      <c r="Q24">
        <v>0</v>
      </c>
      <c r="S24" s="4">
        <v>1</v>
      </c>
      <c r="X24" s="4" t="s">
        <v>8</v>
      </c>
      <c r="Y24">
        <v>1</v>
      </c>
      <c r="Z24">
        <v>28</v>
      </c>
    </row>
    <row r="25" spans="1:26" ht="15.75" customHeight="1" x14ac:dyDescent="0.15">
      <c r="A25" s="4" t="s">
        <v>95</v>
      </c>
      <c r="B25" t="s">
        <v>123</v>
      </c>
      <c r="C25" s="5">
        <v>44977</v>
      </c>
      <c r="D25" t="s">
        <v>107</v>
      </c>
      <c r="E25" s="8" t="s">
        <v>84</v>
      </c>
      <c r="F25" s="47">
        <v>44977</v>
      </c>
      <c r="G25" t="s">
        <v>8</v>
      </c>
      <c r="H25" s="4" t="s">
        <v>8</v>
      </c>
      <c r="I25" s="1" t="s">
        <v>8</v>
      </c>
      <c r="J25" s="12" t="s">
        <v>8</v>
      </c>
      <c r="K25" s="4">
        <v>1</v>
      </c>
      <c r="L25" s="4"/>
      <c r="M25" s="4">
        <v>1</v>
      </c>
      <c r="N25" s="45">
        <v>44980</v>
      </c>
      <c r="O25">
        <f t="shared" si="0"/>
        <v>3</v>
      </c>
      <c r="Q25">
        <v>0</v>
      </c>
      <c r="R25" s="4" t="s">
        <v>472</v>
      </c>
      <c r="S25" s="4">
        <v>1</v>
      </c>
      <c r="X25" s="4" t="s">
        <v>8</v>
      </c>
      <c r="Y25">
        <v>1</v>
      </c>
      <c r="Z25">
        <v>26</v>
      </c>
    </row>
    <row r="26" spans="1:26" ht="15.75" customHeight="1" x14ac:dyDescent="0.15">
      <c r="A26" s="4" t="s">
        <v>95</v>
      </c>
      <c r="B26" t="s">
        <v>124</v>
      </c>
      <c r="C26" s="5">
        <v>44977</v>
      </c>
      <c r="D26" t="s">
        <v>108</v>
      </c>
      <c r="E26" s="8" t="s">
        <v>85</v>
      </c>
      <c r="F26" s="47">
        <v>44977</v>
      </c>
      <c r="G26" t="s">
        <v>8</v>
      </c>
      <c r="H26" s="4" t="s">
        <v>8</v>
      </c>
      <c r="I26" s="1" t="s">
        <v>8</v>
      </c>
      <c r="J26" s="12" t="s">
        <v>76</v>
      </c>
      <c r="K26" s="4">
        <v>0</v>
      </c>
      <c r="L26" s="4"/>
      <c r="M26" s="4">
        <v>0</v>
      </c>
      <c r="O26">
        <f t="shared" si="0"/>
        <v>-44977</v>
      </c>
      <c r="Q26">
        <v>0</v>
      </c>
      <c r="S26" s="4">
        <v>0</v>
      </c>
      <c r="X26" s="4" t="s">
        <v>7</v>
      </c>
    </row>
    <row r="27" spans="1:26" ht="15.75" customHeight="1" x14ac:dyDescent="0.15">
      <c r="A27" s="4" t="s">
        <v>95</v>
      </c>
      <c r="B27" t="s">
        <v>125</v>
      </c>
      <c r="C27" s="5">
        <v>44977</v>
      </c>
      <c r="D27" t="s">
        <v>109</v>
      </c>
      <c r="E27" s="8" t="s">
        <v>86</v>
      </c>
      <c r="F27" s="47">
        <v>44977</v>
      </c>
      <c r="G27" t="s">
        <v>8</v>
      </c>
      <c r="H27" s="4" t="s">
        <v>8</v>
      </c>
      <c r="I27" s="1" t="s">
        <v>8</v>
      </c>
      <c r="J27" s="12" t="s">
        <v>8</v>
      </c>
      <c r="K27" s="4">
        <v>1</v>
      </c>
      <c r="L27" s="4"/>
      <c r="M27" s="4">
        <v>1</v>
      </c>
      <c r="N27" s="45">
        <v>44980</v>
      </c>
      <c r="O27">
        <f t="shared" si="0"/>
        <v>3</v>
      </c>
      <c r="Q27">
        <v>0</v>
      </c>
      <c r="S27" s="4">
        <v>1</v>
      </c>
      <c r="X27" s="4" t="s">
        <v>8</v>
      </c>
      <c r="Y27">
        <v>0</v>
      </c>
      <c r="Z27">
        <v>36</v>
      </c>
    </row>
    <row r="28" spans="1:26" ht="15.75" customHeight="1" x14ac:dyDescent="0.15">
      <c r="A28" s="4" t="s">
        <v>95</v>
      </c>
      <c r="B28" t="s">
        <v>126</v>
      </c>
      <c r="C28" s="5">
        <v>44977</v>
      </c>
      <c r="D28" t="s">
        <v>110</v>
      </c>
      <c r="E28" s="8" t="s">
        <v>87</v>
      </c>
      <c r="F28" s="47">
        <v>44977</v>
      </c>
      <c r="G28" t="s">
        <v>8</v>
      </c>
      <c r="H28" s="4" t="s">
        <v>8</v>
      </c>
      <c r="I28" s="1" t="s">
        <v>8</v>
      </c>
      <c r="J28" s="12" t="s">
        <v>8</v>
      </c>
      <c r="K28" s="4">
        <v>1</v>
      </c>
      <c r="L28" s="4"/>
      <c r="M28" s="4">
        <v>1</v>
      </c>
      <c r="N28" s="45">
        <v>44981</v>
      </c>
      <c r="O28">
        <f t="shared" si="0"/>
        <v>4</v>
      </c>
      <c r="Q28">
        <v>0</v>
      </c>
      <c r="R28" s="4" t="s">
        <v>143</v>
      </c>
      <c r="S28" s="4">
        <v>1</v>
      </c>
      <c r="X28" s="4" t="s">
        <v>8</v>
      </c>
      <c r="Y28">
        <v>0</v>
      </c>
      <c r="Z28">
        <v>31</v>
      </c>
    </row>
    <row r="29" spans="1:26" ht="15.75" customHeight="1" x14ac:dyDescent="0.15">
      <c r="A29" s="4" t="s">
        <v>95</v>
      </c>
      <c r="B29" t="s">
        <v>127</v>
      </c>
      <c r="C29" s="5">
        <v>44977</v>
      </c>
      <c r="D29" t="s">
        <v>111</v>
      </c>
      <c r="E29" s="8" t="s">
        <v>88</v>
      </c>
      <c r="F29" s="47">
        <v>44977</v>
      </c>
      <c r="G29" t="s">
        <v>8</v>
      </c>
      <c r="H29" s="4" t="s">
        <v>8</v>
      </c>
      <c r="I29" s="1" t="s">
        <v>8</v>
      </c>
      <c r="J29" s="12" t="s">
        <v>145</v>
      </c>
      <c r="K29" s="4">
        <v>0</v>
      </c>
      <c r="L29" s="4"/>
      <c r="M29" s="4">
        <v>0</v>
      </c>
      <c r="O29">
        <f>_xlfn.DAYS(N29,F29)</f>
        <v>-44977</v>
      </c>
      <c r="Q29">
        <v>0</v>
      </c>
      <c r="R29" s="4" t="s">
        <v>140</v>
      </c>
      <c r="S29" s="4">
        <v>0</v>
      </c>
      <c r="X29" s="4" t="s">
        <v>7</v>
      </c>
    </row>
    <row r="30" spans="1:26" ht="15.75" customHeight="1" x14ac:dyDescent="0.15">
      <c r="A30" s="4" t="s">
        <v>95</v>
      </c>
      <c r="B30" t="s">
        <v>128</v>
      </c>
      <c r="C30" s="5">
        <v>44977</v>
      </c>
      <c r="D30" t="s">
        <v>99</v>
      </c>
      <c r="E30" s="8" t="s">
        <v>89</v>
      </c>
      <c r="F30" s="47">
        <v>44977</v>
      </c>
      <c r="G30" t="s">
        <v>8</v>
      </c>
      <c r="H30" s="4" t="s">
        <v>7</v>
      </c>
      <c r="I30" s="1" t="s">
        <v>8</v>
      </c>
      <c r="J30" s="12" t="s">
        <v>137</v>
      </c>
      <c r="K30" s="4">
        <v>0</v>
      </c>
      <c r="L30" s="4"/>
      <c r="M30" s="4">
        <v>0</v>
      </c>
      <c r="O30">
        <f t="shared" si="0"/>
        <v>-44977</v>
      </c>
      <c r="Q30">
        <v>0</v>
      </c>
      <c r="R30" t="s">
        <v>138</v>
      </c>
      <c r="S30" s="4">
        <v>0</v>
      </c>
      <c r="X30" s="4" t="s">
        <v>7</v>
      </c>
    </row>
    <row r="31" spans="1:26" ht="15.75" customHeight="1" x14ac:dyDescent="0.15">
      <c r="A31" s="4" t="s">
        <v>95</v>
      </c>
      <c r="B31" t="s">
        <v>129</v>
      </c>
      <c r="C31" s="5">
        <v>44977</v>
      </c>
      <c r="D31" t="s">
        <v>112</v>
      </c>
      <c r="E31" s="8" t="s">
        <v>90</v>
      </c>
      <c r="F31" s="47">
        <v>44977</v>
      </c>
      <c r="G31" t="s">
        <v>8</v>
      </c>
      <c r="H31" s="4" t="s">
        <v>8</v>
      </c>
      <c r="I31" s="1" t="s">
        <v>8</v>
      </c>
      <c r="J31" s="12" t="s">
        <v>8</v>
      </c>
      <c r="K31" s="4">
        <v>1</v>
      </c>
      <c r="L31" s="4"/>
      <c r="M31" s="4">
        <v>1</v>
      </c>
      <c r="N31" s="45">
        <v>44980</v>
      </c>
      <c r="O31">
        <f t="shared" si="0"/>
        <v>3</v>
      </c>
      <c r="Q31">
        <v>0</v>
      </c>
      <c r="R31" s="4" t="s">
        <v>142</v>
      </c>
      <c r="S31" s="4">
        <v>1</v>
      </c>
      <c r="X31" s="4" t="s">
        <v>8</v>
      </c>
      <c r="Y31">
        <v>1</v>
      </c>
      <c r="Z31">
        <v>25</v>
      </c>
    </row>
    <row r="32" spans="1:26" ht="15.75" customHeight="1" x14ac:dyDescent="0.15">
      <c r="A32" s="4" t="s">
        <v>95</v>
      </c>
      <c r="B32" t="s">
        <v>130</v>
      </c>
      <c r="C32" s="5">
        <v>44977</v>
      </c>
      <c r="D32" t="s">
        <v>113</v>
      </c>
      <c r="E32" s="8" t="s">
        <v>91</v>
      </c>
      <c r="F32" s="47">
        <v>44977</v>
      </c>
      <c r="G32" t="s">
        <v>8</v>
      </c>
      <c r="H32" s="4" t="s">
        <v>8</v>
      </c>
      <c r="I32" s="1" t="s">
        <v>8</v>
      </c>
      <c r="J32" s="12" t="s">
        <v>8</v>
      </c>
      <c r="K32" s="4">
        <v>1</v>
      </c>
      <c r="L32" s="4"/>
      <c r="M32" s="4">
        <v>1</v>
      </c>
      <c r="N32" s="45">
        <v>44980</v>
      </c>
      <c r="O32">
        <f t="shared" si="0"/>
        <v>3</v>
      </c>
      <c r="Q32">
        <v>0</v>
      </c>
      <c r="S32" s="4">
        <v>1</v>
      </c>
      <c r="X32" s="4" t="s">
        <v>8</v>
      </c>
      <c r="Y32">
        <v>1</v>
      </c>
      <c r="Z32">
        <v>27</v>
      </c>
    </row>
    <row r="33" spans="1:26" ht="15.75" customHeight="1" x14ac:dyDescent="0.15">
      <c r="A33" s="4" t="s">
        <v>95</v>
      </c>
      <c r="B33" t="s">
        <v>131</v>
      </c>
      <c r="C33" s="5">
        <v>44977</v>
      </c>
      <c r="D33" t="s">
        <v>114</v>
      </c>
      <c r="E33" s="8" t="s">
        <v>92</v>
      </c>
      <c r="F33" s="47">
        <v>44977</v>
      </c>
      <c r="G33" t="s">
        <v>8</v>
      </c>
      <c r="H33" s="4" t="s">
        <v>8</v>
      </c>
      <c r="I33" s="1" t="s">
        <v>8</v>
      </c>
      <c r="J33" s="12" t="s">
        <v>76</v>
      </c>
      <c r="K33" s="4">
        <v>0</v>
      </c>
      <c r="L33" s="4"/>
      <c r="M33" s="4">
        <v>0</v>
      </c>
      <c r="O33">
        <f t="shared" si="0"/>
        <v>-44977</v>
      </c>
      <c r="Q33">
        <v>0</v>
      </c>
      <c r="S33" s="4">
        <v>0</v>
      </c>
      <c r="X33" s="4" t="s">
        <v>7</v>
      </c>
    </row>
    <row r="34" spans="1:26" ht="15.75" customHeight="1" x14ac:dyDescent="0.15">
      <c r="A34" s="4" t="s">
        <v>95</v>
      </c>
      <c r="B34" t="s">
        <v>132</v>
      </c>
      <c r="C34" s="5">
        <v>44977</v>
      </c>
      <c r="D34" t="s">
        <v>115</v>
      </c>
      <c r="E34" s="8" t="s">
        <v>93</v>
      </c>
      <c r="F34" s="47">
        <v>44977</v>
      </c>
      <c r="G34" t="s">
        <v>8</v>
      </c>
      <c r="H34" s="4" t="s">
        <v>8</v>
      </c>
      <c r="I34" s="1" t="s">
        <v>8</v>
      </c>
      <c r="J34" s="12" t="s">
        <v>8</v>
      </c>
      <c r="K34" s="4">
        <v>1</v>
      </c>
      <c r="L34" s="4"/>
      <c r="M34" s="4">
        <v>1</v>
      </c>
      <c r="N34" s="45">
        <v>44980</v>
      </c>
      <c r="O34">
        <f t="shared" si="0"/>
        <v>3</v>
      </c>
      <c r="Q34">
        <v>0</v>
      </c>
      <c r="R34" s="4" t="s">
        <v>139</v>
      </c>
      <c r="S34" s="4">
        <v>1</v>
      </c>
      <c r="X34" s="4" t="s">
        <v>8</v>
      </c>
      <c r="Y34">
        <v>0</v>
      </c>
      <c r="Z34">
        <v>23</v>
      </c>
    </row>
    <row r="35" spans="1:26" ht="15.75" customHeight="1" x14ac:dyDescent="0.15">
      <c r="A35" s="4" t="s">
        <v>95</v>
      </c>
      <c r="B35" t="s">
        <v>133</v>
      </c>
      <c r="C35" s="5">
        <v>44977</v>
      </c>
      <c r="D35" t="s">
        <v>116</v>
      </c>
      <c r="E35" s="8" t="s">
        <v>94</v>
      </c>
      <c r="F35" s="47">
        <v>44977</v>
      </c>
      <c r="G35" t="s">
        <v>8</v>
      </c>
      <c r="H35" s="4" t="s">
        <v>8</v>
      </c>
      <c r="I35" s="1" t="s">
        <v>8</v>
      </c>
      <c r="J35" s="12" t="s">
        <v>8</v>
      </c>
      <c r="K35" s="4">
        <v>1</v>
      </c>
      <c r="L35" s="4"/>
      <c r="M35" s="4">
        <v>1</v>
      </c>
      <c r="N35" s="45">
        <v>44980</v>
      </c>
      <c r="O35">
        <f t="shared" si="0"/>
        <v>3</v>
      </c>
      <c r="Q35">
        <v>0</v>
      </c>
      <c r="R35" t="s">
        <v>98</v>
      </c>
      <c r="S35" s="4">
        <v>1</v>
      </c>
      <c r="X35" s="4" t="s">
        <v>8</v>
      </c>
      <c r="Y35">
        <v>0</v>
      </c>
      <c r="Z35">
        <v>20</v>
      </c>
    </row>
    <row r="36" spans="1:26" ht="15.75" customHeight="1" x14ac:dyDescent="0.15">
      <c r="A36" s="4" t="s">
        <v>198</v>
      </c>
      <c r="B36" t="s">
        <v>180</v>
      </c>
      <c r="C36" s="5">
        <v>44994</v>
      </c>
      <c r="D36" t="s">
        <v>162</v>
      </c>
      <c r="E36" s="8" t="s">
        <v>197</v>
      </c>
      <c r="F36" s="48">
        <v>44993</v>
      </c>
      <c r="G36" t="s">
        <v>8</v>
      </c>
      <c r="H36" s="4" t="s">
        <v>8</v>
      </c>
      <c r="I36" s="1" t="s">
        <v>8</v>
      </c>
      <c r="J36" s="12" t="s">
        <v>8</v>
      </c>
      <c r="K36" s="4">
        <v>1</v>
      </c>
      <c r="L36" s="4"/>
      <c r="M36" s="4">
        <v>1</v>
      </c>
      <c r="N36" s="45">
        <v>44995</v>
      </c>
      <c r="O36">
        <f t="shared" si="0"/>
        <v>2</v>
      </c>
      <c r="P36" s="4" t="s">
        <v>8</v>
      </c>
      <c r="Q36">
        <v>1</v>
      </c>
      <c r="R36" s="4" t="s">
        <v>437</v>
      </c>
      <c r="S36" s="4">
        <v>1</v>
      </c>
      <c r="X36" s="4" t="s">
        <v>8</v>
      </c>
      <c r="Y36">
        <v>0</v>
      </c>
      <c r="Z36">
        <v>29</v>
      </c>
    </row>
    <row r="37" spans="1:26" ht="15.75" customHeight="1" x14ac:dyDescent="0.15">
      <c r="A37" s="4" t="s">
        <v>198</v>
      </c>
      <c r="B37" t="s">
        <v>181</v>
      </c>
      <c r="C37" s="5">
        <v>44994</v>
      </c>
      <c r="D37" t="s">
        <v>163</v>
      </c>
      <c r="E37" s="8" t="s">
        <v>146</v>
      </c>
      <c r="F37" s="48">
        <v>44993</v>
      </c>
      <c r="G37" t="s">
        <v>8</v>
      </c>
      <c r="H37" s="4" t="s">
        <v>8</v>
      </c>
      <c r="I37" s="1" t="s">
        <v>8</v>
      </c>
      <c r="J37" s="12" t="s">
        <v>8</v>
      </c>
      <c r="K37" s="4">
        <v>1</v>
      </c>
      <c r="L37" s="4"/>
      <c r="M37" s="4">
        <v>1</v>
      </c>
      <c r="N37" s="45">
        <v>44995</v>
      </c>
      <c r="O37">
        <f t="shared" si="0"/>
        <v>2</v>
      </c>
      <c r="P37" s="4" t="s">
        <v>8</v>
      </c>
      <c r="Q37">
        <v>1</v>
      </c>
      <c r="S37" s="4">
        <v>1</v>
      </c>
      <c r="X37" s="4" t="s">
        <v>8</v>
      </c>
      <c r="Y37">
        <v>0</v>
      </c>
      <c r="Z37">
        <v>29</v>
      </c>
    </row>
    <row r="38" spans="1:26" ht="15.75" customHeight="1" x14ac:dyDescent="0.15">
      <c r="A38" s="4" t="s">
        <v>198</v>
      </c>
      <c r="B38" t="s">
        <v>182</v>
      </c>
      <c r="C38" s="5">
        <v>44994</v>
      </c>
      <c r="D38" t="s">
        <v>164</v>
      </c>
      <c r="E38" s="8" t="s">
        <v>147</v>
      </c>
      <c r="F38" s="48">
        <v>44993</v>
      </c>
      <c r="G38" t="s">
        <v>8</v>
      </c>
      <c r="H38" s="4" t="s">
        <v>8</v>
      </c>
      <c r="I38" s="1" t="s">
        <v>8</v>
      </c>
      <c r="J38" s="12" t="s">
        <v>8</v>
      </c>
      <c r="K38" s="4">
        <v>1</v>
      </c>
      <c r="L38" s="4"/>
      <c r="M38" s="4">
        <v>1</v>
      </c>
      <c r="N38" s="45">
        <v>44995</v>
      </c>
      <c r="O38">
        <f t="shared" si="0"/>
        <v>2</v>
      </c>
      <c r="P38" s="4" t="s">
        <v>8</v>
      </c>
      <c r="Q38">
        <v>1</v>
      </c>
      <c r="R38" s="4" t="s">
        <v>175</v>
      </c>
      <c r="S38" s="4">
        <v>1</v>
      </c>
      <c r="X38" s="2" t="s">
        <v>8</v>
      </c>
      <c r="Y38">
        <v>1</v>
      </c>
      <c r="Z38">
        <v>26</v>
      </c>
    </row>
    <row r="39" spans="1:26" ht="15.75" customHeight="1" x14ac:dyDescent="0.15">
      <c r="A39" s="4" t="s">
        <v>198</v>
      </c>
      <c r="B39" t="s">
        <v>183</v>
      </c>
      <c r="C39" s="5">
        <v>44994</v>
      </c>
      <c r="D39" t="s">
        <v>165</v>
      </c>
      <c r="E39" s="8" t="s">
        <v>155</v>
      </c>
      <c r="F39" s="48">
        <v>44993</v>
      </c>
      <c r="G39" t="s">
        <v>8</v>
      </c>
      <c r="H39" s="4" t="s">
        <v>8</v>
      </c>
      <c r="I39" s="1" t="s">
        <v>8</v>
      </c>
      <c r="J39" s="12" t="s">
        <v>8</v>
      </c>
      <c r="K39" s="4">
        <v>1</v>
      </c>
      <c r="L39" s="4"/>
      <c r="M39" s="4">
        <v>1</v>
      </c>
      <c r="N39" s="45">
        <v>44995</v>
      </c>
      <c r="O39">
        <f>_xlfn.DAYS(N39,F39)</f>
        <v>2</v>
      </c>
      <c r="P39" s="4" t="s">
        <v>8</v>
      </c>
      <c r="Q39">
        <v>1</v>
      </c>
      <c r="S39" s="4">
        <v>1</v>
      </c>
      <c r="X39" s="4" t="s">
        <v>8</v>
      </c>
      <c r="Y39">
        <v>0</v>
      </c>
      <c r="Z39">
        <v>31</v>
      </c>
    </row>
    <row r="40" spans="1:26" ht="15.75" customHeight="1" x14ac:dyDescent="0.15">
      <c r="A40" s="4" t="s">
        <v>198</v>
      </c>
      <c r="B40" t="s">
        <v>184</v>
      </c>
      <c r="C40" s="5">
        <v>44994</v>
      </c>
      <c r="D40" t="s">
        <v>166</v>
      </c>
      <c r="E40" s="8" t="s">
        <v>148</v>
      </c>
      <c r="F40" s="48">
        <v>44993</v>
      </c>
      <c r="G40" t="s">
        <v>8</v>
      </c>
      <c r="H40" s="4" t="s">
        <v>8</v>
      </c>
      <c r="I40" s="1" t="s">
        <v>8</v>
      </c>
      <c r="J40" s="12" t="s">
        <v>8</v>
      </c>
      <c r="K40" s="4">
        <v>1</v>
      </c>
      <c r="L40" s="4"/>
      <c r="M40" s="4">
        <v>1</v>
      </c>
      <c r="N40" s="45">
        <v>44995</v>
      </c>
      <c r="O40">
        <f t="shared" si="0"/>
        <v>2</v>
      </c>
      <c r="P40" s="4" t="s">
        <v>8</v>
      </c>
      <c r="Q40">
        <v>1</v>
      </c>
      <c r="R40" s="4" t="s">
        <v>199</v>
      </c>
      <c r="S40" s="4">
        <v>1</v>
      </c>
      <c r="X40" s="4" t="s">
        <v>8</v>
      </c>
      <c r="Y40">
        <v>1</v>
      </c>
      <c r="Z40">
        <v>30</v>
      </c>
    </row>
    <row r="41" spans="1:26" ht="15.75" customHeight="1" x14ac:dyDescent="0.15">
      <c r="A41" s="4" t="s">
        <v>198</v>
      </c>
      <c r="B41" t="s">
        <v>185</v>
      </c>
      <c r="C41" s="5">
        <v>44994</v>
      </c>
      <c r="D41" t="s">
        <v>167</v>
      </c>
      <c r="E41" s="8" t="s">
        <v>149</v>
      </c>
      <c r="F41" s="48">
        <v>44993</v>
      </c>
      <c r="G41" t="s">
        <v>8</v>
      </c>
      <c r="H41" s="4" t="s">
        <v>8</v>
      </c>
      <c r="I41" s="1" t="s">
        <v>8</v>
      </c>
      <c r="J41" s="12" t="s">
        <v>8</v>
      </c>
      <c r="K41" s="4">
        <v>1</v>
      </c>
      <c r="L41" s="4"/>
      <c r="M41" s="4">
        <v>1</v>
      </c>
      <c r="N41" s="45">
        <v>44995</v>
      </c>
      <c r="O41">
        <f t="shared" si="0"/>
        <v>2</v>
      </c>
      <c r="P41" s="4" t="s">
        <v>8</v>
      </c>
      <c r="Q41">
        <v>1</v>
      </c>
      <c r="R41" s="4" t="s">
        <v>204</v>
      </c>
      <c r="S41" s="4">
        <v>1</v>
      </c>
      <c r="X41" s="4" t="s">
        <v>8</v>
      </c>
      <c r="Y41">
        <v>0</v>
      </c>
      <c r="Z41">
        <v>22</v>
      </c>
    </row>
    <row r="42" spans="1:26" ht="15.75" customHeight="1" x14ac:dyDescent="0.15">
      <c r="A42" s="4" t="s">
        <v>198</v>
      </c>
      <c r="B42" t="s">
        <v>186</v>
      </c>
      <c r="C42" s="5">
        <v>44994</v>
      </c>
      <c r="D42" t="s">
        <v>168</v>
      </c>
      <c r="E42" s="8" t="s">
        <v>150</v>
      </c>
      <c r="F42" s="48">
        <v>44993</v>
      </c>
      <c r="G42" t="s">
        <v>8</v>
      </c>
      <c r="H42" s="4" t="s">
        <v>8</v>
      </c>
      <c r="I42" s="1" t="s">
        <v>8</v>
      </c>
      <c r="J42" s="12" t="s">
        <v>8</v>
      </c>
      <c r="K42" s="4">
        <v>1</v>
      </c>
      <c r="L42" s="4"/>
      <c r="M42" s="4">
        <v>1</v>
      </c>
      <c r="N42" s="45">
        <v>44995</v>
      </c>
      <c r="O42">
        <f t="shared" si="0"/>
        <v>2</v>
      </c>
      <c r="P42" s="4" t="s">
        <v>8</v>
      </c>
      <c r="Q42">
        <v>1</v>
      </c>
      <c r="R42" s="4" t="s">
        <v>203</v>
      </c>
      <c r="S42" s="4">
        <v>1</v>
      </c>
      <c r="X42" s="4" t="s">
        <v>8</v>
      </c>
      <c r="Y42">
        <v>1</v>
      </c>
      <c r="Z42">
        <v>19</v>
      </c>
    </row>
    <row r="43" spans="1:26" ht="15.75" customHeight="1" x14ac:dyDescent="0.15">
      <c r="A43" s="4" t="s">
        <v>198</v>
      </c>
      <c r="B43" t="s">
        <v>187</v>
      </c>
      <c r="C43" s="5">
        <v>44994</v>
      </c>
      <c r="D43" t="s">
        <v>169</v>
      </c>
      <c r="E43" s="8" t="s">
        <v>151</v>
      </c>
      <c r="F43" s="48">
        <v>44993</v>
      </c>
      <c r="G43" t="s">
        <v>8</v>
      </c>
      <c r="H43" s="4" t="s">
        <v>8</v>
      </c>
      <c r="I43" s="1" t="s">
        <v>8</v>
      </c>
      <c r="J43" s="12" t="s">
        <v>8</v>
      </c>
      <c r="K43" s="4">
        <v>1</v>
      </c>
      <c r="L43" s="4"/>
      <c r="M43" s="4">
        <v>1</v>
      </c>
      <c r="N43" s="45">
        <v>44995</v>
      </c>
      <c r="O43">
        <f t="shared" si="0"/>
        <v>2</v>
      </c>
      <c r="P43" s="4" t="s">
        <v>8</v>
      </c>
      <c r="Q43">
        <v>1</v>
      </c>
      <c r="S43" s="4">
        <v>1</v>
      </c>
      <c r="X43" s="4" t="s">
        <v>8</v>
      </c>
      <c r="Y43">
        <v>0</v>
      </c>
      <c r="Z43">
        <v>32</v>
      </c>
    </row>
    <row r="44" spans="1:26" ht="15.75" customHeight="1" x14ac:dyDescent="0.15">
      <c r="A44" s="4" t="s">
        <v>198</v>
      </c>
      <c r="B44" t="s">
        <v>188</v>
      </c>
      <c r="C44" s="5">
        <v>44994</v>
      </c>
      <c r="D44" t="s">
        <v>170</v>
      </c>
      <c r="E44" s="8" t="s">
        <v>152</v>
      </c>
      <c r="F44" s="48">
        <v>44993</v>
      </c>
      <c r="G44" t="s">
        <v>8</v>
      </c>
      <c r="H44" s="4" t="s">
        <v>8</v>
      </c>
      <c r="I44" s="1" t="s">
        <v>8</v>
      </c>
      <c r="J44" s="12" t="s">
        <v>8</v>
      </c>
      <c r="K44" s="4">
        <v>1</v>
      </c>
      <c r="L44" s="4"/>
      <c r="M44" s="4">
        <v>1</v>
      </c>
      <c r="N44" s="45">
        <v>44995</v>
      </c>
      <c r="O44">
        <f t="shared" si="0"/>
        <v>2</v>
      </c>
      <c r="P44" s="4" t="s">
        <v>8</v>
      </c>
      <c r="Q44">
        <v>1</v>
      </c>
      <c r="S44" s="4">
        <v>1</v>
      </c>
      <c r="X44" s="4" t="s">
        <v>8</v>
      </c>
      <c r="Y44">
        <v>1</v>
      </c>
      <c r="Z44">
        <v>32</v>
      </c>
    </row>
    <row r="45" spans="1:26" ht="15.75" customHeight="1" x14ac:dyDescent="0.15">
      <c r="A45" s="4" t="s">
        <v>198</v>
      </c>
      <c r="B45" t="s">
        <v>189</v>
      </c>
      <c r="C45" s="5">
        <v>44994</v>
      </c>
      <c r="D45" t="s">
        <v>171</v>
      </c>
      <c r="E45" s="8" t="s">
        <v>153</v>
      </c>
      <c r="F45" s="48">
        <v>44993</v>
      </c>
      <c r="G45" t="s">
        <v>8</v>
      </c>
      <c r="H45" s="4" t="s">
        <v>8</v>
      </c>
      <c r="I45" s="1" t="s">
        <v>8</v>
      </c>
      <c r="J45" s="12" t="s">
        <v>8</v>
      </c>
      <c r="K45" s="4">
        <v>1</v>
      </c>
      <c r="L45" s="4"/>
      <c r="M45" s="4">
        <v>1</v>
      </c>
      <c r="N45" s="45">
        <v>44995</v>
      </c>
      <c r="O45">
        <f t="shared" si="0"/>
        <v>2</v>
      </c>
      <c r="P45" s="4" t="s">
        <v>8</v>
      </c>
      <c r="Q45">
        <v>1</v>
      </c>
      <c r="S45" s="4">
        <v>1</v>
      </c>
      <c r="X45" s="4" t="s">
        <v>8</v>
      </c>
      <c r="Y45">
        <v>0</v>
      </c>
      <c r="Z45">
        <v>22</v>
      </c>
    </row>
    <row r="46" spans="1:26" ht="15.75" customHeight="1" x14ac:dyDescent="0.15">
      <c r="A46" s="4" t="s">
        <v>198</v>
      </c>
      <c r="B46" t="s">
        <v>190</v>
      </c>
      <c r="C46" s="5">
        <v>44994</v>
      </c>
      <c r="D46" t="s">
        <v>172</v>
      </c>
      <c r="E46" s="8" t="s">
        <v>154</v>
      </c>
      <c r="F46" s="45">
        <v>44993</v>
      </c>
      <c r="G46" t="s">
        <v>8</v>
      </c>
      <c r="H46" s="4" t="s">
        <v>8</v>
      </c>
      <c r="I46" s="1" t="s">
        <v>8</v>
      </c>
      <c r="J46" s="12" t="s">
        <v>8</v>
      </c>
      <c r="K46" s="4">
        <v>1</v>
      </c>
      <c r="L46" s="4"/>
      <c r="M46" s="4">
        <v>1</v>
      </c>
      <c r="N46" s="45">
        <v>44995</v>
      </c>
      <c r="O46">
        <f t="shared" si="0"/>
        <v>2</v>
      </c>
      <c r="P46" s="4" t="s">
        <v>8</v>
      </c>
      <c r="Q46">
        <v>1</v>
      </c>
      <c r="S46" s="4">
        <v>1</v>
      </c>
      <c r="X46" s="4" t="s">
        <v>8</v>
      </c>
      <c r="Y46">
        <v>0</v>
      </c>
      <c r="Z46">
        <v>22</v>
      </c>
    </row>
    <row r="47" spans="1:26" ht="15.75" customHeight="1" x14ac:dyDescent="0.15">
      <c r="A47" s="4" t="s">
        <v>198</v>
      </c>
      <c r="B47" t="s">
        <v>191</v>
      </c>
      <c r="C47" s="5">
        <v>44994</v>
      </c>
      <c r="D47" t="s">
        <v>173</v>
      </c>
      <c r="E47" s="8" t="s">
        <v>156</v>
      </c>
      <c r="F47" s="45">
        <v>44993</v>
      </c>
      <c r="G47" t="s">
        <v>8</v>
      </c>
      <c r="H47" s="4" t="s">
        <v>8</v>
      </c>
      <c r="I47" s="1" t="s">
        <v>8</v>
      </c>
      <c r="J47" s="12" t="s">
        <v>8</v>
      </c>
      <c r="K47" s="4">
        <v>1</v>
      </c>
      <c r="L47" s="4"/>
      <c r="M47" s="4">
        <v>1</v>
      </c>
      <c r="N47" s="45">
        <v>44995</v>
      </c>
      <c r="O47">
        <f t="shared" si="0"/>
        <v>2</v>
      </c>
      <c r="P47" s="4" t="s">
        <v>8</v>
      </c>
      <c r="Q47">
        <v>1</v>
      </c>
      <c r="R47" t="s">
        <v>200</v>
      </c>
      <c r="S47" s="4">
        <v>1</v>
      </c>
      <c r="X47" s="4" t="s">
        <v>8</v>
      </c>
      <c r="Y47">
        <v>0</v>
      </c>
      <c r="Z47">
        <v>21</v>
      </c>
    </row>
    <row r="48" spans="1:26" ht="15.75" customHeight="1" x14ac:dyDescent="0.15">
      <c r="A48" s="4" t="s">
        <v>198</v>
      </c>
      <c r="B48" t="s">
        <v>192</v>
      </c>
      <c r="C48" s="5">
        <v>44994</v>
      </c>
      <c r="D48" t="s">
        <v>174</v>
      </c>
      <c r="E48" s="8" t="s">
        <v>157</v>
      </c>
      <c r="F48" s="45">
        <v>44993</v>
      </c>
      <c r="G48" t="s">
        <v>8</v>
      </c>
      <c r="H48" s="4" t="s">
        <v>8</v>
      </c>
      <c r="I48" s="1" t="s">
        <v>8</v>
      </c>
      <c r="J48" s="12" t="s">
        <v>8</v>
      </c>
      <c r="K48" s="4">
        <v>1</v>
      </c>
      <c r="L48" s="4"/>
      <c r="M48" s="4">
        <v>1</v>
      </c>
      <c r="N48" s="45">
        <v>44995</v>
      </c>
      <c r="O48">
        <f t="shared" si="0"/>
        <v>2</v>
      </c>
      <c r="P48" s="4" t="s">
        <v>8</v>
      </c>
      <c r="Q48">
        <v>1</v>
      </c>
      <c r="R48" s="4" t="s">
        <v>202</v>
      </c>
      <c r="S48" s="4">
        <v>1</v>
      </c>
      <c r="X48" s="4" t="s">
        <v>8</v>
      </c>
      <c r="Y48">
        <v>1</v>
      </c>
      <c r="Z48">
        <v>34</v>
      </c>
    </row>
    <row r="49" spans="1:29" ht="15.75" customHeight="1" x14ac:dyDescent="0.15">
      <c r="A49" s="4" t="s">
        <v>198</v>
      </c>
      <c r="B49" t="s">
        <v>193</v>
      </c>
      <c r="C49" s="5">
        <v>44994</v>
      </c>
      <c r="D49" t="s">
        <v>176</v>
      </c>
      <c r="E49" s="8" t="s">
        <v>160</v>
      </c>
      <c r="F49" s="45">
        <v>44993</v>
      </c>
      <c r="G49" t="s">
        <v>8</v>
      </c>
      <c r="H49" s="4" t="s">
        <v>8</v>
      </c>
      <c r="I49" s="1" t="s">
        <v>8</v>
      </c>
      <c r="J49" s="12" t="s">
        <v>8</v>
      </c>
      <c r="K49" s="4">
        <v>1</v>
      </c>
      <c r="L49" s="4"/>
      <c r="M49" s="4">
        <v>1</v>
      </c>
      <c r="N49" s="45">
        <v>44995</v>
      </c>
      <c r="O49">
        <f t="shared" si="0"/>
        <v>2</v>
      </c>
      <c r="P49" s="4" t="s">
        <v>8</v>
      </c>
      <c r="Q49">
        <v>1</v>
      </c>
      <c r="S49" s="4">
        <v>1</v>
      </c>
      <c r="X49" s="4" t="s">
        <v>8</v>
      </c>
      <c r="Y49">
        <v>0</v>
      </c>
      <c r="Z49">
        <v>32</v>
      </c>
    </row>
    <row r="50" spans="1:29" ht="15.75" customHeight="1" x14ac:dyDescent="0.15">
      <c r="A50" s="4" t="s">
        <v>198</v>
      </c>
      <c r="B50" t="s">
        <v>194</v>
      </c>
      <c r="C50" s="5">
        <v>44994</v>
      </c>
      <c r="D50" t="s">
        <v>177</v>
      </c>
      <c r="E50" s="8" t="s">
        <v>159</v>
      </c>
      <c r="F50" s="45">
        <v>44993</v>
      </c>
      <c r="G50" t="s">
        <v>8</v>
      </c>
      <c r="H50" s="4" t="s">
        <v>8</v>
      </c>
      <c r="I50" s="1" t="s">
        <v>8</v>
      </c>
      <c r="J50" s="12" t="s">
        <v>8</v>
      </c>
      <c r="K50" s="4">
        <v>1</v>
      </c>
      <c r="L50" s="4"/>
      <c r="M50" s="4">
        <v>1</v>
      </c>
      <c r="N50" s="45">
        <v>44995</v>
      </c>
      <c r="O50">
        <f t="shared" si="0"/>
        <v>2</v>
      </c>
      <c r="P50" s="4" t="s">
        <v>8</v>
      </c>
      <c r="Q50">
        <v>1</v>
      </c>
      <c r="S50" s="4">
        <v>1</v>
      </c>
      <c r="X50" s="4" t="s">
        <v>8</v>
      </c>
      <c r="Y50">
        <v>0</v>
      </c>
      <c r="Z50">
        <v>25</v>
      </c>
    </row>
    <row r="51" spans="1:29" ht="15.75" customHeight="1" x14ac:dyDescent="0.15">
      <c r="A51" s="4" t="s">
        <v>198</v>
      </c>
      <c r="B51" t="s">
        <v>195</v>
      </c>
      <c r="C51" s="5">
        <v>44994</v>
      </c>
      <c r="D51" t="s">
        <v>178</v>
      </c>
      <c r="E51" s="8" t="s">
        <v>158</v>
      </c>
      <c r="F51" s="45">
        <v>44993</v>
      </c>
      <c r="G51" t="s">
        <v>8</v>
      </c>
      <c r="H51" s="4" t="s">
        <v>8</v>
      </c>
      <c r="I51" s="1" t="s">
        <v>8</v>
      </c>
      <c r="J51" s="12" t="s">
        <v>8</v>
      </c>
      <c r="K51" s="4">
        <v>1</v>
      </c>
      <c r="L51" s="4"/>
      <c r="M51" s="4">
        <v>1</v>
      </c>
      <c r="N51" s="45">
        <v>44995</v>
      </c>
      <c r="O51">
        <f t="shared" si="0"/>
        <v>2</v>
      </c>
      <c r="P51" s="4" t="s">
        <v>8</v>
      </c>
      <c r="Q51">
        <v>1</v>
      </c>
      <c r="S51" s="4">
        <v>1</v>
      </c>
      <c r="X51" s="4" t="s">
        <v>8</v>
      </c>
      <c r="Y51">
        <v>0</v>
      </c>
      <c r="Z51">
        <v>23</v>
      </c>
    </row>
    <row r="52" spans="1:29" ht="15.75" customHeight="1" x14ac:dyDescent="0.15">
      <c r="A52" s="4" t="s">
        <v>198</v>
      </c>
      <c r="B52" t="s">
        <v>196</v>
      </c>
      <c r="C52" s="5">
        <v>44994</v>
      </c>
      <c r="D52" t="s">
        <v>179</v>
      </c>
      <c r="E52" s="8" t="s">
        <v>161</v>
      </c>
      <c r="F52" s="45">
        <v>44993</v>
      </c>
      <c r="G52" t="s">
        <v>8</v>
      </c>
      <c r="H52" s="4" t="s">
        <v>8</v>
      </c>
      <c r="I52" s="1" t="s">
        <v>8</v>
      </c>
      <c r="J52" s="12" t="s">
        <v>8</v>
      </c>
      <c r="K52" s="4">
        <v>1</v>
      </c>
      <c r="L52" s="4"/>
      <c r="M52" s="4">
        <v>1</v>
      </c>
      <c r="N52" s="45">
        <v>44997</v>
      </c>
      <c r="O52">
        <f t="shared" si="0"/>
        <v>4</v>
      </c>
      <c r="P52" s="4" t="s">
        <v>8</v>
      </c>
      <c r="Q52">
        <v>1</v>
      </c>
      <c r="R52" s="4" t="s">
        <v>201</v>
      </c>
      <c r="S52" s="4">
        <v>1</v>
      </c>
      <c r="X52" s="4" t="s">
        <v>8</v>
      </c>
      <c r="Y52">
        <v>1</v>
      </c>
      <c r="Z52">
        <v>30</v>
      </c>
    </row>
    <row r="53" spans="1:29" ht="15.75" customHeight="1" x14ac:dyDescent="0.15">
      <c r="A53" s="4" t="s">
        <v>95</v>
      </c>
      <c r="B53" t="s">
        <v>226</v>
      </c>
      <c r="C53" s="5">
        <v>45005</v>
      </c>
      <c r="D53" t="s">
        <v>213</v>
      </c>
      <c r="E53" s="8" t="s">
        <v>205</v>
      </c>
      <c r="F53" s="45">
        <v>45004</v>
      </c>
      <c r="G53" t="s">
        <v>8</v>
      </c>
      <c r="H53" s="4" t="s">
        <v>8</v>
      </c>
      <c r="I53" s="1" t="s">
        <v>7</v>
      </c>
      <c r="J53" s="12" t="s">
        <v>8</v>
      </c>
      <c r="K53" s="4">
        <v>1</v>
      </c>
      <c r="L53" s="4"/>
      <c r="M53" s="4">
        <v>1</v>
      </c>
      <c r="N53" s="45">
        <v>45006</v>
      </c>
      <c r="O53">
        <f>_xlfn.DAYS(N53,F53)</f>
        <v>2</v>
      </c>
      <c r="Q53">
        <v>1</v>
      </c>
      <c r="S53" s="4">
        <v>1</v>
      </c>
      <c r="X53" s="4" t="s">
        <v>8</v>
      </c>
      <c r="Y53">
        <v>0</v>
      </c>
      <c r="Z53" s="4">
        <v>33</v>
      </c>
    </row>
    <row r="54" spans="1:29" ht="15.75" customHeight="1" x14ac:dyDescent="0.15">
      <c r="A54" s="4" t="s">
        <v>95</v>
      </c>
      <c r="B54" t="s">
        <v>222</v>
      </c>
      <c r="C54" s="5">
        <v>45005</v>
      </c>
      <c r="D54" t="s">
        <v>214</v>
      </c>
      <c r="E54" s="8" t="s">
        <v>206</v>
      </c>
      <c r="F54" s="45">
        <v>45004</v>
      </c>
      <c r="G54" t="s">
        <v>8</v>
      </c>
      <c r="H54" s="4" t="s">
        <v>8</v>
      </c>
      <c r="I54" s="1" t="s">
        <v>7</v>
      </c>
      <c r="J54" s="12" t="s">
        <v>8</v>
      </c>
      <c r="K54" s="4">
        <v>1</v>
      </c>
      <c r="L54" s="4"/>
      <c r="M54" s="4">
        <v>1</v>
      </c>
      <c r="N54" s="45">
        <v>45006</v>
      </c>
      <c r="O54">
        <f t="shared" si="0"/>
        <v>2</v>
      </c>
      <c r="Q54">
        <v>1</v>
      </c>
      <c r="S54" s="4">
        <v>1</v>
      </c>
      <c r="X54" s="4" t="s">
        <v>8</v>
      </c>
      <c r="Y54">
        <v>0</v>
      </c>
      <c r="Z54" s="4">
        <v>25</v>
      </c>
    </row>
    <row r="55" spans="1:29" ht="15.75" customHeight="1" x14ac:dyDescent="0.15">
      <c r="A55" s="4" t="s">
        <v>95</v>
      </c>
      <c r="B55" t="s">
        <v>225</v>
      </c>
      <c r="C55" s="5">
        <v>45005</v>
      </c>
      <c r="D55" t="s">
        <v>215</v>
      </c>
      <c r="E55" s="8" t="s">
        <v>207</v>
      </c>
      <c r="F55" s="45">
        <v>45004</v>
      </c>
      <c r="G55" t="s">
        <v>8</v>
      </c>
      <c r="H55" s="4" t="s">
        <v>8</v>
      </c>
      <c r="I55" s="1" t="s">
        <v>7</v>
      </c>
      <c r="J55" s="12" t="s">
        <v>8</v>
      </c>
      <c r="K55" s="4">
        <v>1</v>
      </c>
      <c r="L55" s="4"/>
      <c r="M55" s="4">
        <v>1</v>
      </c>
      <c r="N55" s="45">
        <v>45006</v>
      </c>
      <c r="O55">
        <f t="shared" si="0"/>
        <v>2</v>
      </c>
      <c r="Q55">
        <v>1</v>
      </c>
      <c r="S55" s="4">
        <v>1</v>
      </c>
      <c r="X55" s="4" t="s">
        <v>8</v>
      </c>
      <c r="Y55">
        <v>1</v>
      </c>
      <c r="Z55" s="4">
        <v>28</v>
      </c>
      <c r="AC55" s="4"/>
    </row>
    <row r="56" spans="1:29" ht="15.75" customHeight="1" x14ac:dyDescent="0.25">
      <c r="A56" s="4" t="s">
        <v>95</v>
      </c>
      <c r="B56" t="s">
        <v>224</v>
      </c>
      <c r="C56" s="5">
        <v>45005</v>
      </c>
      <c r="D56" t="s">
        <v>216</v>
      </c>
      <c r="E56" s="8" t="s">
        <v>208</v>
      </c>
      <c r="F56" s="45">
        <v>37334</v>
      </c>
      <c r="G56" t="s">
        <v>8</v>
      </c>
      <c r="H56" s="4" t="s">
        <v>8</v>
      </c>
      <c r="I56" s="1" t="s">
        <v>7</v>
      </c>
      <c r="J56" s="12" t="s">
        <v>229</v>
      </c>
      <c r="K56" s="4">
        <v>0</v>
      </c>
      <c r="L56" s="4"/>
      <c r="M56" s="4">
        <v>0</v>
      </c>
      <c r="O56">
        <f t="shared" si="0"/>
        <v>-37334</v>
      </c>
      <c r="Q56">
        <v>1</v>
      </c>
      <c r="S56" s="4">
        <v>0</v>
      </c>
      <c r="X56" s="4" t="s">
        <v>7</v>
      </c>
      <c r="AB56" s="14"/>
    </row>
    <row r="57" spans="1:29" ht="15.75" customHeight="1" x14ac:dyDescent="0.25">
      <c r="A57" s="4"/>
      <c r="E57" t="s">
        <v>209</v>
      </c>
      <c r="F57" s="45">
        <v>37334</v>
      </c>
      <c r="G57" t="s">
        <v>8</v>
      </c>
      <c r="H57" s="4" t="s">
        <v>7</v>
      </c>
      <c r="I57" s="1" t="s">
        <v>7</v>
      </c>
      <c r="J57" s="12" t="s">
        <v>228</v>
      </c>
      <c r="K57" s="4">
        <v>0</v>
      </c>
      <c r="L57" s="4"/>
      <c r="M57" s="4">
        <v>0</v>
      </c>
      <c r="O57">
        <f t="shared" si="0"/>
        <v>-37334</v>
      </c>
      <c r="Q57">
        <v>1</v>
      </c>
      <c r="R57" s="4" t="s">
        <v>210</v>
      </c>
      <c r="S57" s="4">
        <v>0</v>
      </c>
      <c r="X57" s="4" t="s">
        <v>7</v>
      </c>
      <c r="AB57" s="14"/>
    </row>
    <row r="58" spans="1:29" s="35" customFormat="1" ht="15.75" customHeight="1" x14ac:dyDescent="0.15">
      <c r="A58" s="33" t="s">
        <v>95</v>
      </c>
      <c r="B58" s="33" t="s">
        <v>223</v>
      </c>
      <c r="C58" s="34">
        <v>45005</v>
      </c>
      <c r="D58" s="35" t="s">
        <v>217</v>
      </c>
      <c r="E58" s="36" t="s">
        <v>211</v>
      </c>
      <c r="F58" s="49">
        <v>45005</v>
      </c>
      <c r="G58" s="35" t="s">
        <v>8</v>
      </c>
      <c r="H58" s="33" t="s">
        <v>8</v>
      </c>
      <c r="I58" s="37" t="s">
        <v>7</v>
      </c>
      <c r="J58" s="38" t="s">
        <v>439</v>
      </c>
      <c r="K58" s="33">
        <v>1</v>
      </c>
      <c r="L58" s="33"/>
      <c r="M58" s="33">
        <v>1</v>
      </c>
      <c r="N58" s="49"/>
      <c r="O58">
        <f t="shared" si="0"/>
        <v>-45005</v>
      </c>
      <c r="Q58" s="35">
        <v>1</v>
      </c>
      <c r="R58" s="33" t="s">
        <v>438</v>
      </c>
      <c r="S58" s="33">
        <v>1</v>
      </c>
      <c r="X58" s="33" t="s">
        <v>8</v>
      </c>
    </row>
    <row r="59" spans="1:29" ht="15.75" customHeight="1" x14ac:dyDescent="0.15">
      <c r="A59" s="4" t="s">
        <v>95</v>
      </c>
      <c r="B59" t="s">
        <v>227</v>
      </c>
      <c r="C59" s="5">
        <v>45005</v>
      </c>
      <c r="D59" t="s">
        <v>218</v>
      </c>
      <c r="E59" s="8" t="s">
        <v>212</v>
      </c>
      <c r="F59" s="45">
        <v>45005</v>
      </c>
      <c r="G59" t="s">
        <v>8</v>
      </c>
      <c r="H59" s="4" t="s">
        <v>8</v>
      </c>
      <c r="I59" s="1" t="s">
        <v>7</v>
      </c>
      <c r="J59" s="12" t="s">
        <v>8</v>
      </c>
      <c r="K59" s="4">
        <v>1</v>
      </c>
      <c r="L59" s="4"/>
      <c r="M59" s="4">
        <v>1</v>
      </c>
      <c r="N59" s="45">
        <v>45006</v>
      </c>
      <c r="O59">
        <f t="shared" si="0"/>
        <v>1</v>
      </c>
      <c r="Q59">
        <v>1</v>
      </c>
      <c r="S59" s="4">
        <v>1</v>
      </c>
      <c r="X59" s="4" t="s">
        <v>8</v>
      </c>
      <c r="Y59">
        <v>0</v>
      </c>
      <c r="Z59">
        <v>21</v>
      </c>
    </row>
    <row r="60" spans="1:29" ht="15.75" customHeight="1" x14ac:dyDescent="0.15">
      <c r="A60" s="4" t="s">
        <v>95</v>
      </c>
      <c r="B60" t="s">
        <v>221</v>
      </c>
      <c r="C60" s="5">
        <v>45005</v>
      </c>
      <c r="D60" t="s">
        <v>220</v>
      </c>
      <c r="E60" s="8" t="s">
        <v>219</v>
      </c>
      <c r="F60" s="45">
        <v>45004</v>
      </c>
      <c r="G60" t="s">
        <v>8</v>
      </c>
      <c r="H60" s="4" t="s">
        <v>8</v>
      </c>
      <c r="I60" s="1" t="s">
        <v>7</v>
      </c>
      <c r="J60" s="12" t="s">
        <v>8</v>
      </c>
      <c r="K60" s="4">
        <v>1</v>
      </c>
      <c r="L60" s="4"/>
      <c r="M60" s="4">
        <v>1</v>
      </c>
      <c r="N60" s="45">
        <v>45007</v>
      </c>
      <c r="O60">
        <f t="shared" si="0"/>
        <v>3</v>
      </c>
      <c r="Q60">
        <v>1</v>
      </c>
      <c r="S60" s="4">
        <v>1</v>
      </c>
      <c r="X60" s="4" t="s">
        <v>8</v>
      </c>
      <c r="Y60">
        <v>0</v>
      </c>
      <c r="Z60">
        <v>23</v>
      </c>
    </row>
    <row r="61" spans="1:29" ht="15.75" customHeight="1" x14ac:dyDescent="0.15">
      <c r="A61" s="4" t="s">
        <v>198</v>
      </c>
      <c r="B61" t="s">
        <v>267</v>
      </c>
      <c r="C61" s="5">
        <v>45014</v>
      </c>
      <c r="D61" t="s">
        <v>249</v>
      </c>
      <c r="E61" s="8" t="s">
        <v>234</v>
      </c>
      <c r="F61" s="45">
        <v>45014</v>
      </c>
      <c r="G61" t="s">
        <v>8</v>
      </c>
      <c r="H61" s="4" t="s">
        <v>8</v>
      </c>
      <c r="I61" s="1" t="s">
        <v>7</v>
      </c>
      <c r="J61" s="12" t="s">
        <v>8</v>
      </c>
      <c r="K61" s="4">
        <v>1</v>
      </c>
      <c r="M61" s="4">
        <v>1</v>
      </c>
      <c r="N61" s="45">
        <v>45016</v>
      </c>
      <c r="O61">
        <f t="shared" si="0"/>
        <v>2</v>
      </c>
      <c r="P61" s="4" t="s">
        <v>8</v>
      </c>
      <c r="Q61">
        <v>1</v>
      </c>
      <c r="S61" s="4">
        <v>1</v>
      </c>
      <c r="X61" s="4" t="s">
        <v>7</v>
      </c>
      <c r="Y61">
        <v>0</v>
      </c>
      <c r="Z61">
        <v>19</v>
      </c>
    </row>
    <row r="62" spans="1:29" ht="15.75" customHeight="1" x14ac:dyDescent="0.15">
      <c r="A62" s="4" t="s">
        <v>198</v>
      </c>
      <c r="B62" t="s">
        <v>268</v>
      </c>
      <c r="C62" s="5">
        <v>45014</v>
      </c>
      <c r="D62" t="s">
        <v>250</v>
      </c>
      <c r="E62" s="8" t="s">
        <v>235</v>
      </c>
      <c r="F62" s="45">
        <v>45014</v>
      </c>
      <c r="G62" t="s">
        <v>8</v>
      </c>
      <c r="H62" s="4" t="s">
        <v>8</v>
      </c>
      <c r="I62" s="1" t="s">
        <v>7</v>
      </c>
      <c r="J62" s="12" t="s">
        <v>8</v>
      </c>
      <c r="K62" s="4">
        <v>1</v>
      </c>
      <c r="M62" s="4">
        <v>1</v>
      </c>
      <c r="N62" s="45">
        <v>45016</v>
      </c>
      <c r="O62">
        <f t="shared" si="0"/>
        <v>2</v>
      </c>
      <c r="P62" s="4" t="s">
        <v>8</v>
      </c>
      <c r="Q62">
        <v>1</v>
      </c>
      <c r="R62" s="4" t="s">
        <v>367</v>
      </c>
      <c r="S62" s="4">
        <v>1</v>
      </c>
      <c r="X62" s="4" t="s">
        <v>7</v>
      </c>
      <c r="Y62">
        <v>0</v>
      </c>
      <c r="Z62">
        <v>32</v>
      </c>
    </row>
    <row r="63" spans="1:29" ht="15.75" customHeight="1" x14ac:dyDescent="0.15">
      <c r="A63" s="4" t="s">
        <v>198</v>
      </c>
      <c r="B63" t="s">
        <v>269</v>
      </c>
      <c r="C63" s="5">
        <v>45014</v>
      </c>
      <c r="D63" t="s">
        <v>251</v>
      </c>
      <c r="E63" s="8" t="s">
        <v>236</v>
      </c>
      <c r="F63" s="45">
        <v>45014</v>
      </c>
      <c r="G63" t="s">
        <v>8</v>
      </c>
      <c r="H63" s="4" t="s">
        <v>8</v>
      </c>
      <c r="I63" s="1" t="s">
        <v>7</v>
      </c>
      <c r="J63" s="12" t="s">
        <v>8</v>
      </c>
      <c r="K63" s="4">
        <v>1</v>
      </c>
      <c r="M63" s="4">
        <v>1</v>
      </c>
      <c r="N63" s="45">
        <v>45016</v>
      </c>
      <c r="O63">
        <f t="shared" si="0"/>
        <v>2</v>
      </c>
      <c r="P63" s="9" t="s">
        <v>252</v>
      </c>
      <c r="Q63">
        <v>1</v>
      </c>
      <c r="R63" s="4" t="s">
        <v>368</v>
      </c>
      <c r="S63" s="4">
        <v>1</v>
      </c>
      <c r="X63" s="4" t="s">
        <v>7</v>
      </c>
      <c r="Y63">
        <v>1</v>
      </c>
      <c r="Z63">
        <v>26</v>
      </c>
    </row>
    <row r="64" spans="1:29" ht="15.75" customHeight="1" x14ac:dyDescent="0.15">
      <c r="A64" s="4" t="s">
        <v>198</v>
      </c>
      <c r="B64" t="s">
        <v>270</v>
      </c>
      <c r="C64" s="5">
        <v>45014</v>
      </c>
      <c r="D64" t="s">
        <v>253</v>
      </c>
      <c r="E64" s="8" t="s">
        <v>237</v>
      </c>
      <c r="F64" s="45">
        <v>45014</v>
      </c>
      <c r="G64" t="s">
        <v>8</v>
      </c>
      <c r="H64" s="4" t="s">
        <v>8</v>
      </c>
      <c r="I64" s="1" t="s">
        <v>7</v>
      </c>
      <c r="J64" s="12" t="s">
        <v>8</v>
      </c>
      <c r="K64" s="4">
        <v>1</v>
      </c>
      <c r="M64" s="4">
        <v>1</v>
      </c>
      <c r="N64" s="45">
        <v>45016</v>
      </c>
      <c r="O64">
        <f t="shared" si="0"/>
        <v>2</v>
      </c>
      <c r="P64" s="4" t="s">
        <v>8</v>
      </c>
      <c r="Q64">
        <v>1</v>
      </c>
      <c r="S64" s="4">
        <v>1</v>
      </c>
      <c r="X64" s="4" t="s">
        <v>7</v>
      </c>
      <c r="Y64">
        <v>0</v>
      </c>
      <c r="Z64">
        <v>34</v>
      </c>
    </row>
    <row r="65" spans="1:26" ht="15.75" customHeight="1" x14ac:dyDescent="0.15">
      <c r="A65" s="4" t="s">
        <v>198</v>
      </c>
      <c r="B65" t="s">
        <v>271</v>
      </c>
      <c r="C65" s="5">
        <v>45014</v>
      </c>
      <c r="D65" t="s">
        <v>254</v>
      </c>
      <c r="E65" s="8" t="s">
        <v>238</v>
      </c>
      <c r="F65" s="45">
        <v>45014</v>
      </c>
      <c r="G65" t="s">
        <v>8</v>
      </c>
      <c r="H65" s="4" t="s">
        <v>8</v>
      </c>
      <c r="I65" s="1" t="s">
        <v>7</v>
      </c>
      <c r="J65" s="12" t="s">
        <v>8</v>
      </c>
      <c r="K65" s="4">
        <v>1</v>
      </c>
      <c r="M65" s="4">
        <v>1</v>
      </c>
      <c r="N65" s="45">
        <v>45016</v>
      </c>
      <c r="O65">
        <f t="shared" si="0"/>
        <v>2</v>
      </c>
      <c r="P65" s="4" t="s">
        <v>8</v>
      </c>
      <c r="Q65">
        <v>1</v>
      </c>
      <c r="S65" s="4">
        <v>1</v>
      </c>
      <c r="X65" s="4" t="s">
        <v>7</v>
      </c>
      <c r="Y65">
        <v>0</v>
      </c>
      <c r="Z65">
        <v>24</v>
      </c>
    </row>
    <row r="66" spans="1:26" ht="15.75" customHeight="1" x14ac:dyDescent="0.15">
      <c r="A66" s="4" t="s">
        <v>198</v>
      </c>
      <c r="B66" t="s">
        <v>272</v>
      </c>
      <c r="C66" s="5">
        <v>45014</v>
      </c>
      <c r="D66" t="s">
        <v>255</v>
      </c>
      <c r="E66" s="15" t="s">
        <v>239</v>
      </c>
      <c r="F66" s="45">
        <v>45014</v>
      </c>
      <c r="G66" t="s">
        <v>8</v>
      </c>
      <c r="H66" s="4" t="s">
        <v>8</v>
      </c>
      <c r="I66" s="1" t="s">
        <v>7</v>
      </c>
      <c r="J66" s="12" t="s">
        <v>436</v>
      </c>
      <c r="K66" s="4">
        <v>0</v>
      </c>
      <c r="M66" s="4">
        <v>1</v>
      </c>
      <c r="O66">
        <f>_xlfn.DAYS(N66,F66)</f>
        <v>-45014</v>
      </c>
      <c r="P66" s="4" t="s">
        <v>8</v>
      </c>
      <c r="Q66">
        <v>1</v>
      </c>
      <c r="R66" s="4" t="s">
        <v>361</v>
      </c>
      <c r="S66" s="4"/>
      <c r="X66" s="4" t="s">
        <v>7</v>
      </c>
    </row>
    <row r="67" spans="1:26" ht="15.75" customHeight="1" x14ac:dyDescent="0.15">
      <c r="A67" s="4" t="s">
        <v>198</v>
      </c>
      <c r="B67" t="s">
        <v>273</v>
      </c>
      <c r="C67" s="5">
        <v>45014</v>
      </c>
      <c r="D67" t="s">
        <v>256</v>
      </c>
      <c r="E67" s="8" t="s">
        <v>240</v>
      </c>
      <c r="F67" s="45">
        <v>45014</v>
      </c>
      <c r="G67" t="s">
        <v>8</v>
      </c>
      <c r="H67" s="4" t="s">
        <v>8</v>
      </c>
      <c r="I67" s="1" t="s">
        <v>7</v>
      </c>
      <c r="J67" s="12" t="s">
        <v>8</v>
      </c>
      <c r="K67">
        <v>1</v>
      </c>
      <c r="M67" s="4">
        <v>1</v>
      </c>
      <c r="N67" s="45">
        <v>45016</v>
      </c>
      <c r="O67">
        <f t="shared" si="0"/>
        <v>2</v>
      </c>
      <c r="P67" s="4" t="s">
        <v>8</v>
      </c>
      <c r="Q67">
        <v>1</v>
      </c>
      <c r="S67" s="4">
        <v>1</v>
      </c>
      <c r="X67" s="4" t="s">
        <v>7</v>
      </c>
      <c r="Y67">
        <v>1</v>
      </c>
      <c r="Z67">
        <v>27</v>
      </c>
    </row>
    <row r="68" spans="1:26" ht="15.75" customHeight="1" x14ac:dyDescent="0.15">
      <c r="A68" s="4" t="s">
        <v>198</v>
      </c>
      <c r="B68" t="s">
        <v>274</v>
      </c>
      <c r="C68" s="5">
        <v>45014</v>
      </c>
      <c r="D68" t="s">
        <v>257</v>
      </c>
      <c r="E68" s="8" t="s">
        <v>241</v>
      </c>
      <c r="F68" s="45">
        <v>45014</v>
      </c>
      <c r="G68" t="s">
        <v>8</v>
      </c>
      <c r="H68" s="4" t="s">
        <v>8</v>
      </c>
      <c r="I68" s="1" t="s">
        <v>7</v>
      </c>
      <c r="J68" s="12" t="s">
        <v>8</v>
      </c>
      <c r="K68">
        <v>1</v>
      </c>
      <c r="M68" s="4">
        <v>1</v>
      </c>
      <c r="N68" s="45">
        <v>45069</v>
      </c>
      <c r="O68">
        <f t="shared" ref="O68:O76" si="1">_xlfn.DAYS(N68,F68)</f>
        <v>55</v>
      </c>
      <c r="P68" s="4" t="s">
        <v>8</v>
      </c>
      <c r="Q68">
        <v>1</v>
      </c>
      <c r="S68" s="4">
        <v>1</v>
      </c>
      <c r="X68" s="4" t="s">
        <v>7</v>
      </c>
      <c r="Y68">
        <v>0</v>
      </c>
      <c r="Z68">
        <v>30</v>
      </c>
    </row>
    <row r="69" spans="1:26" s="23" customFormat="1" ht="15.75" customHeight="1" x14ac:dyDescent="0.15">
      <c r="A69" s="22" t="s">
        <v>198</v>
      </c>
      <c r="B69" s="23" t="s">
        <v>275</v>
      </c>
      <c r="C69" s="25">
        <v>45014</v>
      </c>
      <c r="D69" s="23" t="s">
        <v>258</v>
      </c>
      <c r="E69" s="28" t="s">
        <v>242</v>
      </c>
      <c r="F69" s="46">
        <v>45014</v>
      </c>
      <c r="G69" s="23" t="s">
        <v>8</v>
      </c>
      <c r="H69" s="22" t="s">
        <v>8</v>
      </c>
      <c r="I69" s="26" t="s">
        <v>7</v>
      </c>
      <c r="J69" s="29" t="s">
        <v>433</v>
      </c>
      <c r="K69" s="23">
        <v>1</v>
      </c>
      <c r="M69" s="22">
        <v>0</v>
      </c>
      <c r="N69" s="46"/>
      <c r="O69">
        <f t="shared" si="1"/>
        <v>-45014</v>
      </c>
      <c r="P69" s="22" t="s">
        <v>8</v>
      </c>
      <c r="Q69" s="23">
        <v>1</v>
      </c>
      <c r="R69" s="22" t="s">
        <v>358</v>
      </c>
      <c r="S69" s="22">
        <v>0</v>
      </c>
      <c r="X69" s="22" t="s">
        <v>7</v>
      </c>
    </row>
    <row r="70" spans="1:26" ht="15.75" customHeight="1" x14ac:dyDescent="0.15">
      <c r="A70" s="4" t="s">
        <v>198</v>
      </c>
      <c r="B70" t="s">
        <v>276</v>
      </c>
      <c r="C70" s="5">
        <v>45014</v>
      </c>
      <c r="D70" t="s">
        <v>259</v>
      </c>
      <c r="E70" s="8" t="s">
        <v>243</v>
      </c>
      <c r="F70" s="45">
        <v>45014</v>
      </c>
      <c r="G70" t="s">
        <v>8</v>
      </c>
      <c r="H70" s="4" t="s">
        <v>8</v>
      </c>
      <c r="I70" s="1" t="s">
        <v>7</v>
      </c>
      <c r="J70" s="12" t="s">
        <v>8</v>
      </c>
      <c r="K70">
        <v>1</v>
      </c>
      <c r="M70" s="4">
        <v>1</v>
      </c>
      <c r="N70" s="45">
        <v>45016</v>
      </c>
      <c r="O70">
        <f t="shared" si="1"/>
        <v>2</v>
      </c>
      <c r="P70" s="4" t="s">
        <v>8</v>
      </c>
      <c r="Q70">
        <v>1</v>
      </c>
      <c r="R70" s="4"/>
      <c r="S70" s="4">
        <v>1</v>
      </c>
      <c r="X70" s="4" t="s">
        <v>7</v>
      </c>
      <c r="Y70">
        <v>1</v>
      </c>
      <c r="Z70">
        <v>30</v>
      </c>
    </row>
    <row r="71" spans="1:26" ht="14" x14ac:dyDescent="0.15">
      <c r="A71" s="4" t="s">
        <v>198</v>
      </c>
      <c r="B71" t="s">
        <v>277</v>
      </c>
      <c r="C71" s="5">
        <v>45014</v>
      </c>
      <c r="D71" t="s">
        <v>260</v>
      </c>
      <c r="E71" s="18" t="s">
        <v>244</v>
      </c>
      <c r="F71" s="45">
        <v>45014</v>
      </c>
      <c r="G71" t="s">
        <v>8</v>
      </c>
      <c r="H71" s="4" t="s">
        <v>7</v>
      </c>
      <c r="I71" s="1" t="s">
        <v>7</v>
      </c>
      <c r="J71" s="12" t="s">
        <v>145</v>
      </c>
      <c r="K71">
        <v>0</v>
      </c>
      <c r="M71" s="4">
        <v>0</v>
      </c>
      <c r="O71">
        <f t="shared" si="1"/>
        <v>-45014</v>
      </c>
      <c r="P71" s="4" t="s">
        <v>8</v>
      </c>
      <c r="Q71">
        <v>1</v>
      </c>
      <c r="R71" t="s">
        <v>285</v>
      </c>
      <c r="S71" s="4">
        <v>0</v>
      </c>
      <c r="X71" s="4" t="s">
        <v>7</v>
      </c>
    </row>
    <row r="72" spans="1:26" ht="15.75" customHeight="1" x14ac:dyDescent="0.15">
      <c r="A72" s="4" t="s">
        <v>198</v>
      </c>
      <c r="B72" t="s">
        <v>278</v>
      </c>
      <c r="C72" s="5">
        <v>45014</v>
      </c>
      <c r="D72" t="s">
        <v>261</v>
      </c>
      <c r="E72" s="16" t="s">
        <v>245</v>
      </c>
      <c r="F72" s="45">
        <v>45014</v>
      </c>
      <c r="G72" t="s">
        <v>8</v>
      </c>
      <c r="H72" s="4" t="s">
        <v>8</v>
      </c>
      <c r="I72" s="1" t="s">
        <v>7</v>
      </c>
      <c r="J72" s="12" t="s">
        <v>76</v>
      </c>
      <c r="K72">
        <v>0</v>
      </c>
      <c r="M72" s="4">
        <v>0</v>
      </c>
      <c r="O72">
        <f t="shared" si="1"/>
        <v>-45014</v>
      </c>
      <c r="P72" s="4" t="s">
        <v>8</v>
      </c>
      <c r="Q72">
        <v>1</v>
      </c>
      <c r="R72" s="4" t="s">
        <v>359</v>
      </c>
      <c r="S72" s="4">
        <v>0</v>
      </c>
      <c r="X72" s="4" t="s">
        <v>7</v>
      </c>
    </row>
    <row r="73" spans="1:26" ht="15.75" customHeight="1" x14ac:dyDescent="0.15">
      <c r="A73" s="4" t="s">
        <v>198</v>
      </c>
      <c r="B73" t="s">
        <v>279</v>
      </c>
      <c r="C73" s="5">
        <v>45014</v>
      </c>
      <c r="D73" t="s">
        <v>262</v>
      </c>
      <c r="E73" s="17" t="s">
        <v>246</v>
      </c>
      <c r="F73" s="45">
        <v>45014</v>
      </c>
      <c r="G73" t="s">
        <v>8</v>
      </c>
      <c r="H73" t="s">
        <v>7</v>
      </c>
      <c r="I73" s="1" t="s">
        <v>7</v>
      </c>
      <c r="J73" s="12" t="s">
        <v>145</v>
      </c>
      <c r="K73">
        <v>0</v>
      </c>
      <c r="M73" s="4">
        <v>0</v>
      </c>
      <c r="O73">
        <f t="shared" si="1"/>
        <v>-45014</v>
      </c>
      <c r="P73" s="4" t="s">
        <v>8</v>
      </c>
      <c r="Q73">
        <v>1</v>
      </c>
      <c r="R73" t="s">
        <v>283</v>
      </c>
      <c r="S73" s="4">
        <v>0</v>
      </c>
      <c r="X73" s="4" t="s">
        <v>7</v>
      </c>
    </row>
    <row r="74" spans="1:26" ht="14" x14ac:dyDescent="0.15">
      <c r="A74" s="4" t="s">
        <v>198</v>
      </c>
      <c r="B74" t="s">
        <v>280</v>
      </c>
      <c r="C74" s="5">
        <v>45014</v>
      </c>
      <c r="D74" t="s">
        <v>263</v>
      </c>
      <c r="E74" s="19" t="s">
        <v>247</v>
      </c>
      <c r="F74" s="45">
        <v>45014</v>
      </c>
      <c r="G74" t="s">
        <v>8</v>
      </c>
      <c r="H74" t="s">
        <v>8</v>
      </c>
      <c r="I74" s="1" t="s">
        <v>7</v>
      </c>
      <c r="J74" s="12" t="s">
        <v>76</v>
      </c>
      <c r="K74">
        <v>0</v>
      </c>
      <c r="M74" s="4">
        <v>0</v>
      </c>
      <c r="O74">
        <f t="shared" si="1"/>
        <v>-45014</v>
      </c>
      <c r="P74" s="4" t="s">
        <v>8</v>
      </c>
      <c r="Q74">
        <v>1</v>
      </c>
      <c r="R74" s="4" t="s">
        <v>360</v>
      </c>
      <c r="S74" s="4">
        <v>0</v>
      </c>
      <c r="X74" s="4" t="s">
        <v>7</v>
      </c>
    </row>
    <row r="75" spans="1:26" ht="15.75" customHeight="1" x14ac:dyDescent="0.15">
      <c r="A75" s="4" t="s">
        <v>198</v>
      </c>
      <c r="B75" t="s">
        <v>281</v>
      </c>
      <c r="C75" s="5">
        <v>45014</v>
      </c>
      <c r="D75" t="s">
        <v>264</v>
      </c>
      <c r="E75" s="17" t="s">
        <v>248</v>
      </c>
      <c r="F75" s="45">
        <v>45014</v>
      </c>
      <c r="G75" t="s">
        <v>8</v>
      </c>
      <c r="H75" t="s">
        <v>7</v>
      </c>
      <c r="I75" s="1" t="s">
        <v>7</v>
      </c>
      <c r="J75" s="12" t="s">
        <v>284</v>
      </c>
      <c r="K75">
        <v>0</v>
      </c>
      <c r="M75" s="4">
        <v>0</v>
      </c>
      <c r="O75">
        <f t="shared" si="1"/>
        <v>-45014</v>
      </c>
      <c r="P75" s="4" t="s">
        <v>8</v>
      </c>
      <c r="Q75">
        <v>1</v>
      </c>
      <c r="R75" s="4" t="s">
        <v>357</v>
      </c>
      <c r="S75" s="4">
        <v>0</v>
      </c>
      <c r="X75" s="4" t="s">
        <v>7</v>
      </c>
    </row>
    <row r="76" spans="1:26" ht="15.75" customHeight="1" x14ac:dyDescent="0.15">
      <c r="A76" s="4" t="s">
        <v>198</v>
      </c>
      <c r="B76" t="s">
        <v>282</v>
      </c>
      <c r="C76" s="5">
        <v>45014</v>
      </c>
      <c r="D76" t="s">
        <v>266</v>
      </c>
      <c r="E76" s="4" t="s">
        <v>265</v>
      </c>
      <c r="F76" s="45">
        <v>45014</v>
      </c>
      <c r="G76" t="s">
        <v>8</v>
      </c>
      <c r="H76" t="s">
        <v>8</v>
      </c>
      <c r="I76" s="1" t="s">
        <v>7</v>
      </c>
      <c r="J76" s="12" t="s">
        <v>8</v>
      </c>
      <c r="K76">
        <v>1</v>
      </c>
      <c r="M76">
        <v>1</v>
      </c>
      <c r="N76" s="45">
        <v>45057</v>
      </c>
      <c r="O76">
        <f t="shared" si="1"/>
        <v>43</v>
      </c>
      <c r="P76" s="4" t="s">
        <v>8</v>
      </c>
      <c r="Q76">
        <v>1</v>
      </c>
      <c r="R76" s="4" t="s">
        <v>287</v>
      </c>
      <c r="S76" s="4">
        <v>1</v>
      </c>
      <c r="X76" s="4" t="s">
        <v>8</v>
      </c>
      <c r="Y76">
        <v>0</v>
      </c>
      <c r="Z76">
        <v>32</v>
      </c>
    </row>
    <row r="77" spans="1:26" s="23" customFormat="1" ht="56" x14ac:dyDescent="0.15">
      <c r="A77" s="22" t="s">
        <v>288</v>
      </c>
      <c r="B77" s="23" t="s">
        <v>299</v>
      </c>
      <c r="C77" s="25">
        <v>45070</v>
      </c>
      <c r="D77" s="23" t="s">
        <v>294</v>
      </c>
      <c r="E77" s="23" t="s">
        <v>289</v>
      </c>
      <c r="F77" s="46">
        <v>45070</v>
      </c>
      <c r="G77" s="23" t="s">
        <v>8</v>
      </c>
      <c r="H77" s="22" t="s">
        <v>7</v>
      </c>
      <c r="I77" s="26" t="s">
        <v>7</v>
      </c>
      <c r="J77" s="29" t="s">
        <v>434</v>
      </c>
      <c r="K77" s="23">
        <v>1</v>
      </c>
      <c r="M77" s="23">
        <v>0</v>
      </c>
      <c r="N77" s="46"/>
      <c r="O77">
        <f>_xlfn.DAYS(N77,F77)</f>
        <v>-45070</v>
      </c>
      <c r="P77" s="22" t="s">
        <v>8</v>
      </c>
      <c r="Q77" s="23">
        <v>1</v>
      </c>
      <c r="R77" s="22" t="s">
        <v>369</v>
      </c>
      <c r="S77" s="22">
        <v>0</v>
      </c>
      <c r="X77" s="22" t="s">
        <v>7</v>
      </c>
    </row>
    <row r="78" spans="1:26" ht="15.75" customHeight="1" x14ac:dyDescent="0.15">
      <c r="A78" s="4" t="s">
        <v>288</v>
      </c>
      <c r="B78" t="s">
        <v>300</v>
      </c>
      <c r="C78" s="5">
        <v>45070</v>
      </c>
      <c r="D78" t="s">
        <v>295</v>
      </c>
      <c r="E78" t="s">
        <v>290</v>
      </c>
      <c r="F78" s="45">
        <v>45070</v>
      </c>
      <c r="G78" t="s">
        <v>8</v>
      </c>
      <c r="H78" s="4" t="s">
        <v>8</v>
      </c>
      <c r="I78" s="1" t="s">
        <v>7</v>
      </c>
      <c r="J78" s="12" t="s">
        <v>8</v>
      </c>
      <c r="K78">
        <v>1</v>
      </c>
      <c r="M78">
        <v>1</v>
      </c>
      <c r="N78" s="45">
        <v>45077</v>
      </c>
      <c r="O78">
        <f t="shared" ref="O78:O124" si="2">_xlfn.DAYS(N78,F78)</f>
        <v>7</v>
      </c>
      <c r="P78" s="4" t="s">
        <v>8</v>
      </c>
      <c r="Q78">
        <v>1</v>
      </c>
      <c r="S78" s="4">
        <v>1</v>
      </c>
      <c r="X78" s="4" t="s">
        <v>8</v>
      </c>
      <c r="Y78">
        <v>1</v>
      </c>
      <c r="Z78">
        <v>30</v>
      </c>
    </row>
    <row r="79" spans="1:26" ht="15.75" customHeight="1" x14ac:dyDescent="0.15">
      <c r="A79" s="4" t="s">
        <v>288</v>
      </c>
      <c r="B79" t="s">
        <v>301</v>
      </c>
      <c r="C79" s="5">
        <v>45070</v>
      </c>
      <c r="D79" t="s">
        <v>296</v>
      </c>
      <c r="E79" t="s">
        <v>291</v>
      </c>
      <c r="F79" s="45">
        <v>45070</v>
      </c>
      <c r="G79" t="s">
        <v>8</v>
      </c>
      <c r="H79" s="4" t="s">
        <v>8</v>
      </c>
      <c r="I79" s="1" t="s">
        <v>7</v>
      </c>
      <c r="J79" s="12" t="s">
        <v>8</v>
      </c>
      <c r="K79">
        <v>1</v>
      </c>
      <c r="M79">
        <v>1</v>
      </c>
      <c r="N79" s="45">
        <v>45077</v>
      </c>
      <c r="O79">
        <f t="shared" si="2"/>
        <v>7</v>
      </c>
      <c r="P79" s="4" t="s">
        <v>8</v>
      </c>
      <c r="Q79">
        <v>1</v>
      </c>
      <c r="S79" s="4">
        <v>1</v>
      </c>
      <c r="X79" s="4" t="s">
        <v>8</v>
      </c>
      <c r="Y79">
        <v>0</v>
      </c>
      <c r="Z79">
        <v>22</v>
      </c>
    </row>
    <row r="80" spans="1:26" ht="15.75" customHeight="1" x14ac:dyDescent="0.15">
      <c r="A80" s="4" t="s">
        <v>288</v>
      </c>
      <c r="B80" t="s">
        <v>302</v>
      </c>
      <c r="C80" s="5">
        <v>45070</v>
      </c>
      <c r="D80" t="s">
        <v>297</v>
      </c>
      <c r="E80" t="s">
        <v>292</v>
      </c>
      <c r="F80" s="45">
        <v>45070</v>
      </c>
      <c r="G80" t="s">
        <v>8</v>
      </c>
      <c r="H80" s="4" t="s">
        <v>8</v>
      </c>
      <c r="I80" s="1" t="s">
        <v>7</v>
      </c>
      <c r="J80" s="12" t="s">
        <v>8</v>
      </c>
      <c r="K80">
        <v>1</v>
      </c>
      <c r="M80">
        <v>1</v>
      </c>
      <c r="N80" s="45">
        <v>45077</v>
      </c>
      <c r="O80">
        <f t="shared" si="2"/>
        <v>7</v>
      </c>
      <c r="P80" s="4" t="s">
        <v>8</v>
      </c>
      <c r="Q80">
        <v>1</v>
      </c>
      <c r="S80" s="4">
        <v>1</v>
      </c>
      <c r="X80" s="4" t="s">
        <v>8</v>
      </c>
      <c r="Y80">
        <v>0</v>
      </c>
      <c r="Z80">
        <v>28</v>
      </c>
    </row>
    <row r="81" spans="1:26" ht="15.75" customHeight="1" x14ac:dyDescent="0.15">
      <c r="A81" s="4" t="s">
        <v>288</v>
      </c>
      <c r="B81" t="s">
        <v>303</v>
      </c>
      <c r="C81" s="5">
        <v>45070</v>
      </c>
      <c r="D81" t="s">
        <v>298</v>
      </c>
      <c r="E81" t="s">
        <v>293</v>
      </c>
      <c r="F81" s="45">
        <v>45070</v>
      </c>
      <c r="G81" t="s">
        <v>8</v>
      </c>
      <c r="H81" s="4" t="s">
        <v>7</v>
      </c>
      <c r="I81" s="1" t="s">
        <v>7</v>
      </c>
      <c r="J81" s="12" t="s">
        <v>425</v>
      </c>
      <c r="K81">
        <v>1</v>
      </c>
      <c r="M81">
        <v>1</v>
      </c>
      <c r="O81">
        <f t="shared" si="2"/>
        <v>-45070</v>
      </c>
      <c r="P81" s="4" t="s">
        <v>8</v>
      </c>
      <c r="Q81">
        <v>1</v>
      </c>
      <c r="R81" s="4" t="s">
        <v>370</v>
      </c>
      <c r="S81" s="4">
        <v>0</v>
      </c>
      <c r="X81" s="4" t="s">
        <v>7</v>
      </c>
    </row>
    <row r="82" spans="1:26" s="23" customFormat="1" ht="15.75" customHeight="1" x14ac:dyDescent="0.15">
      <c r="A82" s="22" t="s">
        <v>68</v>
      </c>
      <c r="B82" s="23" t="s">
        <v>336</v>
      </c>
      <c r="C82" s="25">
        <v>45082</v>
      </c>
      <c r="D82" s="23" t="s">
        <v>327</v>
      </c>
      <c r="E82" s="23" t="s">
        <v>304</v>
      </c>
      <c r="F82" s="46">
        <v>45082</v>
      </c>
      <c r="G82" s="23" t="s">
        <v>8</v>
      </c>
      <c r="H82" s="22" t="s">
        <v>8</v>
      </c>
      <c r="I82" s="26" t="s">
        <v>7</v>
      </c>
      <c r="J82" s="29" t="s">
        <v>432</v>
      </c>
      <c r="K82" s="23">
        <v>1</v>
      </c>
      <c r="M82" s="23">
        <v>0</v>
      </c>
      <c r="N82" s="46"/>
      <c r="O82">
        <f t="shared" si="2"/>
        <v>-45082</v>
      </c>
      <c r="P82" s="22" t="s">
        <v>8</v>
      </c>
      <c r="Q82" s="23">
        <v>1</v>
      </c>
      <c r="R82" s="23" t="s">
        <v>350</v>
      </c>
      <c r="S82" s="23">
        <v>0</v>
      </c>
      <c r="X82" s="22" t="s">
        <v>7</v>
      </c>
    </row>
    <row r="83" spans="1:26" ht="15.75" customHeight="1" x14ac:dyDescent="0.15">
      <c r="A83" s="4" t="s">
        <v>68</v>
      </c>
      <c r="B83" t="s">
        <v>337</v>
      </c>
      <c r="C83" s="5">
        <v>45082</v>
      </c>
      <c r="D83" t="s">
        <v>328</v>
      </c>
      <c r="E83" t="s">
        <v>305</v>
      </c>
      <c r="F83" s="45">
        <v>45082</v>
      </c>
      <c r="G83" t="s">
        <v>8</v>
      </c>
      <c r="H83" s="4" t="s">
        <v>8</v>
      </c>
      <c r="I83" s="1" t="s">
        <v>7</v>
      </c>
      <c r="J83" s="12" t="s">
        <v>8</v>
      </c>
      <c r="K83">
        <v>1</v>
      </c>
      <c r="M83">
        <v>1</v>
      </c>
      <c r="N83" s="45">
        <v>45086</v>
      </c>
      <c r="O83">
        <f t="shared" si="2"/>
        <v>4</v>
      </c>
      <c r="P83" s="4" t="s">
        <v>8</v>
      </c>
      <c r="Q83">
        <v>1</v>
      </c>
      <c r="R83" t="s">
        <v>354</v>
      </c>
      <c r="S83" s="4">
        <v>1</v>
      </c>
      <c r="X83" s="4" t="s">
        <v>7</v>
      </c>
      <c r="Y83">
        <v>1</v>
      </c>
      <c r="Z83">
        <v>26</v>
      </c>
    </row>
    <row r="84" spans="1:26" ht="15.75" customHeight="1" x14ac:dyDescent="0.15">
      <c r="A84" s="4" t="s">
        <v>68</v>
      </c>
      <c r="B84" t="s">
        <v>338</v>
      </c>
      <c r="C84" s="5">
        <v>45082</v>
      </c>
      <c r="D84" t="s">
        <v>321</v>
      </c>
      <c r="E84" t="s">
        <v>306</v>
      </c>
      <c r="F84" s="45">
        <v>45082</v>
      </c>
      <c r="G84" t="s">
        <v>8</v>
      </c>
      <c r="H84" s="4" t="s">
        <v>8</v>
      </c>
      <c r="I84" s="1" t="s">
        <v>7</v>
      </c>
      <c r="J84" s="12" t="s">
        <v>8</v>
      </c>
      <c r="K84">
        <v>1</v>
      </c>
      <c r="M84">
        <v>1</v>
      </c>
      <c r="N84" s="45">
        <v>45091</v>
      </c>
      <c r="O84">
        <f t="shared" si="2"/>
        <v>9</v>
      </c>
      <c r="P84" s="4" t="s">
        <v>8</v>
      </c>
      <c r="Q84">
        <v>1</v>
      </c>
      <c r="S84" s="4">
        <v>1</v>
      </c>
      <c r="X84" s="4" t="s">
        <v>7</v>
      </c>
      <c r="Y84">
        <v>0</v>
      </c>
      <c r="Z84">
        <v>26</v>
      </c>
    </row>
    <row r="85" spans="1:26" ht="15.75" customHeight="1" x14ac:dyDescent="0.15">
      <c r="A85" s="4" t="s">
        <v>68</v>
      </c>
      <c r="B85" t="s">
        <v>352</v>
      </c>
      <c r="C85" s="5">
        <v>45082</v>
      </c>
      <c r="D85" t="s">
        <v>320</v>
      </c>
      <c r="E85" s="20" t="s">
        <v>307</v>
      </c>
      <c r="F85" s="45">
        <v>45082</v>
      </c>
      <c r="G85" t="s">
        <v>8</v>
      </c>
      <c r="H85" s="4" t="s">
        <v>8</v>
      </c>
      <c r="I85" s="1" t="s">
        <v>7</v>
      </c>
      <c r="J85" t="s">
        <v>353</v>
      </c>
      <c r="K85">
        <v>0</v>
      </c>
      <c r="M85">
        <v>0</v>
      </c>
      <c r="O85">
        <f t="shared" si="2"/>
        <v>-45082</v>
      </c>
      <c r="P85" s="4" t="s">
        <v>8</v>
      </c>
      <c r="Q85">
        <v>1</v>
      </c>
      <c r="R85" t="s">
        <v>353</v>
      </c>
      <c r="S85" s="4">
        <v>0</v>
      </c>
      <c r="X85" s="4" t="s">
        <v>7</v>
      </c>
    </row>
    <row r="86" spans="1:26" ht="15.75" customHeight="1" x14ac:dyDescent="0.15">
      <c r="A86" s="4" t="s">
        <v>68</v>
      </c>
      <c r="B86" t="s">
        <v>339</v>
      </c>
      <c r="C86" s="5">
        <v>45082</v>
      </c>
      <c r="D86" t="s">
        <v>325</v>
      </c>
      <c r="E86" s="42" t="s">
        <v>308</v>
      </c>
      <c r="F86" s="45">
        <v>45082</v>
      </c>
      <c r="G86" t="s">
        <v>8</v>
      </c>
      <c r="H86" s="4" t="s">
        <v>8</v>
      </c>
      <c r="I86" s="1" t="s">
        <v>7</v>
      </c>
      <c r="J86" s="12" t="s">
        <v>7</v>
      </c>
      <c r="K86">
        <v>0</v>
      </c>
      <c r="M86">
        <v>0</v>
      </c>
      <c r="O86">
        <f t="shared" si="2"/>
        <v>-45082</v>
      </c>
      <c r="P86" s="4" t="s">
        <v>8</v>
      </c>
      <c r="Q86">
        <v>1</v>
      </c>
      <c r="R86" s="4" t="s">
        <v>76</v>
      </c>
      <c r="S86" s="4">
        <v>0</v>
      </c>
      <c r="X86" s="4" t="s">
        <v>7</v>
      </c>
    </row>
    <row r="87" spans="1:26" ht="15.75" customHeight="1" x14ac:dyDescent="0.15">
      <c r="A87" s="4" t="s">
        <v>68</v>
      </c>
      <c r="B87" t="s">
        <v>340</v>
      </c>
      <c r="C87" s="5">
        <v>45082</v>
      </c>
      <c r="D87" t="s">
        <v>324</v>
      </c>
      <c r="E87" t="s">
        <v>309</v>
      </c>
      <c r="F87" s="45">
        <v>45082</v>
      </c>
      <c r="G87" t="s">
        <v>8</v>
      </c>
      <c r="H87" s="4" t="s">
        <v>8</v>
      </c>
      <c r="I87" s="1" t="s">
        <v>7</v>
      </c>
      <c r="J87" s="12" t="s">
        <v>8</v>
      </c>
      <c r="K87">
        <v>1</v>
      </c>
      <c r="M87">
        <v>1</v>
      </c>
      <c r="N87" s="45">
        <v>45098</v>
      </c>
      <c r="O87">
        <f t="shared" si="2"/>
        <v>16</v>
      </c>
      <c r="P87" s="4" t="s">
        <v>8</v>
      </c>
      <c r="Q87">
        <v>1</v>
      </c>
      <c r="S87" s="4">
        <v>1</v>
      </c>
      <c r="X87" s="4" t="s">
        <v>7</v>
      </c>
      <c r="Y87">
        <v>0</v>
      </c>
      <c r="Z87">
        <v>23</v>
      </c>
    </row>
    <row r="88" spans="1:26" ht="15.75" customHeight="1" x14ac:dyDescent="0.15">
      <c r="A88" s="4" t="s">
        <v>68</v>
      </c>
      <c r="B88" t="s">
        <v>341</v>
      </c>
      <c r="C88" s="5">
        <v>45082</v>
      </c>
      <c r="D88" t="s">
        <v>322</v>
      </c>
      <c r="E88" t="s">
        <v>310</v>
      </c>
      <c r="F88" s="45">
        <v>45082</v>
      </c>
      <c r="G88" t="s">
        <v>8</v>
      </c>
      <c r="H88" s="4" t="s">
        <v>8</v>
      </c>
      <c r="I88" s="1" t="s">
        <v>7</v>
      </c>
      <c r="J88" s="12" t="s">
        <v>8</v>
      </c>
      <c r="K88">
        <v>1</v>
      </c>
      <c r="M88">
        <v>1</v>
      </c>
      <c r="N88" s="45">
        <v>45093</v>
      </c>
      <c r="O88">
        <f t="shared" si="2"/>
        <v>11</v>
      </c>
      <c r="P88" s="4" t="s">
        <v>8</v>
      </c>
      <c r="Q88">
        <v>1</v>
      </c>
      <c r="R88" s="4" t="s">
        <v>363</v>
      </c>
      <c r="S88" s="4">
        <v>1</v>
      </c>
      <c r="X88" s="4" t="s">
        <v>7</v>
      </c>
      <c r="Y88">
        <v>1</v>
      </c>
      <c r="Z88">
        <v>23</v>
      </c>
    </row>
    <row r="89" spans="1:26" ht="15.75" customHeight="1" x14ac:dyDescent="0.15">
      <c r="A89" s="4" t="s">
        <v>68</v>
      </c>
      <c r="B89" t="s">
        <v>342</v>
      </c>
      <c r="C89" s="5">
        <v>45082</v>
      </c>
      <c r="D89" t="s">
        <v>323</v>
      </c>
      <c r="E89" t="s">
        <v>311</v>
      </c>
      <c r="F89" s="45">
        <v>45082</v>
      </c>
      <c r="G89" t="s">
        <v>8</v>
      </c>
      <c r="H89" s="4" t="s">
        <v>8</v>
      </c>
      <c r="I89" s="1" t="s">
        <v>7</v>
      </c>
      <c r="J89" s="12" t="s">
        <v>8</v>
      </c>
      <c r="K89">
        <v>1</v>
      </c>
      <c r="M89">
        <v>1</v>
      </c>
      <c r="N89" s="45">
        <v>45095</v>
      </c>
      <c r="O89">
        <f t="shared" si="2"/>
        <v>13</v>
      </c>
      <c r="P89" s="4" t="s">
        <v>8</v>
      </c>
      <c r="Q89">
        <v>1</v>
      </c>
      <c r="R89" t="s">
        <v>351</v>
      </c>
      <c r="S89" s="4">
        <v>1</v>
      </c>
      <c r="X89" s="4" t="s">
        <v>7</v>
      </c>
      <c r="Y89">
        <v>0</v>
      </c>
      <c r="Z89">
        <v>34</v>
      </c>
    </row>
    <row r="90" spans="1:26" ht="15.75" customHeight="1" x14ac:dyDescent="0.15">
      <c r="A90" s="4" t="s">
        <v>68</v>
      </c>
      <c r="B90" t="s">
        <v>343</v>
      </c>
      <c r="C90" s="5">
        <v>45082</v>
      </c>
      <c r="D90" t="s">
        <v>326</v>
      </c>
      <c r="E90" s="31" t="s">
        <v>312</v>
      </c>
      <c r="F90" s="45">
        <v>45082</v>
      </c>
      <c r="G90" t="s">
        <v>8</v>
      </c>
      <c r="H90" s="4" t="s">
        <v>8</v>
      </c>
      <c r="I90" s="1" t="s">
        <v>7</v>
      </c>
      <c r="J90" s="12" t="s">
        <v>8</v>
      </c>
      <c r="K90">
        <v>1</v>
      </c>
      <c r="M90">
        <v>1</v>
      </c>
      <c r="N90" s="45">
        <v>45093</v>
      </c>
      <c r="O90">
        <f t="shared" si="2"/>
        <v>11</v>
      </c>
      <c r="P90" s="4" t="s">
        <v>8</v>
      </c>
      <c r="Q90">
        <v>1</v>
      </c>
      <c r="S90" s="4">
        <v>1</v>
      </c>
      <c r="X90" s="4" t="s">
        <v>7</v>
      </c>
      <c r="Y90">
        <v>0</v>
      </c>
      <c r="Z90">
        <v>23</v>
      </c>
    </row>
    <row r="91" spans="1:26" ht="15.75" customHeight="1" x14ac:dyDescent="0.15">
      <c r="A91" s="4" t="s">
        <v>68</v>
      </c>
      <c r="B91" t="s">
        <v>345</v>
      </c>
      <c r="C91" s="5">
        <v>45082</v>
      </c>
      <c r="D91" t="s">
        <v>329</v>
      </c>
      <c r="E91" t="s">
        <v>313</v>
      </c>
      <c r="F91" s="45">
        <v>45082</v>
      </c>
      <c r="G91" t="s">
        <v>8</v>
      </c>
      <c r="H91" s="4" t="s">
        <v>8</v>
      </c>
      <c r="I91" s="1" t="s">
        <v>7</v>
      </c>
      <c r="J91" s="12" t="s">
        <v>8</v>
      </c>
      <c r="K91">
        <v>1</v>
      </c>
      <c r="M91">
        <v>1</v>
      </c>
      <c r="N91" s="45">
        <v>45090</v>
      </c>
      <c r="O91">
        <f t="shared" si="2"/>
        <v>8</v>
      </c>
      <c r="P91" s="4" t="s">
        <v>8</v>
      </c>
      <c r="Q91">
        <v>1</v>
      </c>
      <c r="S91" s="4">
        <v>1</v>
      </c>
      <c r="X91" s="4" t="s">
        <v>7</v>
      </c>
      <c r="Y91">
        <v>0</v>
      </c>
      <c r="Z91">
        <v>27</v>
      </c>
    </row>
    <row r="92" spans="1:26" ht="15.75" customHeight="1" x14ac:dyDescent="0.15">
      <c r="A92" s="4" t="s">
        <v>68</v>
      </c>
      <c r="B92" t="s">
        <v>344</v>
      </c>
      <c r="C92" s="5">
        <v>45082</v>
      </c>
      <c r="D92" t="s">
        <v>330</v>
      </c>
      <c r="E92" t="s">
        <v>314</v>
      </c>
      <c r="F92" s="45">
        <v>45082</v>
      </c>
      <c r="G92" t="s">
        <v>8</v>
      </c>
      <c r="H92" s="4" t="s">
        <v>8</v>
      </c>
      <c r="I92" s="1" t="s">
        <v>7</v>
      </c>
      <c r="J92" s="12" t="s">
        <v>8</v>
      </c>
      <c r="K92">
        <v>1</v>
      </c>
      <c r="M92">
        <v>1</v>
      </c>
      <c r="N92" s="45">
        <v>45093</v>
      </c>
      <c r="O92">
        <f t="shared" si="2"/>
        <v>11</v>
      </c>
      <c r="P92" s="4" t="s">
        <v>8</v>
      </c>
      <c r="Q92">
        <v>1</v>
      </c>
      <c r="S92" s="4">
        <v>1</v>
      </c>
      <c r="X92" s="4" t="s">
        <v>7</v>
      </c>
      <c r="Y92">
        <v>0</v>
      </c>
      <c r="Z92">
        <v>25</v>
      </c>
    </row>
    <row r="93" spans="1:26" ht="15.75" customHeight="1" x14ac:dyDescent="0.15">
      <c r="A93" s="4" t="s">
        <v>68</v>
      </c>
      <c r="C93" s="5">
        <v>45082</v>
      </c>
      <c r="D93" t="s">
        <v>331</v>
      </c>
      <c r="E93" s="31" t="s">
        <v>315</v>
      </c>
      <c r="F93" s="45">
        <v>45082</v>
      </c>
      <c r="G93" t="s">
        <v>8</v>
      </c>
      <c r="H93" s="4" t="s">
        <v>7</v>
      </c>
      <c r="I93" s="1" t="s">
        <v>7</v>
      </c>
      <c r="J93" t="s">
        <v>355</v>
      </c>
      <c r="K93">
        <v>0</v>
      </c>
      <c r="M93">
        <v>0</v>
      </c>
      <c r="O93">
        <f t="shared" si="2"/>
        <v>-45082</v>
      </c>
      <c r="P93" s="4" t="s">
        <v>8</v>
      </c>
      <c r="Q93">
        <v>1</v>
      </c>
      <c r="S93" s="4">
        <v>0</v>
      </c>
      <c r="X93" s="4" t="s">
        <v>7</v>
      </c>
    </row>
    <row r="94" spans="1:26" ht="15.75" customHeight="1" x14ac:dyDescent="0.15">
      <c r="A94" s="4" t="s">
        <v>68</v>
      </c>
      <c r="B94" t="s">
        <v>346</v>
      </c>
      <c r="C94" s="5">
        <v>45082</v>
      </c>
      <c r="D94" t="s">
        <v>332</v>
      </c>
      <c r="E94" t="s">
        <v>316</v>
      </c>
      <c r="F94" s="45">
        <v>45082</v>
      </c>
      <c r="G94" t="s">
        <v>8</v>
      </c>
      <c r="H94" s="4" t="s">
        <v>7</v>
      </c>
      <c r="I94" s="1" t="s">
        <v>7</v>
      </c>
      <c r="J94" t="s">
        <v>353</v>
      </c>
      <c r="K94">
        <v>0</v>
      </c>
      <c r="M94">
        <v>0</v>
      </c>
      <c r="O94">
        <f t="shared" si="2"/>
        <v>-45082</v>
      </c>
      <c r="P94" s="4" t="s">
        <v>8</v>
      </c>
      <c r="Q94">
        <v>1</v>
      </c>
      <c r="R94" t="s">
        <v>353</v>
      </c>
      <c r="S94" s="4">
        <v>0</v>
      </c>
      <c r="X94" s="4" t="s">
        <v>7</v>
      </c>
    </row>
    <row r="95" spans="1:26" ht="15.75" customHeight="1" x14ac:dyDescent="0.15">
      <c r="A95" s="4" t="s">
        <v>68</v>
      </c>
      <c r="B95" t="s">
        <v>347</v>
      </c>
      <c r="C95" s="5">
        <v>45082</v>
      </c>
      <c r="D95" t="s">
        <v>333</v>
      </c>
      <c r="E95" s="43" t="s">
        <v>317</v>
      </c>
      <c r="F95" s="45">
        <v>45082</v>
      </c>
      <c r="G95" t="s">
        <v>8</v>
      </c>
      <c r="H95" s="4" t="s">
        <v>8</v>
      </c>
      <c r="I95" s="1" t="s">
        <v>7</v>
      </c>
      <c r="J95" s="12" t="s">
        <v>7</v>
      </c>
      <c r="K95">
        <v>0</v>
      </c>
      <c r="M95">
        <v>1</v>
      </c>
      <c r="O95">
        <f t="shared" si="2"/>
        <v>-45082</v>
      </c>
      <c r="P95" s="4" t="s">
        <v>8</v>
      </c>
      <c r="Q95">
        <v>1</v>
      </c>
      <c r="R95" s="4" t="s">
        <v>364</v>
      </c>
      <c r="S95" s="4">
        <v>0</v>
      </c>
      <c r="X95" s="4" t="s">
        <v>7</v>
      </c>
    </row>
    <row r="96" spans="1:26" ht="15.75" customHeight="1" x14ac:dyDescent="0.15">
      <c r="A96" s="4" t="s">
        <v>68</v>
      </c>
      <c r="B96" t="s">
        <v>348</v>
      </c>
      <c r="C96" s="5">
        <v>45082</v>
      </c>
      <c r="D96" t="s">
        <v>334</v>
      </c>
      <c r="E96" t="s">
        <v>318</v>
      </c>
      <c r="F96" s="45">
        <v>45082</v>
      </c>
      <c r="G96" t="s">
        <v>8</v>
      </c>
      <c r="H96" s="4" t="s">
        <v>8</v>
      </c>
      <c r="I96" s="1" t="s">
        <v>7</v>
      </c>
      <c r="J96" s="12" t="s">
        <v>431</v>
      </c>
      <c r="K96">
        <v>1</v>
      </c>
      <c r="M96">
        <v>1</v>
      </c>
      <c r="O96">
        <f t="shared" si="2"/>
        <v>-45082</v>
      </c>
      <c r="P96" s="4" t="s">
        <v>8</v>
      </c>
      <c r="Q96">
        <v>1</v>
      </c>
      <c r="R96" s="4" t="s">
        <v>365</v>
      </c>
      <c r="S96" s="4">
        <v>1</v>
      </c>
      <c r="X96" s="4" t="s">
        <v>7</v>
      </c>
      <c r="Y96">
        <v>0</v>
      </c>
      <c r="Z96">
        <v>32</v>
      </c>
    </row>
    <row r="97" spans="1:26" ht="15.75" customHeight="1" x14ac:dyDescent="0.15">
      <c r="A97" s="4" t="s">
        <v>68</v>
      </c>
      <c r="B97" t="s">
        <v>349</v>
      </c>
      <c r="C97" s="5">
        <v>45082</v>
      </c>
      <c r="D97" t="s">
        <v>335</v>
      </c>
      <c r="E97" t="s">
        <v>319</v>
      </c>
      <c r="F97" s="45">
        <v>45082</v>
      </c>
      <c r="G97" t="s">
        <v>8</v>
      </c>
      <c r="H97" s="4" t="s">
        <v>8</v>
      </c>
      <c r="I97" s="1" t="s">
        <v>7</v>
      </c>
      <c r="J97" s="12" t="s">
        <v>431</v>
      </c>
      <c r="K97">
        <v>0</v>
      </c>
      <c r="M97">
        <v>0</v>
      </c>
      <c r="O97">
        <f t="shared" si="2"/>
        <v>-45082</v>
      </c>
      <c r="P97" s="4" t="s">
        <v>8</v>
      </c>
      <c r="Q97">
        <v>1</v>
      </c>
      <c r="R97" s="21" t="s">
        <v>366</v>
      </c>
      <c r="S97" s="21">
        <v>0</v>
      </c>
      <c r="X97" s="4" t="s">
        <v>7</v>
      </c>
      <c r="Y97">
        <f>SUM(Y2:Y96)</f>
        <v>1023</v>
      </c>
      <c r="Z97">
        <f>AVERAGE(Z2:Z96)</f>
        <v>41.779411764705884</v>
      </c>
    </row>
    <row r="98" spans="1:26" ht="15.75" customHeight="1" x14ac:dyDescent="0.15">
      <c r="A98" s="4" t="s">
        <v>22</v>
      </c>
      <c r="B98" s="32" t="s">
        <v>403</v>
      </c>
      <c r="C98" s="5">
        <v>45117</v>
      </c>
      <c r="D98" t="s">
        <v>386</v>
      </c>
      <c r="E98" s="39" t="s">
        <v>372</v>
      </c>
      <c r="F98" s="45">
        <v>45117</v>
      </c>
      <c r="G98" s="4" t="s">
        <v>8</v>
      </c>
      <c r="H98" s="4" t="s">
        <v>8</v>
      </c>
      <c r="I98" s="4"/>
      <c r="J98" s="12" t="s">
        <v>8</v>
      </c>
      <c r="K98">
        <v>1</v>
      </c>
      <c r="M98">
        <v>1</v>
      </c>
      <c r="N98" s="45">
        <v>45134</v>
      </c>
      <c r="O98">
        <f t="shared" si="2"/>
        <v>17</v>
      </c>
      <c r="Q98">
        <v>1</v>
      </c>
      <c r="R98" s="4" t="s">
        <v>418</v>
      </c>
      <c r="X98" s="4"/>
      <c r="Y98">
        <v>1</v>
      </c>
      <c r="Z98">
        <v>30</v>
      </c>
    </row>
    <row r="99" spans="1:26" ht="15.75" customHeight="1" x14ac:dyDescent="0.15">
      <c r="A99" s="4" t="s">
        <v>22</v>
      </c>
      <c r="B99" s="4" t="s">
        <v>404</v>
      </c>
      <c r="C99" s="5">
        <v>45117</v>
      </c>
      <c r="D99" t="s">
        <v>387</v>
      </c>
      <c r="E99" s="40" t="s">
        <v>373</v>
      </c>
      <c r="F99" s="45">
        <v>45117</v>
      </c>
      <c r="G99" s="4" t="s">
        <v>8</v>
      </c>
      <c r="H99" s="4" t="s">
        <v>7</v>
      </c>
      <c r="I99" s="1"/>
      <c r="J99" s="12" t="s">
        <v>424</v>
      </c>
      <c r="K99">
        <v>0</v>
      </c>
      <c r="M99">
        <v>0</v>
      </c>
      <c r="O99">
        <f t="shared" si="2"/>
        <v>-45117</v>
      </c>
      <c r="Q99">
        <v>1</v>
      </c>
      <c r="R99" s="4" t="s">
        <v>419</v>
      </c>
      <c r="S99">
        <f>SUM(S2:S98)</f>
        <v>69</v>
      </c>
    </row>
    <row r="100" spans="1:26" ht="15.75" customHeight="1" x14ac:dyDescent="0.15">
      <c r="A100" s="4" t="s">
        <v>22</v>
      </c>
      <c r="B100" s="4" t="s">
        <v>405</v>
      </c>
      <c r="C100" s="5">
        <v>45117</v>
      </c>
      <c r="D100" t="s">
        <v>388</v>
      </c>
      <c r="E100" s="39" t="s">
        <v>374</v>
      </c>
      <c r="F100" s="45">
        <v>45117</v>
      </c>
      <c r="G100" s="4" t="s">
        <v>8</v>
      </c>
      <c r="H100" s="4" t="s">
        <v>8</v>
      </c>
      <c r="J100" s="4" t="s">
        <v>8</v>
      </c>
      <c r="K100">
        <v>1</v>
      </c>
      <c r="M100">
        <v>1</v>
      </c>
      <c r="N100" s="45">
        <v>45153</v>
      </c>
      <c r="O100">
        <f t="shared" si="2"/>
        <v>36</v>
      </c>
      <c r="Q100">
        <v>1</v>
      </c>
      <c r="R100" s="4" t="s">
        <v>440</v>
      </c>
      <c r="Y100">
        <v>0</v>
      </c>
      <c r="Z100">
        <v>32</v>
      </c>
    </row>
    <row r="101" spans="1:26" ht="15.75" customHeight="1" x14ac:dyDescent="0.15">
      <c r="A101" s="4" t="s">
        <v>22</v>
      </c>
      <c r="B101" s="4" t="s">
        <v>406</v>
      </c>
      <c r="C101" s="5">
        <v>45117</v>
      </c>
      <c r="D101" t="s">
        <v>389</v>
      </c>
      <c r="E101" s="39" t="s">
        <v>375</v>
      </c>
      <c r="F101" s="45">
        <v>45117</v>
      </c>
      <c r="G101" s="4" t="s">
        <v>8</v>
      </c>
      <c r="H101" s="4" t="s">
        <v>8</v>
      </c>
      <c r="J101" s="12" t="s">
        <v>431</v>
      </c>
      <c r="K101">
        <v>0</v>
      </c>
      <c r="M101">
        <v>0</v>
      </c>
      <c r="O101">
        <f t="shared" si="2"/>
        <v>-45117</v>
      </c>
      <c r="Q101">
        <v>1</v>
      </c>
      <c r="R101" s="4" t="s">
        <v>422</v>
      </c>
    </row>
    <row r="102" spans="1:26" ht="15.75" customHeight="1" x14ac:dyDescent="0.15">
      <c r="A102" s="4" t="s">
        <v>22</v>
      </c>
      <c r="B102" s="4" t="s">
        <v>407</v>
      </c>
      <c r="C102" s="5">
        <v>45117</v>
      </c>
      <c r="D102" t="s">
        <v>390</v>
      </c>
      <c r="E102" s="39" t="s">
        <v>376</v>
      </c>
      <c r="F102" s="45">
        <v>45117</v>
      </c>
      <c r="G102" s="4" t="s">
        <v>8</v>
      </c>
      <c r="H102" s="4" t="s">
        <v>8</v>
      </c>
      <c r="J102" s="12" t="s">
        <v>431</v>
      </c>
      <c r="K102">
        <v>0</v>
      </c>
      <c r="M102">
        <v>0</v>
      </c>
      <c r="O102">
        <f t="shared" si="2"/>
        <v>-45117</v>
      </c>
      <c r="Q102">
        <v>1</v>
      </c>
      <c r="R102" s="4" t="s">
        <v>423</v>
      </c>
    </row>
    <row r="103" spans="1:26" ht="15.75" customHeight="1" x14ac:dyDescent="0.15">
      <c r="A103" s="4" t="s">
        <v>22</v>
      </c>
      <c r="B103" s="4" t="s">
        <v>408</v>
      </c>
      <c r="C103" s="5">
        <v>45117</v>
      </c>
      <c r="D103" t="s">
        <v>391</v>
      </c>
      <c r="E103" s="39" t="s">
        <v>377</v>
      </c>
      <c r="F103" s="45">
        <v>45117</v>
      </c>
      <c r="G103" s="4" t="s">
        <v>8</v>
      </c>
      <c r="H103" s="4" t="s">
        <v>8</v>
      </c>
      <c r="J103" s="12" t="s">
        <v>8</v>
      </c>
      <c r="K103">
        <v>1</v>
      </c>
      <c r="M103">
        <v>1</v>
      </c>
      <c r="N103" s="45">
        <v>45134</v>
      </c>
      <c r="O103">
        <f t="shared" si="2"/>
        <v>17</v>
      </c>
      <c r="Q103">
        <v>1</v>
      </c>
      <c r="R103" s="4" t="s">
        <v>402</v>
      </c>
      <c r="Y103">
        <v>0</v>
      </c>
      <c r="Z103">
        <v>19</v>
      </c>
    </row>
    <row r="104" spans="1:26" ht="15.75" customHeight="1" x14ac:dyDescent="0.15">
      <c r="A104" s="4" t="s">
        <v>22</v>
      </c>
      <c r="B104" s="4" t="s">
        <v>409</v>
      </c>
      <c r="C104" s="5">
        <v>45117</v>
      </c>
      <c r="D104" t="s">
        <v>392</v>
      </c>
      <c r="E104" s="39" t="s">
        <v>378</v>
      </c>
      <c r="F104" s="45">
        <v>45117</v>
      </c>
      <c r="G104" s="4" t="s">
        <v>8</v>
      </c>
      <c r="H104" s="4" t="s">
        <v>8</v>
      </c>
      <c r="J104" s="12" t="s">
        <v>8</v>
      </c>
      <c r="K104">
        <v>1</v>
      </c>
      <c r="M104">
        <v>1</v>
      </c>
      <c r="N104" s="45">
        <v>45134</v>
      </c>
      <c r="O104">
        <f>_xlfn.DAYS(N104,F104)</f>
        <v>17</v>
      </c>
      <c r="Q104">
        <v>1</v>
      </c>
      <c r="Y104">
        <v>0</v>
      </c>
      <c r="Z104">
        <v>25</v>
      </c>
    </row>
    <row r="105" spans="1:26" ht="15.75" customHeight="1" x14ac:dyDescent="0.15">
      <c r="A105" s="4" t="s">
        <v>22</v>
      </c>
      <c r="B105" s="4" t="s">
        <v>410</v>
      </c>
      <c r="C105" s="5">
        <v>45117</v>
      </c>
      <c r="D105" t="s">
        <v>393</v>
      </c>
      <c r="E105" s="41" t="s">
        <v>379</v>
      </c>
      <c r="F105" s="45">
        <v>45117</v>
      </c>
      <c r="G105" s="4" t="s">
        <v>8</v>
      </c>
      <c r="H105" s="4" t="s">
        <v>8</v>
      </c>
      <c r="J105" s="12" t="s">
        <v>470</v>
      </c>
      <c r="K105">
        <v>0</v>
      </c>
      <c r="M105">
        <v>0</v>
      </c>
      <c r="O105">
        <f t="shared" si="2"/>
        <v>-45117</v>
      </c>
      <c r="Q105">
        <v>1</v>
      </c>
      <c r="R105" s="4" t="s">
        <v>420</v>
      </c>
    </row>
    <row r="106" spans="1:26" ht="15.75" customHeight="1" x14ac:dyDescent="0.15">
      <c r="A106" s="4" t="s">
        <v>22</v>
      </c>
      <c r="B106" s="4" t="s">
        <v>411</v>
      </c>
      <c r="C106" s="5">
        <v>45117</v>
      </c>
      <c r="D106" t="s">
        <v>394</v>
      </c>
      <c r="E106" s="39" t="s">
        <v>380</v>
      </c>
      <c r="F106" s="45">
        <v>45117</v>
      </c>
      <c r="G106" s="4" t="s">
        <v>8</v>
      </c>
      <c r="H106" s="4" t="s">
        <v>8</v>
      </c>
      <c r="J106" s="12" t="s">
        <v>8</v>
      </c>
      <c r="K106">
        <v>1</v>
      </c>
      <c r="M106">
        <v>1</v>
      </c>
      <c r="N106" s="45">
        <v>45134</v>
      </c>
      <c r="O106">
        <f t="shared" si="2"/>
        <v>17</v>
      </c>
      <c r="Q106">
        <v>1</v>
      </c>
      <c r="R106" s="4" t="s">
        <v>421</v>
      </c>
      <c r="Y106">
        <v>0</v>
      </c>
      <c r="Z106">
        <v>24</v>
      </c>
    </row>
    <row r="107" spans="1:26" ht="15.75" customHeight="1" x14ac:dyDescent="0.15">
      <c r="A107" s="4" t="s">
        <v>22</v>
      </c>
      <c r="B107" s="4" t="s">
        <v>412</v>
      </c>
      <c r="C107" s="5">
        <v>45117</v>
      </c>
      <c r="D107" t="s">
        <v>395</v>
      </c>
      <c r="E107" s="39" t="s">
        <v>381</v>
      </c>
      <c r="F107" s="45">
        <v>45117</v>
      </c>
      <c r="G107" s="4" t="s">
        <v>8</v>
      </c>
      <c r="H107" s="4" t="s">
        <v>8</v>
      </c>
      <c r="J107" s="12" t="s">
        <v>431</v>
      </c>
      <c r="K107">
        <v>0</v>
      </c>
      <c r="M107">
        <v>0</v>
      </c>
      <c r="O107">
        <f t="shared" si="2"/>
        <v>-45117</v>
      </c>
      <c r="Q107">
        <v>1</v>
      </c>
    </row>
    <row r="108" spans="1:26" ht="15.75" customHeight="1" x14ac:dyDescent="0.15">
      <c r="A108" s="4" t="s">
        <v>22</v>
      </c>
      <c r="B108" s="4" t="s">
        <v>413</v>
      </c>
      <c r="C108" s="5">
        <v>45117</v>
      </c>
      <c r="D108" t="s">
        <v>396</v>
      </c>
      <c r="E108" s="39" t="s">
        <v>382</v>
      </c>
      <c r="F108" s="45">
        <v>45117</v>
      </c>
      <c r="G108" s="4" t="s">
        <v>8</v>
      </c>
      <c r="H108" s="4" t="s">
        <v>8</v>
      </c>
      <c r="J108" s="12" t="s">
        <v>431</v>
      </c>
      <c r="K108">
        <v>0</v>
      </c>
      <c r="M108">
        <v>0</v>
      </c>
      <c r="O108">
        <f t="shared" si="2"/>
        <v>-45117</v>
      </c>
      <c r="Q108">
        <v>1</v>
      </c>
      <c r="R108" s="4" t="s">
        <v>401</v>
      </c>
    </row>
    <row r="109" spans="1:26" ht="15.75" customHeight="1" x14ac:dyDescent="0.15">
      <c r="A109" s="4" t="s">
        <v>22</v>
      </c>
      <c r="B109" s="4" t="s">
        <v>414</v>
      </c>
      <c r="C109" s="5">
        <v>45117</v>
      </c>
      <c r="D109" t="s">
        <v>397</v>
      </c>
      <c r="E109" s="39" t="s">
        <v>383</v>
      </c>
      <c r="F109" s="45">
        <v>45117</v>
      </c>
      <c r="G109" s="4" t="s">
        <v>8</v>
      </c>
      <c r="H109" s="4" t="s">
        <v>8</v>
      </c>
      <c r="J109" s="12" t="s">
        <v>8</v>
      </c>
      <c r="K109">
        <v>1</v>
      </c>
      <c r="M109">
        <v>1</v>
      </c>
      <c r="N109" s="45">
        <v>45134</v>
      </c>
      <c r="O109">
        <f t="shared" si="2"/>
        <v>17</v>
      </c>
      <c r="Q109">
        <v>1</v>
      </c>
      <c r="Y109">
        <v>0</v>
      </c>
      <c r="Z109">
        <v>35</v>
      </c>
    </row>
    <row r="110" spans="1:26" ht="15.75" customHeight="1" x14ac:dyDescent="0.15">
      <c r="A110" s="4" t="s">
        <v>22</v>
      </c>
      <c r="B110" s="4" t="s">
        <v>415</v>
      </c>
      <c r="C110" s="5">
        <v>45117</v>
      </c>
      <c r="D110" t="s">
        <v>398</v>
      </c>
      <c r="E110" s="39" t="s">
        <v>384</v>
      </c>
      <c r="F110" s="45">
        <v>45117</v>
      </c>
      <c r="G110" s="4" t="s">
        <v>8</v>
      </c>
      <c r="H110" s="4" t="s">
        <v>8</v>
      </c>
      <c r="J110" s="12" t="s">
        <v>8</v>
      </c>
      <c r="K110">
        <v>1</v>
      </c>
      <c r="M110">
        <v>1</v>
      </c>
      <c r="N110" s="45">
        <v>45134</v>
      </c>
      <c r="O110">
        <f t="shared" si="2"/>
        <v>17</v>
      </c>
      <c r="Q110">
        <v>1</v>
      </c>
      <c r="R110" s="4" t="s">
        <v>469</v>
      </c>
      <c r="Y110" s="4">
        <v>999</v>
      </c>
      <c r="Z110">
        <v>26</v>
      </c>
    </row>
    <row r="111" spans="1:26" ht="15.75" customHeight="1" x14ac:dyDescent="0.15">
      <c r="A111" s="4" t="s">
        <v>22</v>
      </c>
      <c r="B111" s="4" t="s">
        <v>417</v>
      </c>
      <c r="C111" s="5">
        <v>45117</v>
      </c>
      <c r="D111" t="s">
        <v>400</v>
      </c>
      <c r="E111" s="32" t="s">
        <v>429</v>
      </c>
      <c r="F111" s="45">
        <v>45117</v>
      </c>
      <c r="G111" s="4" t="s">
        <v>8</v>
      </c>
      <c r="H111" s="4" t="s">
        <v>8</v>
      </c>
      <c r="J111" s="12" t="s">
        <v>431</v>
      </c>
      <c r="K111">
        <v>0</v>
      </c>
      <c r="M111">
        <v>0</v>
      </c>
      <c r="O111">
        <f t="shared" si="2"/>
        <v>-45117</v>
      </c>
      <c r="Q111">
        <v>1</v>
      </c>
      <c r="R111" s="4" t="s">
        <v>430</v>
      </c>
    </row>
    <row r="112" spans="1:26" ht="15.75" customHeight="1" x14ac:dyDescent="0.15">
      <c r="A112" s="4" t="s">
        <v>22</v>
      </c>
      <c r="B112" s="4" t="s">
        <v>416</v>
      </c>
      <c r="C112" s="5">
        <v>45117</v>
      </c>
      <c r="D112" t="s">
        <v>399</v>
      </c>
      <c r="E112" t="s">
        <v>385</v>
      </c>
      <c r="F112" s="45">
        <v>45117</v>
      </c>
      <c r="G112" s="4" t="s">
        <v>8</v>
      </c>
      <c r="H112" s="4" t="s">
        <v>8</v>
      </c>
      <c r="J112" s="12" t="s">
        <v>8</v>
      </c>
      <c r="K112">
        <v>1</v>
      </c>
      <c r="M112">
        <v>1</v>
      </c>
      <c r="N112" s="45">
        <v>45134</v>
      </c>
      <c r="O112">
        <f t="shared" si="2"/>
        <v>17</v>
      </c>
      <c r="Q112">
        <v>1</v>
      </c>
      <c r="Y112">
        <v>0</v>
      </c>
      <c r="Z112">
        <v>23</v>
      </c>
    </row>
    <row r="113" spans="1:26" ht="15.75" customHeight="1" x14ac:dyDescent="0.15">
      <c r="B113" t="s">
        <v>427</v>
      </c>
      <c r="C113" s="5">
        <v>45117</v>
      </c>
      <c r="D113" t="s">
        <v>428</v>
      </c>
      <c r="E113" s="4" t="s">
        <v>426</v>
      </c>
      <c r="F113" s="45">
        <v>45117</v>
      </c>
      <c r="G113" s="4" t="s">
        <v>8</v>
      </c>
      <c r="H113" s="4" t="s">
        <v>8</v>
      </c>
      <c r="I113" s="4" t="s">
        <v>7</v>
      </c>
      <c r="J113" s="12" t="s">
        <v>431</v>
      </c>
      <c r="K113">
        <v>0</v>
      </c>
      <c r="M113">
        <v>0</v>
      </c>
      <c r="O113">
        <f t="shared" si="2"/>
        <v>-45117</v>
      </c>
      <c r="Q113">
        <v>1</v>
      </c>
    </row>
    <row r="114" spans="1:26" ht="15.75" customHeight="1" x14ac:dyDescent="0.15">
      <c r="A114" s="4" t="s">
        <v>22</v>
      </c>
      <c r="B114" t="s">
        <v>454</v>
      </c>
      <c r="E114" s="4" t="s">
        <v>441</v>
      </c>
      <c r="F114" s="45">
        <v>45145</v>
      </c>
      <c r="G114" s="4" t="s">
        <v>8</v>
      </c>
      <c r="J114" s="12" t="s">
        <v>8</v>
      </c>
      <c r="K114">
        <v>1</v>
      </c>
      <c r="M114">
        <v>1</v>
      </c>
      <c r="N114" s="45">
        <v>45146</v>
      </c>
      <c r="O114">
        <f>_xlfn.DAYS(N114,F114)</f>
        <v>1</v>
      </c>
      <c r="Q114">
        <v>1</v>
      </c>
      <c r="R114" t="s">
        <v>450</v>
      </c>
      <c r="Y114">
        <v>0</v>
      </c>
      <c r="Z114">
        <v>26</v>
      </c>
    </row>
    <row r="115" spans="1:26" ht="15.75" customHeight="1" x14ac:dyDescent="0.15">
      <c r="A115" s="4" t="s">
        <v>22</v>
      </c>
      <c r="B115" t="s">
        <v>455</v>
      </c>
      <c r="E115" s="4" t="s">
        <v>442</v>
      </c>
      <c r="F115" s="45">
        <v>45145</v>
      </c>
      <c r="G115" s="4" t="s">
        <v>8</v>
      </c>
      <c r="J115" s="12" t="s">
        <v>8</v>
      </c>
      <c r="K115">
        <v>1</v>
      </c>
      <c r="M115">
        <v>1</v>
      </c>
      <c r="N115" s="45">
        <v>45147</v>
      </c>
      <c r="O115">
        <f t="shared" si="2"/>
        <v>2</v>
      </c>
      <c r="Q115">
        <v>1</v>
      </c>
      <c r="R115" s="4" t="s">
        <v>464</v>
      </c>
      <c r="Y115">
        <v>0</v>
      </c>
      <c r="Z115">
        <v>30</v>
      </c>
    </row>
    <row r="116" spans="1:26" ht="15.75" customHeight="1" x14ac:dyDescent="0.15">
      <c r="A116" s="4" t="s">
        <v>22</v>
      </c>
      <c r="B116" t="s">
        <v>456</v>
      </c>
      <c r="E116" s="4" t="s">
        <v>443</v>
      </c>
      <c r="F116" s="45">
        <v>45145</v>
      </c>
      <c r="G116" s="4" t="s">
        <v>8</v>
      </c>
      <c r="J116" s="12" t="s">
        <v>470</v>
      </c>
      <c r="K116">
        <v>0</v>
      </c>
      <c r="M116">
        <v>0</v>
      </c>
      <c r="O116">
        <f t="shared" si="2"/>
        <v>-45145</v>
      </c>
      <c r="Q116">
        <v>1</v>
      </c>
      <c r="R116" t="s">
        <v>451</v>
      </c>
    </row>
    <row r="117" spans="1:26" ht="15.75" customHeight="1" x14ac:dyDescent="0.15">
      <c r="A117" s="4" t="s">
        <v>22</v>
      </c>
      <c r="B117" t="s">
        <v>457</v>
      </c>
      <c r="E117" s="4" t="s">
        <v>444</v>
      </c>
      <c r="F117" s="45">
        <v>45145</v>
      </c>
      <c r="G117" s="4" t="s">
        <v>8</v>
      </c>
      <c r="J117" s="12" t="s">
        <v>8</v>
      </c>
      <c r="K117">
        <v>1</v>
      </c>
      <c r="M117" s="4">
        <v>1</v>
      </c>
      <c r="N117" s="45">
        <v>45147</v>
      </c>
      <c r="O117">
        <f t="shared" si="2"/>
        <v>2</v>
      </c>
      <c r="Q117">
        <v>1</v>
      </c>
      <c r="Y117">
        <v>0</v>
      </c>
      <c r="Z117">
        <v>32</v>
      </c>
    </row>
    <row r="118" spans="1:26" s="42" customFormat="1" ht="15.75" customHeight="1" x14ac:dyDescent="0.15">
      <c r="A118" s="43" t="s">
        <v>22</v>
      </c>
      <c r="B118" s="42" t="s">
        <v>458</v>
      </c>
      <c r="C118"/>
      <c r="D118" t="s">
        <v>476</v>
      </c>
      <c r="E118" s="43" t="s">
        <v>445</v>
      </c>
      <c r="F118" s="51">
        <v>45145</v>
      </c>
      <c r="G118" s="4" t="s">
        <v>8</v>
      </c>
      <c r="H118"/>
      <c r="I118"/>
      <c r="J118" s="52" t="s">
        <v>8</v>
      </c>
      <c r="K118">
        <v>1</v>
      </c>
      <c r="L118"/>
      <c r="M118" s="42">
        <v>1</v>
      </c>
      <c r="N118" s="51">
        <v>45147</v>
      </c>
      <c r="O118" s="42">
        <f t="shared" si="2"/>
        <v>2</v>
      </c>
      <c r="P118"/>
      <c r="Q118">
        <v>1</v>
      </c>
      <c r="R118" t="s">
        <v>452</v>
      </c>
      <c r="S118"/>
      <c r="T118"/>
      <c r="U118"/>
      <c r="V118"/>
      <c r="W118"/>
      <c r="X118"/>
      <c r="Y118" s="42">
        <v>0</v>
      </c>
      <c r="Z118" s="42">
        <v>28</v>
      </c>
    </row>
    <row r="119" spans="1:26" ht="15.75" customHeight="1" x14ac:dyDescent="0.15">
      <c r="A119" s="4" t="s">
        <v>22</v>
      </c>
      <c r="B119" t="s">
        <v>459</v>
      </c>
      <c r="E119" s="4" t="s">
        <v>446</v>
      </c>
      <c r="F119" s="45">
        <v>45145</v>
      </c>
      <c r="G119" s="4" t="s">
        <v>8</v>
      </c>
      <c r="J119" s="12" t="s">
        <v>229</v>
      </c>
      <c r="K119">
        <v>0</v>
      </c>
      <c r="M119">
        <v>0</v>
      </c>
      <c r="O119">
        <f t="shared" si="2"/>
        <v>-45145</v>
      </c>
      <c r="Q119">
        <v>1</v>
      </c>
    </row>
    <row r="120" spans="1:26" ht="15.75" customHeight="1" x14ac:dyDescent="0.15">
      <c r="A120" s="4" t="s">
        <v>22</v>
      </c>
      <c r="B120" t="s">
        <v>460</v>
      </c>
      <c r="E120" s="4" t="s">
        <v>447</v>
      </c>
      <c r="F120" s="45">
        <v>45145</v>
      </c>
      <c r="G120" s="4" t="s">
        <v>8</v>
      </c>
      <c r="J120" s="12" t="s">
        <v>8</v>
      </c>
      <c r="K120">
        <v>1</v>
      </c>
      <c r="M120">
        <v>1</v>
      </c>
      <c r="N120" s="45">
        <v>45147</v>
      </c>
      <c r="O120">
        <f t="shared" si="2"/>
        <v>2</v>
      </c>
      <c r="Q120">
        <v>1</v>
      </c>
      <c r="Y120">
        <v>1</v>
      </c>
      <c r="Z120">
        <v>28</v>
      </c>
    </row>
    <row r="121" spans="1:26" ht="15.75" customHeight="1" x14ac:dyDescent="0.15">
      <c r="A121" s="4" t="s">
        <v>22</v>
      </c>
      <c r="B121" t="s">
        <v>461</v>
      </c>
      <c r="E121" s="4" t="s">
        <v>448</v>
      </c>
      <c r="F121" s="45">
        <v>45145</v>
      </c>
      <c r="G121" s="4" t="s">
        <v>8</v>
      </c>
      <c r="J121" s="12" t="s">
        <v>8</v>
      </c>
      <c r="K121">
        <v>1</v>
      </c>
      <c r="M121">
        <v>1</v>
      </c>
      <c r="N121" s="45">
        <v>45147</v>
      </c>
      <c r="O121">
        <f t="shared" si="2"/>
        <v>2</v>
      </c>
      <c r="Q121">
        <v>1</v>
      </c>
      <c r="R121" t="s">
        <v>453</v>
      </c>
      <c r="Y121">
        <v>1</v>
      </c>
      <c r="Z121">
        <v>22</v>
      </c>
    </row>
    <row r="122" spans="1:26" ht="15.75" customHeight="1" x14ac:dyDescent="0.15">
      <c r="A122" s="4" t="s">
        <v>22</v>
      </c>
      <c r="E122" s="4" t="s">
        <v>449</v>
      </c>
      <c r="F122" s="45">
        <v>45145</v>
      </c>
      <c r="G122" s="4" t="s">
        <v>8</v>
      </c>
      <c r="J122" s="12" t="s">
        <v>471</v>
      </c>
      <c r="K122">
        <v>0</v>
      </c>
      <c r="M122">
        <v>0</v>
      </c>
      <c r="O122">
        <f t="shared" si="2"/>
        <v>-45145</v>
      </c>
      <c r="Q122">
        <v>1</v>
      </c>
    </row>
    <row r="123" spans="1:26" ht="15.75" customHeight="1" x14ac:dyDescent="0.15">
      <c r="A123" s="4" t="s">
        <v>22</v>
      </c>
      <c r="B123" t="s">
        <v>463</v>
      </c>
      <c r="E123" s="4" t="s">
        <v>462</v>
      </c>
      <c r="F123" s="45">
        <v>45146</v>
      </c>
      <c r="G123" s="4" t="s">
        <v>8</v>
      </c>
      <c r="J123" s="12" t="s">
        <v>8</v>
      </c>
      <c r="K123">
        <v>1</v>
      </c>
      <c r="M123">
        <v>1</v>
      </c>
      <c r="N123" s="45">
        <v>45147</v>
      </c>
      <c r="O123">
        <f t="shared" si="2"/>
        <v>1</v>
      </c>
      <c r="Q123">
        <v>1</v>
      </c>
      <c r="Y123">
        <v>0</v>
      </c>
      <c r="Z123">
        <v>35</v>
      </c>
    </row>
    <row r="124" spans="1:26" ht="15.75" customHeight="1" x14ac:dyDescent="0.15">
      <c r="A124" s="4" t="s">
        <v>22</v>
      </c>
      <c r="B124" t="s">
        <v>466</v>
      </c>
      <c r="E124" s="4" t="s">
        <v>465</v>
      </c>
      <c r="F124" s="45">
        <v>45146</v>
      </c>
      <c r="G124" s="4" t="s">
        <v>8</v>
      </c>
      <c r="J124" s="12" t="s">
        <v>467</v>
      </c>
      <c r="K124">
        <v>0</v>
      </c>
      <c r="M124">
        <v>0</v>
      </c>
      <c r="O124">
        <f t="shared" si="2"/>
        <v>-45146</v>
      </c>
      <c r="Q124">
        <v>1</v>
      </c>
      <c r="R124" s="4" t="s">
        <v>468</v>
      </c>
    </row>
    <row r="127" spans="1:26" ht="15.75" customHeight="1" x14ac:dyDescent="0.15">
      <c r="K127">
        <f>SUM(K2:K124)</f>
        <v>90</v>
      </c>
    </row>
    <row r="128" spans="1:26" ht="15.75" customHeight="1" x14ac:dyDescent="0.15">
      <c r="A128" s="4" t="s">
        <v>22</v>
      </c>
      <c r="B128" t="s">
        <v>413</v>
      </c>
      <c r="E128" s="21" t="s">
        <v>382</v>
      </c>
      <c r="F128" s="45">
        <v>45117</v>
      </c>
      <c r="J128" s="12" t="s">
        <v>8</v>
      </c>
      <c r="M128">
        <v>1</v>
      </c>
      <c r="N128" s="45">
        <v>45163</v>
      </c>
      <c r="O128">
        <f t="shared" ref="O128" si="3">_xlfn.DAYS(N128,F128)</f>
        <v>46</v>
      </c>
      <c r="Q128">
        <v>1</v>
      </c>
      <c r="Y128">
        <v>0</v>
      </c>
      <c r="Z128">
        <v>25</v>
      </c>
    </row>
  </sheetData>
  <autoFilter ref="J1:J127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2023-09-11T17:09:53Z</dcterms:modified>
</cp:coreProperties>
</file>