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35CB1651-BB2D-5B4B-9233-E6860780933C}" xr6:coauthVersionLast="47" xr6:coauthVersionMax="47" xr10:uidLastSave="{00000000-0000-0000-0000-000000000000}"/>
  <bookViews>
    <workbookView xWindow="0" yWindow="0" windowWidth="21680" windowHeight="18000" xr2:uid="{00000000-000D-0000-FFFF-FFFF00000000}"/>
  </bookViews>
  <sheets>
    <sheet name="Condition x Choice" sheetId="1" r:id="rId1"/>
    <sheet name="Condition x Salience" sheetId="2" r:id="rId2"/>
    <sheet name="Condition x Stress" sheetId="3" r:id="rId3"/>
  </sheets>
  <definedNames>
    <definedName name="_xlchart.v2.0" hidden="1">'Condition x Choice'!$A$1:$C$1</definedName>
    <definedName name="_xlchart.v2.1" hidden="1">'Condition x Choice'!$A$2:$C$2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I2" i="3"/>
  <c r="H2" i="3"/>
  <c r="G2" i="3"/>
  <c r="I2" i="2"/>
  <c r="H2" i="2"/>
  <c r="G2" i="2"/>
</calcChain>
</file>

<file path=xl/sharedStrings.xml><?xml version="1.0" encoding="utf-8"?>
<sst xmlns="http://schemas.openxmlformats.org/spreadsheetml/2006/main" count="42" uniqueCount="26">
  <si>
    <t>rejchoice_std</t>
  </si>
  <si>
    <t>accchoice_std</t>
  </si>
  <si>
    <t>neutralchoice_std</t>
  </si>
  <si>
    <t>T-Test Condition x choice</t>
  </si>
  <si>
    <t>rej_std</t>
  </si>
  <si>
    <t>acc_std</t>
  </si>
  <si>
    <t>neu_std</t>
  </si>
  <si>
    <t>T-Test</t>
  </si>
  <si>
    <t>rej_stress std</t>
  </si>
  <si>
    <t>accstress_std</t>
  </si>
  <si>
    <t>neutralstress_sd</t>
  </si>
  <si>
    <t>rejchoice_se</t>
  </si>
  <si>
    <t>accchoice_se</t>
  </si>
  <si>
    <t>neuchoice_se</t>
  </si>
  <si>
    <t>rejlikelihood_se</t>
  </si>
  <si>
    <t>Acceptance</t>
  </si>
  <si>
    <t>Neutral</t>
  </si>
  <si>
    <t>Rejection</t>
  </si>
  <si>
    <t>acc_se</t>
  </si>
  <si>
    <t>neu_se</t>
  </si>
  <si>
    <t>rej_se</t>
  </si>
  <si>
    <t>T</t>
  </si>
  <si>
    <t>P</t>
  </si>
  <si>
    <t>ES</t>
  </si>
  <si>
    <t>n=27</t>
  </si>
  <si>
    <t>n=45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</si>
</sst>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1D1C1D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1D1C1D"/>
      <name val="Slack-Lato"/>
    </font>
    <font>
      <sz val="10"/>
      <color rgb="FF000000"/>
      <name val="Arial"/>
      <family val="2"/>
      <scheme val="minor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left"/>
    </xf>
    <xf numFmtId="0" fontId="7" fillId="0" borderId="0" xfId="0" applyFont="1"/>
    <xf numFmtId="0" fontId="8" fillId="0" borderId="0" xfId="0" applyFont="1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'Condition x Choice'!$G$2:$I$2</c:f>
                <c:numCache>
                  <c:formatCode>General</c:formatCode>
                  <c:ptCount val="3"/>
                  <c:pt idx="0">
                    <c:v>6.4313075305595518E-2</c:v>
                  </c:pt>
                  <c:pt idx="1">
                    <c:v>6.2040005590083651E-2</c:v>
                  </c:pt>
                  <c:pt idx="2">
                    <c:v>6.6628581244032425E-2</c:v>
                  </c:pt>
                </c:numCache>
              </c:numRef>
            </c:plus>
            <c:minus>
              <c:numRef>
                <c:f>'Condition x Choice'!$G$2:$I$2</c:f>
                <c:numCache>
                  <c:formatCode>General</c:formatCode>
                  <c:ptCount val="3"/>
                  <c:pt idx="0">
                    <c:v>6.4313075305595518E-2</c:v>
                  </c:pt>
                  <c:pt idx="1">
                    <c:v>6.2040005590083651E-2</c:v>
                  </c:pt>
                  <c:pt idx="2">
                    <c:v>6.6628581244032425E-2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'Condition x Choice'!$A$1:$C$1</c:f>
              <c:strCache>
                <c:ptCount val="3"/>
                <c:pt idx="0">
                  <c:v>Rejection</c:v>
                </c:pt>
                <c:pt idx="1">
                  <c:v>Acceptance</c:v>
                </c:pt>
                <c:pt idx="2">
                  <c:v>Neutral</c:v>
                </c:pt>
              </c:strCache>
            </c:strRef>
          </c:cat>
          <c:val>
            <c:numRef>
              <c:f>'Condition x Choice'!$A$2:$C$2</c:f>
              <c:numCache>
                <c:formatCode>General</c:formatCode>
                <c:ptCount val="3"/>
                <c:pt idx="0">
                  <c:v>0.45282369146005502</c:v>
                </c:pt>
                <c:pt idx="1">
                  <c:v>0.40320247933884301</c:v>
                </c:pt>
                <c:pt idx="2">
                  <c:v>0.39318181818181802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9-F046-AF1E-36BDE76F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107984"/>
        <c:axId val="846110256"/>
      </c:barChart>
      <c:catAx>
        <c:axId val="8461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10256"/>
        <c:crosses val="autoZero"/>
        <c:auto val="1"/>
        <c:lblAlgn val="ctr"/>
        <c:lblOffset val="100"/>
        <c:noMultiLvlLbl val="0"/>
      </c:catAx>
      <c:valAx>
        <c:axId val="8461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Social</a:t>
            </a:r>
            <a:r>
              <a:rPr lang="en-US" baseline="0">
                <a:solidFill>
                  <a:schemeClr val="tx1"/>
                </a:solidFill>
              </a:rPr>
              <a:t> Condition x Likelihood to Share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BC-DC4F-8AF0-7F580A873C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2BC-DC4F-8AF0-7F580A873C7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BC-DC4F-8AF0-7F580A873C75}"/>
              </c:ext>
            </c:extLst>
          </c:dPt>
          <c:errBars>
            <c:errBarType val="both"/>
            <c:errValType val="cust"/>
            <c:noEndCap val="0"/>
            <c:plus>
              <c:numRef>
                <c:f>'Condition x Salience'!$G$2:$I$2</c:f>
                <c:numCache>
                  <c:formatCode>General</c:formatCode>
                  <c:ptCount val="3"/>
                  <c:pt idx="0">
                    <c:v>0.15069784344021742</c:v>
                  </c:pt>
                  <c:pt idx="1">
                    <c:v>0.60287552653589827</c:v>
                  </c:pt>
                  <c:pt idx="2">
                    <c:v>0.45760431532242879</c:v>
                  </c:pt>
                </c:numCache>
              </c:numRef>
            </c:plus>
            <c:minus>
              <c:numRef>
                <c:f>'Condition x Salience'!$G$2:$I$2</c:f>
                <c:numCache>
                  <c:formatCode>General</c:formatCode>
                  <c:ptCount val="3"/>
                  <c:pt idx="0">
                    <c:v>0.15069784344021742</c:v>
                  </c:pt>
                  <c:pt idx="1">
                    <c:v>0.60287552653589827</c:v>
                  </c:pt>
                  <c:pt idx="2">
                    <c:v>0.45760431532242879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'Condition x Salience'!$A$1:$C$1</c:f>
              <c:strCache>
                <c:ptCount val="3"/>
                <c:pt idx="0">
                  <c:v>Rejection</c:v>
                </c:pt>
                <c:pt idx="1">
                  <c:v>Acceptance</c:v>
                </c:pt>
                <c:pt idx="2">
                  <c:v>Neutral</c:v>
                </c:pt>
              </c:strCache>
            </c:strRef>
          </c:cat>
          <c:val>
            <c:numRef>
              <c:f>'Condition x Salience'!$A$2:$C$2</c:f>
              <c:numCache>
                <c:formatCode>General</c:formatCode>
                <c:ptCount val="3"/>
                <c:pt idx="0">
                  <c:v>1.92592592592592</c:v>
                </c:pt>
                <c:pt idx="1">
                  <c:v>3.07407407407407</c:v>
                </c:pt>
                <c:pt idx="2">
                  <c:v>2.3333333333333299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C-DC4F-8AF0-7F580A873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936864"/>
        <c:axId val="1901938592"/>
      </c:barChart>
      <c:catAx>
        <c:axId val="19019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38592"/>
        <c:crosses val="autoZero"/>
        <c:auto val="1"/>
        <c:lblAlgn val="ctr"/>
        <c:lblOffset val="100"/>
        <c:noMultiLvlLbl val="0"/>
      </c:catAx>
      <c:valAx>
        <c:axId val="190193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Likelihood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557932</xdr:colOff>
      <xdr:row>10</xdr:row>
      <xdr:rowOff>186050</xdr:rowOff>
    </xdr:from>
    <xdr:to>
      <xdr:col>8</xdr:col>
      <xdr:colOff>299590</xdr:colOff>
      <xdr:row>24</xdr:row>
      <xdr:rowOff>193865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21706-FAA3-96CC-527D-35DD6FE57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2139950</xdr:colOff>
      <xdr:row>7</xdr:row>
      <xdr:rowOff>158750</xdr:rowOff>
    </xdr:from>
    <xdr:to>
      <xdr:col>7</xdr:col>
      <xdr:colOff>336550</xdr:colOff>
      <xdr:row>22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E9DE5-0522-7E2F-8DFB-9178898FB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7"/>
  <sheetViews>
    <sheetView tabSelected="1" topLeftCell="D1" zoomScale="117" workbookViewId="0">
      <selection activeCell="L17" sqref="L17"/>
    </sheetView>
  </sheetViews>
  <sheetFormatPr baseColWidth="10" defaultColWidth="12.6640625" defaultRowHeight="15.75" customHeight="1"/>
  <sheetData>
    <row r="1" spans="1:12" ht="16">
      <c r="A1" s="1" t="s">
        <v>17</v>
      </c>
      <c r="B1" s="1" t="s">
        <v>15</v>
      </c>
      <c r="C1" s="1" t="s">
        <v>16</v>
      </c>
      <c r="D1" s="1" t="s">
        <v>0</v>
      </c>
      <c r="E1" s="1" t="s">
        <v>1</v>
      </c>
      <c r="F1" s="1" t="s">
        <v>2</v>
      </c>
      <c r="G1" s="1" t="s">
        <v>11</v>
      </c>
      <c r="H1" s="1" t="s">
        <v>12</v>
      </c>
      <c r="I1" s="1" t="s">
        <v>13</v>
      </c>
      <c r="J1" s="1" t="s">
        <v>3</v>
      </c>
      <c r="L1" s="1" t="s">
        <v>23</v>
      </c>
    </row>
    <row r="2" spans="1:12" ht="19">
      <c r="A2" s="2">
        <v>0.45282369146005502</v>
      </c>
      <c r="B2" s="2">
        <v>0.40320247933884301</v>
      </c>
      <c r="C2" s="2">
        <v>0.39318181818181802</v>
      </c>
      <c r="D2" s="2">
        <v>0.43142522467612399</v>
      </c>
      <c r="E2" s="2">
        <v>0.41617700947168201</v>
      </c>
      <c r="F2" s="2">
        <v>0.44695811071807201</v>
      </c>
      <c r="G2">
        <f>(D2/SQRT(45))</f>
        <v>6.4313075305595518E-2</v>
      </c>
      <c r="H2">
        <f>E2/SQRT(45)</f>
        <v>6.2040005590083651E-2</v>
      </c>
      <c r="I2">
        <f>F2/SQRT(45)</f>
        <v>6.6628581244032425E-2</v>
      </c>
      <c r="J2" s="3" t="s">
        <v>21</v>
      </c>
      <c r="K2">
        <v>1.83107366572028</v>
      </c>
      <c r="L2" s="9">
        <v>0.17748840143185099</v>
      </c>
    </row>
    <row r="3" spans="1:12" ht="16">
      <c r="A3" s="4"/>
      <c r="B3" s="4"/>
      <c r="C3" s="4"/>
      <c r="D3" s="4"/>
      <c r="E3" s="4"/>
      <c r="F3" s="4"/>
      <c r="J3" s="3" t="s">
        <v>22</v>
      </c>
      <c r="K3">
        <v>7.4024274995501904E-2</v>
      </c>
    </row>
    <row r="8" spans="1:12" ht="15.75" customHeight="1">
      <c r="B8" s="8" t="s">
        <v>25</v>
      </c>
    </row>
    <row r="9" spans="1:12" ht="15.75" customHeight="1">
      <c r="B9" s="11">
        <v>44998</v>
      </c>
    </row>
    <row r="17" spans="12:12" ht="15.75" customHeight="1">
      <c r="L17" s="9">
        <v>0.117067139563238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"/>
  <sheetViews>
    <sheetView workbookViewId="0">
      <selection activeCell="A10" sqref="A10"/>
    </sheetView>
  </sheetViews>
  <sheetFormatPr baseColWidth="10" defaultColWidth="12.6640625" defaultRowHeight="15.75" customHeight="1"/>
  <cols>
    <col min="1" max="1" width="29.1640625" customWidth="1"/>
    <col min="2" max="2" width="11.33203125" customWidth="1"/>
    <col min="3" max="3" width="13.1640625" customWidth="1"/>
  </cols>
  <sheetData>
    <row r="1" spans="1:12" ht="15.75" customHeight="1">
      <c r="A1" s="5" t="s">
        <v>17</v>
      </c>
      <c r="B1" s="5" t="s">
        <v>15</v>
      </c>
      <c r="C1" s="5" t="s">
        <v>16</v>
      </c>
      <c r="D1" s="5" t="s">
        <v>4</v>
      </c>
      <c r="E1" s="5" t="s">
        <v>5</v>
      </c>
      <c r="F1" s="5" t="s">
        <v>6</v>
      </c>
      <c r="G1" s="5" t="s">
        <v>14</v>
      </c>
      <c r="H1" s="5" t="s">
        <v>18</v>
      </c>
      <c r="I1" s="5" t="s">
        <v>19</v>
      </c>
      <c r="J1" s="5" t="s">
        <v>7</v>
      </c>
      <c r="L1" s="5" t="s">
        <v>23</v>
      </c>
    </row>
    <row r="2" spans="1:12" ht="15.75" customHeight="1">
      <c r="A2" s="6">
        <v>1.92592592592592</v>
      </c>
      <c r="B2" s="6">
        <v>3.07407407407407</v>
      </c>
      <c r="C2" s="6">
        <v>2.3333333333333299</v>
      </c>
      <c r="D2" s="6">
        <v>0.768411244358019</v>
      </c>
      <c r="E2" s="6">
        <v>0.87380361840219201</v>
      </c>
      <c r="F2" s="6">
        <v>0.83205029433784305</v>
      </c>
      <c r="G2">
        <f>D2/SQRT(26)</f>
        <v>0.15069784344021742</v>
      </c>
      <c r="H2">
        <f>B2/SQRT(26)</f>
        <v>0.60287552653589827</v>
      </c>
      <c r="I2">
        <f>C2/SQRT(26)</f>
        <v>0.45760431532242879</v>
      </c>
      <c r="J2" s="6" t="s">
        <v>21</v>
      </c>
      <c r="K2">
        <v>-5.3437279657022696</v>
      </c>
      <c r="L2" s="9">
        <v>-1.39542154135578</v>
      </c>
    </row>
    <row r="3" spans="1:12" ht="15.75" customHeight="1">
      <c r="J3" s="6" t="s">
        <v>22</v>
      </c>
      <c r="K3" s="10">
        <v>1.35963800841338E-5</v>
      </c>
    </row>
    <row r="8" spans="1:12" ht="15.75" customHeight="1">
      <c r="A8" s="8" t="s">
        <v>24</v>
      </c>
    </row>
    <row r="9" spans="1:12" ht="15.75" customHeight="1">
      <c r="A9" s="11">
        <v>44987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>
      <selection activeCell="A9" sqref="A9"/>
    </sheetView>
  </sheetViews>
  <sheetFormatPr baseColWidth="10" defaultColWidth="12.6640625" defaultRowHeight="15.75" customHeight="1"/>
  <sheetData>
    <row r="1" spans="1:12" ht="15.75" customHeight="1">
      <c r="A1" s="6" t="s">
        <v>17</v>
      </c>
      <c r="B1" s="6" t="s">
        <v>15</v>
      </c>
      <c r="C1" s="6" t="s">
        <v>16</v>
      </c>
      <c r="D1" s="6" t="s">
        <v>8</v>
      </c>
      <c r="E1" s="6" t="s">
        <v>9</v>
      </c>
      <c r="F1" s="6" t="s">
        <v>10</v>
      </c>
      <c r="G1" s="6" t="s">
        <v>20</v>
      </c>
      <c r="H1" s="6" t="s">
        <v>18</v>
      </c>
      <c r="I1" s="6" t="s">
        <v>19</v>
      </c>
      <c r="J1" s="6" t="s">
        <v>7</v>
      </c>
      <c r="L1" s="6" t="s">
        <v>23</v>
      </c>
    </row>
    <row r="2" spans="1:12" ht="15.75" customHeight="1">
      <c r="A2" s="6">
        <v>4.0185185185185102</v>
      </c>
      <c r="B2" s="6">
        <v>3.74074074074074</v>
      </c>
      <c r="C2" s="6">
        <v>4</v>
      </c>
      <c r="D2" s="6">
        <v>2.3348590860193101</v>
      </c>
      <c r="E2" s="6">
        <v>2.18108287488635</v>
      </c>
      <c r="F2" s="6">
        <v>2.18385685639667</v>
      </c>
      <c r="G2">
        <f>D2/SQRT(26)</f>
        <v>0.45790354004237993</v>
      </c>
      <c r="H2">
        <f>B2/SQRT(26)</f>
        <v>0.73361961662802166</v>
      </c>
      <c r="I2">
        <f>C2/SQRT(26)</f>
        <v>0.78446454055273618</v>
      </c>
      <c r="J2" s="7" t="s">
        <v>21</v>
      </c>
      <c r="K2">
        <v>0.93344184228169802</v>
      </c>
      <c r="L2" s="9">
        <v>0.122949707682924</v>
      </c>
    </row>
    <row r="3" spans="1:12" ht="15.75" customHeight="1">
      <c r="J3" s="7" t="s">
        <v>22</v>
      </c>
      <c r="K3" s="8">
        <v>0.35918024327429299</v>
      </c>
    </row>
    <row r="7" spans="1:12" ht="15.75" customHeight="1">
      <c r="A7" s="8" t="s">
        <v>24</v>
      </c>
    </row>
    <row r="8" spans="1:12" ht="15.75" customHeight="1">
      <c r="A8" s="11">
        <v>44987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 x Choice</vt:lpstr>
      <vt:lpstr>Condition x Salience</vt:lpstr>
      <vt:lpstr>Condition x Stress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2023-03-02T18:52:15Z</dcterms:created>
  <dcterms:modified xsi:type="dcterms:W3CDTF">2023-03-13T20:49:17Z</dcterms:modified>
</cp:coreProperties>
</file>