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elanieruiz/Desktop/"/>
    </mc:Choice>
  </mc:AlternateContent>
  <xr:revisionPtr revIDLastSave="0" documentId="13_ncr:1_{8E9A87C8-99B3-8F4B-8A41-A9BE036E558F}" xr6:coauthVersionLast="47" xr6:coauthVersionMax="47" xr10:uidLastSave="{00000000-0000-0000-0000-000000000000}"/>
  <bookViews>
    <workbookView xWindow="20" yWindow="760" windowWidth="29480" windowHeight="18020" xr2:uid="{00000000-000D-0000-FFFF-FFFF00000000}"/>
  </bookViews>
  <sheets>
    <sheet name="pilottotalparticipant_list" sheetId="1" r:id="rId1"/>
    <sheet name="Sheet1" sheetId="8" r:id="rId2"/>
    <sheet name="pilotcompletedparticipantlist_o" sheetId="2" r:id="rId3"/>
    <sheet name="totalparticipantlist_online" sheetId="3" r:id="rId4"/>
    <sheet name="completedparticipantlist_online" sheetId="4" r:id="rId5"/>
    <sheet name="totalparticipantlist_inperson" sheetId="5" r:id="rId6"/>
    <sheet name="completedparticipantlist_inpers" sheetId="6" r:id="rId7"/>
    <sheet name="combined_completedparticipantli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  <c r="Q2" i="1"/>
  <c r="P2" i="1"/>
  <c r="O2" i="1"/>
</calcChain>
</file>

<file path=xl/sharedStrings.xml><?xml version="1.0" encoding="utf-8"?>
<sst xmlns="http://schemas.openxmlformats.org/spreadsheetml/2006/main" count="125" uniqueCount="74">
  <si>
    <t>sub_id</t>
  </si>
  <si>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</si>
  <si>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</si>
  <si>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</si>
  <si>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</si>
  <si>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</si>
  <si>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</si>
  <si>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</si>
  <si>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</si>
  <si>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</si>
  <si>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</si>
  <si>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</si>
  <si>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</si>
  <si>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</si>
  <si>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</si>
  <si>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</si>
  <si>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</si>
  <si>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</si>
  <si>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</si>
  <si>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</si>
  <si>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</si>
  <si>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</si>
  <si>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</si>
  <si>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</si>
  <si>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</si>
  <si>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</si>
  <si>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</si>
  <si>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</si>
  <si>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</si>
  <si>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</si>
  <si>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</si>
  <si>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</si>
  <si>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</si>
  <si>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</si>
  <si>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</si>
  <si>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</si>
  <si>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</si>
  <si>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</si>
  <si>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</si>
  <si>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</si>
  <si>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</si>
  <si>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</si>
  <si>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</si>
  <si>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</si>
  <si>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</si>
  <si>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</si>
  <si>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</si>
  <si>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</si>
  <si>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</si>
  <si>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</si>
  <si>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</si>
  <si>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</si>
  <si>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</si>
  <si>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</si>
  <si>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</si>
  <si>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</si>
  <si>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</si>
  <si>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</si>
  <si>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SjG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</si>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</sst>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4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14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vertical="top"/>
    </xf>
    <xf numFmtId="14" fontId="0" fillId="0" borderId="0" xfId="0" applyNumberFormat="1" applyFill="1"/>
    <xf numFmtId="1" fontId="0" fillId="0" borderId="0" xfId="0" applyNumberForma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baseColWidth="10" defaultColWidth="12.6640625" defaultRowHeight="15.75" customHeight="1" x14ac:dyDescent="0.15"/>
  <cols>
    <col min="1" max="1" width="12.6640625" style="9"/>
    <col min="2" max="4" width="21.1640625" style="9" customWidth="1"/>
    <col min="5" max="5" width="25.5" style="9" bestFit="1" customWidth="1"/>
    <col min="6" max="8" width="25.6640625" style="9" customWidth="1"/>
    <col min="9" max="9" width="25.83203125" style="9" customWidth="1"/>
    <col min="10" max="10" width="25.5" style="9" customWidth="1"/>
    <col min="11" max="11" width="25.6640625" style="9" customWidth="1"/>
    <col min="12" max="12" width="19.83203125" style="9" customWidth="1"/>
    <col min="13" max="13" width="25.83203125" style="9" customWidth="1"/>
    <col min="14" max="14" width="15.83203125" style="9" customWidth="1"/>
    <col min="15" max="16384" width="12.6640625" style="9"/>
  </cols>
  <sheetData>
    <row r="1" spans="1:17" s="2" customFormat="1" ht="15.75" customHeight="1" x14ac:dyDescent="0.15">
      <c r="A1" s="2" t="s">
        <v>23</v>
      </c>
      <c r="B1" s="3" t="s">
        <v>32</v>
      </c>
      <c r="C1" s="3" t="s">
        <v>54</v>
      </c>
      <c r="D1" s="3" t="s">
        <v>25</v>
      </c>
      <c r="E1" s="3" t="s">
        <v>12</v>
      </c>
      <c r="F1" s="3" t="s">
        <v>51</v>
      </c>
      <c r="G1" s="3" t="s">
        <v>1</v>
      </c>
      <c r="H1" s="3" t="s">
        <v>56</v>
      </c>
      <c r="I1" s="3" t="s">
        <v>33</v>
      </c>
      <c r="J1" s="3" t="s">
        <v>2</v>
      </c>
      <c r="K1" s="3" t="s">
        <v>3</v>
      </c>
      <c r="L1" s="3" t="s">
        <v>4</v>
      </c>
      <c r="M1" s="4" t="s">
        <v>52</v>
      </c>
      <c r="N1" s="3" t="s">
        <v>5</v>
      </c>
      <c r="O1" s="3" t="s">
        <v>6</v>
      </c>
      <c r="P1" s="3" t="s">
        <v>7</v>
      </c>
      <c r="Q1" s="3" t="s">
        <v>8</v>
      </c>
    </row>
    <row r="2" spans="1:17" ht="15.75" customHeight="1" x14ac:dyDescent="0.15">
      <c r="A2" s="5" t="s">
        <v>24</v>
      </c>
      <c r="B2" s="6" t="s">
        <v>13</v>
      </c>
      <c r="C2" s="6"/>
      <c r="D2" s="6"/>
      <c r="E2" s="6" t="s">
        <v>18</v>
      </c>
      <c r="F2" s="7"/>
      <c r="G2" s="7" t="s">
        <v>9</v>
      </c>
      <c r="H2" s="7" t="s">
        <v>11</v>
      </c>
      <c r="I2" s="8" t="s">
        <v>11</v>
      </c>
      <c r="M2" s="10"/>
      <c r="N2" s="7"/>
      <c r="O2" s="7">
        <f>COUNTA(B2:B999)</f>
        <v>15</v>
      </c>
      <c r="P2" s="7">
        <f>COUNTIF(N2:N999, "y")</f>
        <v>0</v>
      </c>
      <c r="Q2" s="7">
        <f>COUNTIF(N2:N999, "n")</f>
        <v>0</v>
      </c>
    </row>
    <row r="3" spans="1:17" ht="15.75" customHeight="1" x14ac:dyDescent="0.15">
      <c r="A3" s="5" t="s">
        <v>24</v>
      </c>
      <c r="B3" s="6" t="s">
        <v>14</v>
      </c>
      <c r="C3" s="6"/>
      <c r="D3" s="6"/>
      <c r="E3" s="6" t="s">
        <v>19</v>
      </c>
      <c r="F3" s="11"/>
      <c r="G3" s="7" t="s">
        <v>11</v>
      </c>
      <c r="H3" s="7" t="s">
        <v>11</v>
      </c>
      <c r="I3" s="7" t="s">
        <v>11</v>
      </c>
      <c r="L3" s="7"/>
      <c r="M3" s="12" t="s">
        <v>10</v>
      </c>
      <c r="N3" s="7"/>
    </row>
    <row r="4" spans="1:17" ht="15.75" customHeight="1" x14ac:dyDescent="0.15">
      <c r="A4" s="5" t="s">
        <v>24</v>
      </c>
      <c r="B4" s="6" t="s">
        <v>15</v>
      </c>
      <c r="C4" s="6"/>
      <c r="D4" s="6"/>
      <c r="E4" s="13" t="s">
        <v>21</v>
      </c>
      <c r="F4" s="11"/>
      <c r="G4" s="7" t="s">
        <v>11</v>
      </c>
      <c r="H4" s="7" t="s">
        <v>11</v>
      </c>
      <c r="I4" s="7" t="s">
        <v>11</v>
      </c>
      <c r="L4" s="7"/>
      <c r="M4" s="10"/>
      <c r="N4" s="7"/>
    </row>
    <row r="5" spans="1:17" ht="15.75" customHeight="1" x14ac:dyDescent="0.15">
      <c r="A5" s="5" t="s">
        <v>24</v>
      </c>
      <c r="B5" s="6" t="s">
        <v>16</v>
      </c>
      <c r="C5" s="6"/>
      <c r="D5" s="6"/>
      <c r="E5" s="6" t="s">
        <v>20</v>
      </c>
      <c r="H5" s="7" t="s">
        <v>11</v>
      </c>
      <c r="I5" s="8" t="s">
        <v>11</v>
      </c>
      <c r="M5" s="10"/>
    </row>
    <row r="6" spans="1:17" ht="15.75" customHeight="1" x14ac:dyDescent="0.15">
      <c r="A6" s="5" t="s">
        <v>24</v>
      </c>
      <c r="B6" s="6" t="s">
        <v>17</v>
      </c>
      <c r="C6" s="6"/>
      <c r="D6" s="6"/>
      <c r="E6" s="6" t="s">
        <v>22</v>
      </c>
      <c r="H6" s="7" t="s">
        <v>11</v>
      </c>
      <c r="I6" s="8" t="s">
        <v>11</v>
      </c>
      <c r="M6" s="10"/>
    </row>
    <row r="7" spans="1:17" ht="41" customHeight="1" x14ac:dyDescent="0.15">
      <c r="A7" s="5" t="s">
        <v>24</v>
      </c>
      <c r="B7" s="9" t="s">
        <v>26</v>
      </c>
      <c r="C7" s="14">
        <v>44873</v>
      </c>
      <c r="D7" s="9" t="s">
        <v>30</v>
      </c>
      <c r="E7" s="5" t="s">
        <v>27</v>
      </c>
      <c r="F7" s="14">
        <v>44872</v>
      </c>
      <c r="G7" s="5" t="s">
        <v>11</v>
      </c>
      <c r="H7" s="7" t="s">
        <v>11</v>
      </c>
      <c r="I7" s="7" t="s">
        <v>11</v>
      </c>
      <c r="L7" s="15">
        <v>2</v>
      </c>
      <c r="M7" s="10" t="s">
        <v>34</v>
      </c>
    </row>
    <row r="8" spans="1:17" ht="15.75" customHeight="1" x14ac:dyDescent="0.15">
      <c r="A8" s="5" t="s">
        <v>24</v>
      </c>
      <c r="B8" s="5" t="s">
        <v>28</v>
      </c>
      <c r="C8" s="14">
        <v>44873</v>
      </c>
      <c r="D8" s="9" t="s">
        <v>31</v>
      </c>
      <c r="E8" s="5" t="s">
        <v>29</v>
      </c>
      <c r="F8" s="14">
        <v>44872</v>
      </c>
      <c r="G8" s="5" t="s">
        <v>11</v>
      </c>
      <c r="H8" s="7" t="s">
        <v>11</v>
      </c>
      <c r="I8" s="7" t="s">
        <v>11</v>
      </c>
      <c r="L8" s="9">
        <v>3</v>
      </c>
      <c r="M8" s="10"/>
    </row>
    <row r="9" spans="1:17" ht="15.75" customHeight="1" x14ac:dyDescent="0.15">
      <c r="A9" s="5" t="s">
        <v>35</v>
      </c>
      <c r="B9" s="9" t="s">
        <v>42</v>
      </c>
      <c r="C9" s="14">
        <v>44881</v>
      </c>
      <c r="D9" s="9" t="s">
        <v>36</v>
      </c>
      <c r="E9" s="9" t="s">
        <v>39</v>
      </c>
      <c r="F9" s="14">
        <v>44879</v>
      </c>
      <c r="G9" s="9" t="s">
        <v>11</v>
      </c>
      <c r="H9" s="7" t="s">
        <v>11</v>
      </c>
      <c r="I9" s="9" t="s">
        <v>11</v>
      </c>
      <c r="L9" s="9">
        <v>3</v>
      </c>
    </row>
    <row r="10" spans="1:17" ht="15.75" customHeight="1" x14ac:dyDescent="0.15">
      <c r="A10" s="5" t="s">
        <v>35</v>
      </c>
      <c r="B10" s="9" t="s">
        <v>43</v>
      </c>
      <c r="C10" s="14">
        <v>44881</v>
      </c>
      <c r="D10" s="9" t="s">
        <v>37</v>
      </c>
      <c r="E10" s="9" t="s">
        <v>40</v>
      </c>
      <c r="F10" s="14">
        <v>44879</v>
      </c>
      <c r="G10" s="5" t="s">
        <v>11</v>
      </c>
      <c r="H10" s="7" t="s">
        <v>11</v>
      </c>
      <c r="I10" s="7" t="s">
        <v>11</v>
      </c>
      <c r="L10" s="9">
        <v>3</v>
      </c>
    </row>
    <row r="11" spans="1:17" ht="15.75" customHeight="1" x14ac:dyDescent="0.15">
      <c r="A11" s="5" t="s">
        <v>35</v>
      </c>
      <c r="B11" s="9" t="s">
        <v>44</v>
      </c>
      <c r="C11" s="14">
        <v>44881</v>
      </c>
      <c r="D11" s="9" t="s">
        <v>38</v>
      </c>
      <c r="E11" s="9" t="s">
        <v>41</v>
      </c>
      <c r="F11" s="14">
        <v>44879</v>
      </c>
      <c r="G11" s="5" t="s">
        <v>11</v>
      </c>
      <c r="H11" s="7" t="s">
        <v>11</v>
      </c>
      <c r="I11" s="7" t="s">
        <v>11</v>
      </c>
      <c r="L11" s="9">
        <v>3</v>
      </c>
    </row>
    <row r="12" spans="1:17" ht="15.75" customHeight="1" x14ac:dyDescent="0.15">
      <c r="A12" s="5" t="s">
        <v>50</v>
      </c>
      <c r="B12" s="9" t="s">
        <v>55</v>
      </c>
      <c r="C12" s="14">
        <v>44958</v>
      </c>
      <c r="D12" s="9" t="s">
        <v>53</v>
      </c>
      <c r="E12" s="9" t="s">
        <v>49</v>
      </c>
      <c r="F12" s="14">
        <v>44958</v>
      </c>
      <c r="G12" s="5" t="s">
        <v>11</v>
      </c>
      <c r="H12" s="7" t="s">
        <v>11</v>
      </c>
      <c r="I12" s="7" t="s">
        <v>11</v>
      </c>
    </row>
    <row r="13" spans="1:17" ht="15.75" customHeight="1" x14ac:dyDescent="0.15">
      <c r="A13" s="5" t="s">
        <v>58</v>
      </c>
      <c r="B13" s="9" t="s">
        <v>65</v>
      </c>
      <c r="D13" s="9" t="s">
        <v>61</v>
      </c>
      <c r="E13" s="9" t="s">
        <v>46</v>
      </c>
      <c r="F13" s="14">
        <v>44959</v>
      </c>
      <c r="G13" s="5" t="s">
        <v>11</v>
      </c>
      <c r="H13" s="5" t="s">
        <v>11</v>
      </c>
      <c r="I13" s="5" t="s">
        <v>9</v>
      </c>
      <c r="L13" s="9">
        <v>3</v>
      </c>
      <c r="M13" s="5" t="s">
        <v>67</v>
      </c>
    </row>
    <row r="14" spans="1:17" ht="15.75" customHeight="1" x14ac:dyDescent="0.15">
      <c r="A14" s="5" t="s">
        <v>57</v>
      </c>
      <c r="B14" s="9" t="s">
        <v>63</v>
      </c>
      <c r="D14" s="9" t="s">
        <v>60</v>
      </c>
      <c r="E14" s="9" t="s">
        <v>47</v>
      </c>
      <c r="F14" s="14">
        <v>44959</v>
      </c>
      <c r="G14" s="5" t="s">
        <v>11</v>
      </c>
      <c r="H14" s="7" t="s">
        <v>11</v>
      </c>
      <c r="I14" s="7" t="s">
        <v>9</v>
      </c>
      <c r="L14" s="9">
        <v>3</v>
      </c>
    </row>
    <row r="15" spans="1:17" ht="15.75" customHeight="1" x14ac:dyDescent="0.15">
      <c r="A15" s="5" t="s">
        <v>57</v>
      </c>
      <c r="B15" s="9" t="s">
        <v>66</v>
      </c>
      <c r="D15" s="9" t="s">
        <v>62</v>
      </c>
      <c r="E15" s="9" t="s">
        <v>48</v>
      </c>
      <c r="F15" s="14">
        <v>44959</v>
      </c>
      <c r="G15" s="5" t="s">
        <v>11</v>
      </c>
      <c r="H15" s="7" t="s">
        <v>11</v>
      </c>
      <c r="I15" s="7" t="s">
        <v>9</v>
      </c>
      <c r="L15" s="9">
        <v>3</v>
      </c>
    </row>
    <row r="16" spans="1:17" ht="15.75" customHeight="1" x14ac:dyDescent="0.15">
      <c r="A16" s="5" t="s">
        <v>57</v>
      </c>
      <c r="B16" s="9" t="s">
        <v>64</v>
      </c>
      <c r="D16" s="9" t="s">
        <v>59</v>
      </c>
      <c r="E16" s="9" t="s">
        <v>45</v>
      </c>
      <c r="F16" s="14">
        <v>44959</v>
      </c>
      <c r="G16" s="5" t="s">
        <v>11</v>
      </c>
      <c r="H16" s="7" t="s">
        <v>11</v>
      </c>
      <c r="I16" s="7" t="s">
        <v>9</v>
      </c>
      <c r="L16" s="9">
        <v>3</v>
      </c>
    </row>
    <row r="17" spans="5:6" ht="15.75" customHeight="1" x14ac:dyDescent="0.15">
      <c r="E17" s="16" t="s">
        <v>68</v>
      </c>
      <c r="F17" s="14">
        <v>44967</v>
      </c>
    </row>
    <row r="18" spans="5:6" ht="15.75" customHeight="1" x14ac:dyDescent="0.15">
      <c r="E18" s="16" t="s">
        <v>69</v>
      </c>
      <c r="F18" s="14">
        <v>44967</v>
      </c>
    </row>
    <row r="19" spans="5:6" ht="15.75" customHeight="1" x14ac:dyDescent="0.15">
      <c r="E19" s="16" t="s">
        <v>70</v>
      </c>
      <c r="F19" s="14">
        <v>44967</v>
      </c>
    </row>
    <row r="20" spans="5:6" ht="15.75" customHeight="1" x14ac:dyDescent="0.15">
      <c r="E20" s="16" t="s">
        <v>71</v>
      </c>
      <c r="F20" s="14">
        <v>44967</v>
      </c>
    </row>
    <row r="21" spans="5:6" ht="15.75" customHeight="1" x14ac:dyDescent="0.15">
      <c r="E21" s="16" t="s">
        <v>72</v>
      </c>
      <c r="F21" s="14">
        <v>44967</v>
      </c>
    </row>
    <row r="22" spans="5:6" ht="15.75" customHeight="1" x14ac:dyDescent="0.15">
      <c r="E22" s="16" t="s">
        <v>73</v>
      </c>
      <c r="F22" s="14">
        <v>44967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4368-7267-714C-B261-8D4D6164F801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640625" defaultRowHeight="15.75" customHeight="1" x14ac:dyDescent="0.15"/>
  <cols>
    <col min="1" max="1" width="25.83203125" customWidth="1"/>
  </cols>
  <sheetData>
    <row r="1" spans="1:1" ht="15.75" customHeight="1" x14ac:dyDescent="0.15">
      <c r="A1" s="1" t="s">
        <v>0</v>
      </c>
    </row>
    <row r="2" spans="1:1" ht="15.75" customHeight="1" x14ac:dyDescent="0.15">
      <c r="A2" s="1" t="str">
        <f ca="1">IFERROR(__xludf.DUMMYFUNCTION("FILTER(pilottotalparticipant_list!A:A,pilottotalparticipant_list!I:I = ""y"")"),"R_1QfKCII0MPcPQEB")</f>
        <v>R_1QfKCII0MPcPQEB</v>
      </c>
    </row>
    <row r="3" spans="1:1" ht="15.75" customHeight="1" x14ac:dyDescent="0.15">
      <c r="A3" s="1" t="str">
        <f ca="1">IFERROR(__xludf.DUMMYFUNCTION("""COMPUTED_VALUE"""),"R_3jZ4uVvlcxoHLxa")</f>
        <v>R_3jZ4uVvlcxoHLxa</v>
      </c>
    </row>
    <row r="4" spans="1:1" ht="15.75" customHeight="1" x14ac:dyDescent="0.15">
      <c r="A4" s="1" t="str">
        <f ca="1">IFERROR(__xludf.DUMMYFUNCTION("""COMPUTED_VALUE"""),"R_1NrJNgK6q4hb04o")</f>
        <v>R_1NrJNgK6q4hb04o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pilottotalparticipant_list</vt:lpstr>
      <vt:lpstr>Sheet1</vt:lpstr>
      <vt:lpstr>pilotcompletedparticipantlist_o</vt:lpstr>
      <vt:lpstr>totalparticipantlist_online</vt:lpstr>
      <vt:lpstr>completedparticipantlist_online</vt:lpstr>
      <vt:lpstr>totalparticipantlist_inperson</vt:lpstr>
      <vt:lpstr>completedparticipantlist_inpers</vt:lpstr>
      <vt:lpstr>combined_completedparticipantli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Ruiz</cp:lastModifiedBy>
  <dcterms:created xsi:type="dcterms:W3CDTF">2022-10-28T13:34:30Z</dcterms:created>
  <dcterms:modified xsi:type="dcterms:W3CDTF">2023-02-10T16:08:27Z</dcterms:modified>
</cp:coreProperties>
</file>