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DE85227-4B8F-7D4F-B663-BF336D65FBDE}" xr6:coauthVersionLast="47" xr6:coauthVersionMax="47" xr10:uidLastSave="{00000000-0000-0000-0000-000000000000}"/>
  <bookViews>
    <workbookView xWindow="2360" yWindow="0" windowWidth="24480" windowHeight="17500" xr2:uid="{00000000-000D-0000-FFFF-FFFF00000000}"/>
  </bookViews>
  <sheets>
    <sheet name="pilottotalparticipant_list" sheetId="1" r:id="rId1"/>
  </sheets>
  <definedNames>
    <definedName name="_xlnm._FilterDatabase" localSheetId="0" hidden="1">pilottotalparticipant_list!$L$1:$L$2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169" i="1" l="1"/>
  <c r="S168" i="1"/>
  <c r="W172" i="1"/>
  <c r="Z168" i="1"/>
  <c r="W169" i="1"/>
  <c r="V169" i="1"/>
  <c r="K171" i="1"/>
  <c r="S3" i="1"/>
  <c r="S4" i="1"/>
  <c r="S7" i="1"/>
  <c r="S8" i="1"/>
  <c r="S9" i="1"/>
  <c r="S10" i="1"/>
  <c r="S12" i="1"/>
  <c r="S13" i="1"/>
  <c r="S17" i="1"/>
  <c r="S24" i="1"/>
  <c r="S25" i="1"/>
  <c r="S26" i="1"/>
  <c r="S27" i="1"/>
  <c r="S28" i="1"/>
  <c r="S29" i="1"/>
  <c r="S30" i="1"/>
  <c r="S31" i="1"/>
  <c r="S33" i="1"/>
  <c r="S34" i="1"/>
  <c r="S36" i="1"/>
  <c r="S38" i="1"/>
  <c r="S39" i="1"/>
  <c r="S40" i="1"/>
  <c r="S41" i="1"/>
  <c r="S42" i="1"/>
  <c r="S43" i="1"/>
  <c r="S44" i="1"/>
  <c r="S46" i="1"/>
  <c r="S47" i="1"/>
  <c r="S48" i="1"/>
  <c r="S49" i="1"/>
  <c r="S50" i="1"/>
  <c r="S51" i="1"/>
  <c r="S52" i="1"/>
  <c r="S54" i="1"/>
  <c r="S55" i="1"/>
  <c r="S56" i="1"/>
  <c r="S57" i="1"/>
  <c r="S58" i="1"/>
  <c r="S59" i="1"/>
  <c r="S60" i="1"/>
  <c r="S62" i="1"/>
  <c r="S63" i="1"/>
  <c r="S64" i="1"/>
  <c r="S65" i="1"/>
  <c r="S66" i="1"/>
  <c r="S67" i="1"/>
  <c r="S68" i="1"/>
  <c r="S70" i="1"/>
  <c r="S71" i="1"/>
  <c r="S72" i="1"/>
  <c r="S73" i="1"/>
  <c r="S76" i="1"/>
  <c r="S77" i="1"/>
  <c r="S78" i="1"/>
  <c r="S80" i="1"/>
  <c r="S82" i="1"/>
  <c r="S84" i="1"/>
  <c r="S85" i="1"/>
  <c r="S87" i="1"/>
  <c r="S88" i="1"/>
  <c r="S89" i="1"/>
  <c r="S90" i="1"/>
  <c r="S91" i="1"/>
  <c r="S92" i="1"/>
  <c r="S93" i="1"/>
  <c r="S94" i="1"/>
  <c r="S95" i="1"/>
  <c r="S96" i="1"/>
  <c r="S97" i="1"/>
  <c r="S98" i="1"/>
  <c r="S99" i="1"/>
  <c r="S100" i="1"/>
  <c r="S101" i="1"/>
  <c r="S102" i="1"/>
  <c r="S103" i="1"/>
  <c r="S105" i="1"/>
  <c r="S107" i="1"/>
  <c r="S108" i="1"/>
  <c r="S110" i="1"/>
  <c r="S111" i="1"/>
  <c r="S112" i="1"/>
  <c r="S113" i="1"/>
  <c r="S114" i="1"/>
  <c r="S115" i="1"/>
  <c r="S116" i="1"/>
  <c r="S119" i="1"/>
  <c r="S121" i="1"/>
  <c r="S122" i="1"/>
  <c r="S123" i="1"/>
  <c r="S124" i="1"/>
  <c r="S125" i="1"/>
  <c r="S126" i="1"/>
  <c r="S127" i="1"/>
  <c r="S128" i="1"/>
  <c r="S129" i="1"/>
  <c r="S130" i="1"/>
  <c r="S132" i="1"/>
  <c r="S133" i="1"/>
  <c r="S137" i="1"/>
  <c r="S138" i="1"/>
  <c r="S139" i="1"/>
  <c r="S140" i="1"/>
  <c r="S142" i="1"/>
  <c r="S144" i="1"/>
  <c r="S147" i="1"/>
  <c r="S149" i="1"/>
  <c r="S150" i="1"/>
  <c r="S151" i="1"/>
  <c r="S152" i="1"/>
  <c r="S153" i="1"/>
  <c r="S154" i="1"/>
  <c r="S155" i="1"/>
  <c r="S156" i="1"/>
  <c r="S157" i="1"/>
  <c r="S158" i="1"/>
  <c r="S159" i="1"/>
  <c r="S161" i="1"/>
  <c r="S162" i="1"/>
  <c r="S163" i="1"/>
  <c r="S164" i="1"/>
  <c r="S165" i="1"/>
  <c r="S2" i="1"/>
</calcChain>
</file>

<file path=xl/sharedStrings.xml><?xml version="1.0" encoding="utf-8"?>
<sst xmlns="http://schemas.openxmlformats.org/spreadsheetml/2006/main" count="1492" uniqueCount="588">
  <si>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</si>
  <si>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</si>
  <si>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</si>
  <si>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</si>
  <si>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</si>
  <si>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</si>
  <si>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</si>
  <si>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</si>
  <si>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</si>
  <si>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</si>
  <si>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</si>
  <si>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</si>
  <si>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</si>
  <si>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</si>
  <si>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</si>
  <si>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</si>
  <si>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</si>
  <si>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</si>
  <si>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</si>
  <si>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</si>
  <si>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</si>
  <si>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</si>
  <si>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</si>
  <si>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</si>
  <si>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</si>
  <si>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</si>
  <si>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</si>
  <si>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</si>
  <si>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</si>
  <si>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</si>
  <si>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</si>
  <si>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</si>
  <si>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</si>
  <si>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</si>
  <si>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</si>
  <si>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</si>
  <si>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</si>
  <si>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</si>
  <si>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</si>
  <si>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</si>
  <si>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</si>
  <si>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</si>
  <si>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</si>
  <si>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</si>
  <si>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</si>
  <si>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</si>
  <si>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</si>
  <si>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</si>
  <si>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</si>
  <si>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</si>
  <si>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</si>
  <si>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</si>
  <si>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</si>
  <si>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</si>
  <si>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</si>
  <si>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</si>
  <si>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</si>
  <si>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</si>
  <si>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</si>
  <si>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</si>
  <si>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</si>
  <si>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</si>
  <si>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</si>
  <si>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</si>
  <si>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</si>
  <si>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</si>
  <si>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</si>
  <si>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</si>
  <si>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</si>
  <si>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</si>
  <si>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</si>
  <si>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</si>
  <si>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</si>
  <si>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</si>
  <si>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</si>
  <si>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</si>
  <si>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</si>
  <si>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</si>
  <si>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</si>
  <si>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</si>
  <si>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</si>
  <si>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</si>
  <si>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</si>
  <si>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</si>
  <si>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</si>
  <si>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</si>
  <si>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</si>
  <si>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</si>
  <si>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</si>
  <si>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</si>
  <si>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</si>
  <si>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</si>
  <si>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</si>
  <si>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</si>
  <si>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</si>
  <si>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</si>
  <si>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</si>
  <si>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</si>
  <si>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</si>
  <si>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</si>
  <si>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</si>
  <si>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</si>
  <si>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</si>
  <si>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</si>
  <si>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</si>
  <si>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</si>
  <si>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</si>
  <si>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</si>
  <si>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</si>
  <si>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</si>
  <si>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</si>
  <si>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</si>
  <si>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</si>
  <si>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</si>
  <si>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</si>
  <si>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</si>
  <si>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</si>
  <si>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</si>
  <si>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</si>
  <si>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</si>
  <si>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</si>
  <si>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</si>
  <si>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</si>
  <si>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</si>
  <si>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</si>
  <si>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</si>
  <si>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</si>
  <si>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</si>
  <si>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</si>
  <si>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</si>
  <si>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</si>
  <si>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</si>
  <si>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</si>
  <si>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</si>
  <si>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</si>
  <si>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</si>
  <si>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</si>
  <si>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</si>
  <si>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</si>
  <si>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</si>
  <si>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</si>
  <si>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</si>
  <si>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</si>
  <si>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</si>
  <si>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</si>
  <si>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</si>
  <si>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</si>
  <si>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</si>
  <si>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</si>
  <si>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</si>
  <si>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</si>
  <si>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</si>
  <si>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</si>
  <si>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</si>
  <si>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</si>
  <si>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</si>
  <si>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</si>
  <si>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</si>
  <si>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</si>
  <si>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</si>
  <si>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</si>
  <si>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</si>
  <si>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</si>
  <si>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</si>
  <si>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</si>
  <si>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</si>
  <si>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</si>
  <si>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</si>
  <si>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</si>
  <si>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</si>
  <si>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</si>
  <si>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</si>
  <si>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</si>
  <si>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</si>
  <si>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</si>
  <si>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</si>
  <si>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</si>
  <si>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</si>
  <si>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</si>
  <si>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</si>
  <si>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</si>
  <si>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</si>
  <si>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</si>
  <si>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</si>
  <si>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</si>
  <si>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</si>
  <si>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</si>
  <si>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</si>
  <si>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</si>
  <si>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</si>
  <si>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</si>
  <si>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</si>
  <si>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</si>
  <si>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</si>
  <si>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</si>
  <si>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</si>
  <si>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</si>
  <si>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</si>
  <si>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</si>
  <si>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</si>
  <si>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</si>
  <si>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</si>
  <si>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</si>
  <si>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</si>
  <si>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</si>
  <si>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</si>
  <si>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</si>
  <si>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</si>
  <si>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</si>
  <si>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</si>
  <si>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</si>
  <si>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</si>
  <si>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</si>
  <si>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</si>
  <si>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</si>
  <si>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</si>
  <si>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</si>
  <si>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</si>
  <si>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</si>
  <si>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</si>
  <si>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</si>
  <si>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</si>
  <si>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</si>
  <si>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</si>
  <si>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</si>
  <si>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</si>
  <si>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</si>
  <si>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</si>
  <si>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</si>
  <si>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</si>
  <si>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</si>
  <si>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</si>
  <si>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</si>
  <si>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</si>
  <si>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</si>
  <si>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</si>
  <si>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</si>
  <si>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</si>
  <si>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</si>
  <si>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</si>
  <si>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</si>
  <si>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</si>
  <si>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</si>
  <si>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</si>
  <si>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</si>
  <si>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</si>
  <si>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</si>
  <si>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</si>
  <si>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</si>
  <si>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</si>
  <si>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</si>
  <si>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</si>
  <si>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</si>
  <si>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</si>
  <si>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</si>
  <si>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</si>
  <si>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</si>
  <si>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</si>
  <si>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</si>
  <si>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</si>
  <si>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</si>
  <si>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</si>
  <si>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</si>
  <si>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</si>
  <si>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</si>
  <si>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</si>
  <si>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</si>
  <si>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</si>
  <si>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</si>
  <si>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</si>
  <si>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</si>
  <si>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</si>
  <si>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</si>
  <si>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</si>
  <si>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</si>
  <si>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</si>
  <si>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</si>
  <si>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</si>
  <si>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</si>
  <si>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</si>
  <si>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</si>
  <si>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</si>
  <si>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</si>
  <si>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</si>
  <si>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</si>
  <si>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</si>
  <si>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</si>
  <si>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</si>
  <si>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</si>
  <si>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</si>
  <si>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</si>
  <si>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</si>
  <si>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</si>
  <si>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</si>
  <si>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</si>
  <si>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</si>
  <si>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</si>
  <si>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</si>
  <si>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</si>
  <si>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</si>
  <si>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</si>
  <si>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</si>
  <si>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</si>
  <si>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</si>
  <si>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</si>
  <si>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</si>
  <si>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</si>
  <si>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</si>
  <si>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</si>
  <si>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</si>
  <si>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</si>
  <si>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</si>
  <si>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</si>
  <si>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</si>
  <si>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</si>
  <si>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</si>
  <si>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</si>
  <si>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</si>
  <si>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</si>
  <si>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</si>
  <si>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</si>
  <si>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</si>
  <si>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</si>
  <si>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</si>
  <si>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</si>
  <si>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</si>
  <si>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</si>
  <si>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</si>
  <si>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</si>
  <si>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</si>
  <si>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</si>
  <si>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</si>
  <si>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</si>
  <si>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</si>
  <si>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</si>
  <si>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</si>
  <si>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</si>
  <si>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</si>
  <si>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</si>
  <si>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</si>
  <si>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</si>
  <si>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</si>
  <si>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</si>
  <si>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</si>
  <si>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</si>
  <si>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</si>
  <si>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</si>
  <si>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</si>
  <si>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</si>
  <si>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</si>
  <si>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</si>
  <si>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</si>
  <si>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</si>
  <si>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</si>
  <si>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</si>
  <si>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</si>
  <si>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</si>
  <si>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</si>
  <si>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</si>
  <si>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</si>
  <si>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</si>
  <si>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</si>
  <si>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</si>
  <si>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</si>
  <si>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</si>
  <si>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</si>
  <si>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</si>
  <si>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</si>
  <si>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</si>
  <si>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</si>
  <si>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</si>
  <si>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</si>
  <si>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</si>
  <si>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</si>
  <si>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</si>
  <si>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</si>
  <si>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</si>
  <si>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</si>
  <si>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</si>
  <si>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</si>
  <si>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</si>
  <si>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</si>
  <si>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</si>
  <si>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</si>
  <si>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</si>
  <si>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</si>
  <si>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</si>
  <si>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</si>
  <si>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</si>
  <si>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</si>
  <si>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</si>
  <si>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</si>
  <si>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</si>
  <si>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</si>
  <si>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</si>
  <si>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</si>
  <si>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</si>
  <si>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</si>
  <si>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</si>
  <si>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</si>
  <si>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</si>
  <si>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</si>
  <si>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</si>
  <si>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</si>
  <si>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</si>
  <si>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</si>
  <si>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</si>
  <si>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</si>
  <si>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</si>
  <si>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</si>
  <si>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</si>
  <si>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</si>
  <si>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</si>
  <si>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</si>
  <si>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</si>
  <si>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</si>
  <si>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</si>
  <si>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</si>
  <si>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</si>
  <si>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</si>
  <si>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</si>
  <si>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</si>
  <si>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</si>
  <si>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</si>
  <si>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</si>
  <si>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</si>
  <si>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</si>
  <si>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</si>
  <si>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</si>
  <si>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</si>
  <si>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</si>
  <si>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</si>
  <si>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</si>
  <si>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</si>
  <si>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</si>
  <si>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</si>
  <si>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</si>
  <si>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</si>
  <si>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</si>
  <si>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</si>
  <si>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</si>
  <si>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</si>
  <si>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</si>
  <si>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</si>
  <si>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</si>
  <si>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</si>
  <si>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</si>
  <si>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</si>
  <si>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</si>
  <si>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</si>
  <si>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</si>
  <si>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</si>
  <si>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</si>
  <si>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</si>
  <si>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</si>
  <si>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</si>
  <si>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</si>
  <si>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</si>
  <si>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</si>
  <si>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</si>
  <si>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</si>
  <si>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</si>
  <si>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</si>
  <si>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</si>
  <si>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</si>
  <si>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</si>
  <si>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</si>
  <si>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</si>
  <si>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</si>
  <si>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</si>
  <si>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</si>
  <si>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</si>
  <si>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</si>
  <si>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</si>
  <si>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</si>
  <si>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</si>
  <si>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</si>
  <si>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</si>
  <si>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</si>
  <si>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</si>
  <si>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</si>
  <si>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</si>
  <si>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</si>
  <si>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</si>
  <si>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</si>
  <si>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</si>
  <si>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</si>
  <si>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</si>
  <si>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</si>
  <si>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</si>
  <si>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</si>
  <si>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</si>
  <si>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</si>
  <si>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</si>
  <si>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</si>
  <si>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</si>
  <si>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</si>
  <si>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</si>
  <si>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</si>
  <si>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</si>
  <si>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</si>
  <si>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</si>
  <si>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</si>
  <si>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</si>
  <si>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</si>
  <si>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</si>
  <si>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</si>
  <si>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</si>
  <si>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</si>
  <si>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</si>
  <si>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</si>
  <si>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</si>
  <si>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</si>
  <si>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</si>
  <si>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</si>
  <si>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</si>
  <si>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</si>
  <si>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</si>
  <si>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</si>
  <si>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</si>
  <si>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</si>
  <si>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</si>
  <si>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</si>
  <si>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</si>
  <si>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</si>
  <si>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</si>
  <si>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</si>
  <si>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</si>
  <si>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</si>
  <si>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</si>
  <si>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</si>
  <si>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</si>
  <si>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</si>
  <si>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</si>
  <si>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</si>
  <si>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</si>
  <si>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</si>
  <si>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</si>
  <si>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</si>
  <si>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</si>
  <si>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</si>
  <si>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</si>
  <si>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</si>
  <si>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</si>
  <si>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</si>
  <si>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</si>
  <si>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</si>
  <si>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</si>
  <si>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</si>
  <si>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</si>
  <si>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</si>
  <si>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</si>
  <si>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</si>
  <si>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</si>
  <si>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</si>
  <si>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</si>
  <si>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</si>
  <si>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</si>
  <si>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</si>
  <si>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</si>
  <si>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</si>
  <si>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</si>
  <si>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</si>
  <si>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</si>
  <si>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</si>
  <si>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</si>
  <si>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</si>
  <si>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</si>
  <si>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</si>
  <si>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</si>
  <si>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</si>
  <si>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</si>
  <si>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</si>
  <si>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</si>
  <si>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</si>
  <si>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</si>
  <si>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</si>
  <si>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</si>
  <si>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</si>
  <si>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date_part1completed</t>
  </si>
  <si>
    <t xml:space="preserve">uploading picture from different accounts; no demographic data </t>
  </si>
  <si>
    <t>race (0=white, 1=black/african, 2=latinx/hispanic, 3=asian, 4=mixed, 5 = NA, 6=middle eastern, 7=other)</t>
  </si>
  <si>
    <t>none of photos from their instagram account, no demographic data</t>
  </si>
  <si>
    <t>getting more experiences, two non social activities included other people, no demographic data</t>
  </si>
  <si>
    <t>sex</t>
  </si>
  <si>
    <t>removed them because they did not correctly enter salience ratings</t>
  </si>
  <si>
    <t>WHY?</t>
  </si>
  <si>
    <t>do not use (no WTP info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</si>
</sst>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10">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rgb="FF7030A0"/>
        <bgColor indexed="64"/>
      </patternFill>
    </fill>
    <fill>
      <patternFill patternType="solid">
        <fgColor rgb="FF9E46E3"/>
        <bgColor indexed="64"/>
      </patternFill>
    </fill>
    <fill>
      <patternFill patternType="solid">
        <fgColor rgb="FFFF00FF"/>
        <bgColor indexed="64"/>
      </patternFill>
    </fill>
    <fill>
      <patternFill patternType="solid">
        <fgColor theme="4"/>
        <bgColor indexed="64"/>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22" fontId="0" fillId="0" borderId="0" xfId="0" applyNumberFormat="1"/>
    <xf numFmtId="0" fontId="2" fillId="0" borderId="0" xfId="0" applyFont="1" applyAlignment="1">
      <alignment wrapText="1" shrinkToFit="1"/>
    </xf>
    <xf numFmtId="164" fontId="2" fillId="0" borderId="0" xfId="0" applyNumberFormat="1" applyFont="1"/>
    <xf numFmtId="14" fontId="2"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16" fontId="0" fillId="0" borderId="0" xfId="0" applyNumberFormat="1"/>
    <xf numFmtId="0" fontId="0" fillId="3" borderId="0" xfId="0" applyFill="1" applyAlignment="1">
      <alignment horizontal="center"/>
    </xf>
    <xf numFmtId="0" fontId="10" fillId="0" borderId="0" xfId="0" applyFont="1"/>
    <xf numFmtId="11" fontId="2" fillId="0" borderId="0" xfId="0" applyNumberFormat="1" applyFont="1"/>
    <xf numFmtId="0" fontId="6" fillId="0" borderId="0" xfId="0" applyFont="1"/>
    <xf numFmtId="11" fontId="0" fillId="0" borderId="0" xfId="0" applyNumberFormat="1"/>
    <xf numFmtId="0" fontId="7" fillId="0" borderId="0" xfId="0" applyFont="1"/>
    <xf numFmtId="0" fontId="8" fillId="0" borderId="0" xfId="0" applyFont="1"/>
    <xf numFmtId="11" fontId="1" fillId="0" borderId="0" xfId="0" applyNumberFormat="1" applyFont="1"/>
    <xf numFmtId="11" fontId="7" fillId="0" borderId="0" xfId="0" applyNumberFormat="1" applyFont="1"/>
    <xf numFmtId="0" fontId="11" fillId="0" borderId="0" xfId="0" applyFont="1"/>
    <xf numFmtId="0" fontId="12" fillId="0" borderId="0" xfId="0" applyFont="1"/>
    <xf numFmtId="11" fontId="12" fillId="0" borderId="0" xfId="0" applyNumberFormat="1" applyFont="1"/>
    <xf numFmtId="0" fontId="2" fillId="4" borderId="0" xfId="0" applyFont="1" applyFill="1"/>
    <xf numFmtId="0" fontId="2" fillId="4" borderId="0" xfId="0" applyFont="1" applyFill="1" applyAlignment="1">
      <alignment wrapText="1" shrinkToFit="1"/>
    </xf>
    <xf numFmtId="0" fontId="0" fillId="4" borderId="0" xfId="0" applyFill="1" applyAlignment="1">
      <alignment wrapText="1" shrinkToFit="1"/>
    </xf>
    <xf numFmtId="0" fontId="2" fillId="5" borderId="0" xfId="0" applyFont="1" applyFill="1" applyAlignment="1">
      <alignment wrapText="1" shrinkToFit="1"/>
    </xf>
    <xf numFmtId="0" fontId="2" fillId="6" borderId="0" xfId="0" applyFont="1" applyFill="1" applyAlignment="1">
      <alignment wrapText="1" shrinkToFit="1"/>
    </xf>
    <xf numFmtId="0" fontId="2" fillId="7" borderId="0" xfId="0" applyFont="1" applyFill="1" applyAlignment="1">
      <alignment wrapText="1" shrinkToFit="1"/>
    </xf>
    <xf numFmtId="0" fontId="2" fillId="8" borderId="0" xfId="0" applyFont="1" applyFill="1" applyAlignment="1">
      <alignment wrapText="1" shrinkToFit="1"/>
    </xf>
    <xf numFmtId="0" fontId="2" fillId="9" borderId="0" xfId="0" applyFont="1" applyFill="1" applyAlignment="1">
      <alignment wrapText="1"/>
    </xf>
    <xf numFmtId="0" fontId="2" fillId="9" borderId="0" xfId="0" applyFont="1" applyFill="1" applyAlignment="1">
      <alignment wrapText="1" shrinkToFit="1"/>
    </xf>
    <xf numFmtId="0" fontId="2" fillId="9" borderId="0" xfId="0" applyFont="1" applyFill="1"/>
  </cellXfs>
  <cellStyles count="1">
    <cellStyle name="Normal" xfId="0" builtinId="0"/>
  </cellStyles>
  <dxfs count="0"/>
  <tableStyles count="0" defaultTableStyle="TableStyleMedium2" defaultPivotStyle="PivotStyleLight16"/>
  <colors>
    <mruColors>
      <color rgb="FF9E46E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8576"/>
  <sheetViews>
    <sheetView tabSelected="1" zoomScale="115" zoomScaleNormal="135" workbookViewId="0">
      <pane xSplit="2" ySplit="1" topLeftCell="N137" activePane="bottomRight" state="frozen"/>
      <selection pane="topRight" activeCell="B1" sqref="B1"/>
      <selection pane="bottomLeft" activeCell="A2" sqref="A2"/>
      <selection pane="bottomRight" activeCell="S170" sqref="S170"/>
    </sheetView>
  </sheetViews>
  <sheetFormatPr baseColWidth="10" defaultColWidth="12.6640625" defaultRowHeight="15.75" customHeight="1" x14ac:dyDescent="0.15"/>
  <cols>
    <col min="1" max="1" width="12.6640625" customWidth="1"/>
    <col min="2" max="2" width="20.5" customWidth="1"/>
    <col min="3" max="4" width="21.1640625" customWidth="1"/>
    <col min="5" max="5" width="32.33203125" bestFit="1" customWidth="1"/>
    <col min="6" max="6" width="19" style="10" customWidth="1"/>
    <col min="7" max="8" width="20" customWidth="1"/>
    <col min="9" max="9" width="10.1640625" customWidth="1"/>
    <col min="10" max="11" width="14.1640625" customWidth="1"/>
    <col min="12" max="12" width="21.1640625" style="8" customWidth="1"/>
    <col min="13" max="13" width="22.33203125" customWidth="1"/>
    <col min="14" max="14" width="34" style="28" customWidth="1"/>
    <col min="15" max="15" width="26" customWidth="1"/>
    <col min="16" max="16" width="14.83203125" customWidth="1"/>
    <col min="17" max="17" width="12.6640625" customWidth="1"/>
    <col min="18" max="18" width="19.5" style="10" customWidth="1"/>
    <col min="19" max="19" width="19.5" customWidth="1"/>
    <col min="20" max="20" width="15.1640625" customWidth="1"/>
    <col min="21" max="21" width="103.33203125" style="12" customWidth="1"/>
    <col min="22" max="25" width="12.6640625" customWidth="1"/>
  </cols>
  <sheetData>
    <row r="1" spans="1:26" s="2" customFormat="1" ht="15.75" customHeight="1" x14ac:dyDescent="0.15">
      <c r="A1" s="2" t="s">
        <v>5</v>
      </c>
      <c r="B1" s="3" t="s">
        <v>8</v>
      </c>
      <c r="C1" s="3" t="s">
        <v>13</v>
      </c>
      <c r="D1" s="3" t="s">
        <v>6</v>
      </c>
      <c r="E1" s="3" t="s">
        <v>4</v>
      </c>
      <c r="F1" s="9" t="s">
        <v>11</v>
      </c>
      <c r="G1" s="3" t="s">
        <v>15</v>
      </c>
      <c r="H1" s="3" t="s">
        <v>96</v>
      </c>
      <c r="I1" s="3" t="s">
        <v>14</v>
      </c>
      <c r="J1" s="3" t="s">
        <v>18</v>
      </c>
      <c r="K1" s="3"/>
      <c r="L1" s="7" t="s">
        <v>9</v>
      </c>
      <c r="M1" s="3" t="s">
        <v>0</v>
      </c>
      <c r="N1" s="21" t="s">
        <v>142</v>
      </c>
      <c r="O1" s="3" t="s">
        <v>17</v>
      </c>
      <c r="P1" s="3" t="s">
        <v>16</v>
      </c>
      <c r="Q1" s="2" t="s">
        <v>579</v>
      </c>
      <c r="R1" s="9" t="s">
        <v>1</v>
      </c>
      <c r="S1" s="3" t="s">
        <v>19</v>
      </c>
      <c r="T1" s="3" t="s">
        <v>2</v>
      </c>
      <c r="U1" s="11" t="s">
        <v>12</v>
      </c>
      <c r="V1" s="2" t="s">
        <v>584</v>
      </c>
      <c r="W1" s="2" t="s">
        <v>20</v>
      </c>
      <c r="X1" s="2" t="s">
        <v>21</v>
      </c>
      <c r="Y1" s="2" t="s">
        <v>22</v>
      </c>
      <c r="Z1" s="2" t="s">
        <v>581</v>
      </c>
    </row>
    <row r="2" spans="1:26" ht="41" customHeight="1" x14ac:dyDescent="0.15">
      <c r="A2" s="4" t="s">
        <v>29</v>
      </c>
      <c r="B2" t="s">
        <v>30</v>
      </c>
      <c r="C2" s="5">
        <v>45393</v>
      </c>
      <c r="D2" t="s">
        <v>7</v>
      </c>
      <c r="E2" s="4" t="s">
        <v>24</v>
      </c>
      <c r="F2" s="10">
        <v>45393</v>
      </c>
      <c r="G2" s="4" t="s">
        <v>3</v>
      </c>
      <c r="H2" s="4"/>
      <c r="I2" s="1" t="s">
        <v>3</v>
      </c>
      <c r="J2" s="1" t="s">
        <v>3</v>
      </c>
      <c r="K2" s="1"/>
      <c r="L2" s="1" t="s">
        <v>218</v>
      </c>
      <c r="M2">
        <v>1</v>
      </c>
      <c r="N2" s="22" t="s">
        <v>182</v>
      </c>
      <c r="P2">
        <v>1</v>
      </c>
      <c r="Q2" s="5">
        <v>45392</v>
      </c>
      <c r="R2" s="10">
        <v>45396</v>
      </c>
      <c r="S2">
        <f>_xlfn.DAYS(R2,Q2)</f>
        <v>4</v>
      </c>
      <c r="T2" s="6">
        <v>2</v>
      </c>
      <c r="U2" s="12" t="s">
        <v>10</v>
      </c>
      <c r="V2" s="4">
        <v>1</v>
      </c>
      <c r="W2">
        <v>25</v>
      </c>
      <c r="X2" s="4" t="s">
        <v>3</v>
      </c>
      <c r="Y2" s="4" t="s">
        <v>3</v>
      </c>
      <c r="Z2" s="4">
        <v>0</v>
      </c>
    </row>
    <row r="3" spans="1:26" ht="15.75" customHeight="1" x14ac:dyDescent="0.15">
      <c r="A3" s="4" t="s">
        <v>29</v>
      </c>
      <c r="B3" t="s">
        <v>34</v>
      </c>
      <c r="C3" s="5">
        <v>45393</v>
      </c>
      <c r="D3" s="4" t="s">
        <v>38</v>
      </c>
      <c r="E3" s="32" t="s">
        <v>25</v>
      </c>
      <c r="F3" s="10">
        <v>45393</v>
      </c>
      <c r="G3" s="4" t="s">
        <v>3</v>
      </c>
      <c r="H3" s="4"/>
      <c r="I3" s="4" t="s">
        <v>3</v>
      </c>
      <c r="L3" s="4" t="s">
        <v>218</v>
      </c>
      <c r="N3" s="23" t="s">
        <v>182</v>
      </c>
      <c r="Q3" s="5">
        <v>45393</v>
      </c>
      <c r="R3" s="10">
        <v>45396</v>
      </c>
      <c r="S3">
        <f t="shared" ref="S3:S66" si="0">_xlfn.DAYS(R3,Q3)</f>
        <v>3</v>
      </c>
      <c r="V3">
        <v>0</v>
      </c>
      <c r="W3">
        <v>26</v>
      </c>
      <c r="X3" s="4" t="s">
        <v>3</v>
      </c>
      <c r="Y3" s="4" t="s">
        <v>3</v>
      </c>
      <c r="Z3">
        <v>0</v>
      </c>
    </row>
    <row r="4" spans="1:26" ht="15.75" customHeight="1" x14ac:dyDescent="0.15">
      <c r="A4" s="4" t="s">
        <v>29</v>
      </c>
      <c r="B4" t="s">
        <v>32</v>
      </c>
      <c r="C4" s="5">
        <v>45393</v>
      </c>
      <c r="D4" t="s">
        <v>36</v>
      </c>
      <c r="E4" s="4" t="s">
        <v>26</v>
      </c>
      <c r="F4" s="10">
        <v>45393</v>
      </c>
      <c r="G4" s="4" t="s">
        <v>3</v>
      </c>
      <c r="H4" s="4"/>
      <c r="I4" s="4" t="s">
        <v>3</v>
      </c>
      <c r="K4">
        <v>1</v>
      </c>
      <c r="L4" s="4" t="s">
        <v>3</v>
      </c>
      <c r="N4" s="24" t="s">
        <v>184</v>
      </c>
      <c r="Q4" s="5">
        <v>45393</v>
      </c>
      <c r="R4" s="10">
        <v>45398</v>
      </c>
      <c r="S4">
        <f t="shared" si="0"/>
        <v>5</v>
      </c>
      <c r="V4">
        <v>0</v>
      </c>
      <c r="W4">
        <v>35</v>
      </c>
      <c r="X4" s="4" t="s">
        <v>3</v>
      </c>
      <c r="Y4" s="4" t="s">
        <v>3</v>
      </c>
      <c r="Z4">
        <v>2</v>
      </c>
    </row>
    <row r="5" spans="1:26" ht="15.75" customHeight="1" x14ac:dyDescent="0.15">
      <c r="A5" s="4" t="s">
        <v>29</v>
      </c>
      <c r="B5" t="s">
        <v>31</v>
      </c>
      <c r="C5" s="5">
        <v>45393</v>
      </c>
      <c r="D5" t="s">
        <v>37</v>
      </c>
      <c r="E5" s="4" t="s">
        <v>27</v>
      </c>
      <c r="F5" s="10">
        <v>45393</v>
      </c>
      <c r="G5" s="4" t="s">
        <v>3</v>
      </c>
      <c r="H5" s="4"/>
      <c r="I5" s="4" t="s">
        <v>3</v>
      </c>
      <c r="L5" s="4" t="s">
        <v>218</v>
      </c>
      <c r="N5" s="23" t="s">
        <v>182</v>
      </c>
      <c r="Q5" s="5">
        <v>45393</v>
      </c>
      <c r="V5">
        <v>1</v>
      </c>
      <c r="W5">
        <v>26</v>
      </c>
      <c r="X5" s="4" t="s">
        <v>3</v>
      </c>
      <c r="Y5" s="4" t="s">
        <v>3</v>
      </c>
      <c r="Z5">
        <v>0</v>
      </c>
    </row>
    <row r="6" spans="1:26" ht="15.75" customHeight="1" x14ac:dyDescent="0.15">
      <c r="A6" s="4" t="s">
        <v>29</v>
      </c>
      <c r="B6" t="s">
        <v>33</v>
      </c>
      <c r="C6" s="5">
        <v>45393</v>
      </c>
      <c r="D6" t="s">
        <v>35</v>
      </c>
      <c r="E6" s="4" t="s">
        <v>28</v>
      </c>
      <c r="F6" s="10">
        <v>45393</v>
      </c>
      <c r="G6" s="4" t="s">
        <v>3</v>
      </c>
      <c r="H6" s="4"/>
      <c r="I6" s="4" t="s">
        <v>3</v>
      </c>
      <c r="L6" s="4" t="s">
        <v>218</v>
      </c>
      <c r="N6" s="23" t="s">
        <v>182</v>
      </c>
      <c r="Q6" s="5">
        <v>45393</v>
      </c>
      <c r="V6">
        <v>1</v>
      </c>
      <c r="W6">
        <v>26</v>
      </c>
      <c r="X6" s="4" t="s">
        <v>3</v>
      </c>
      <c r="Y6" s="4" t="s">
        <v>3</v>
      </c>
      <c r="Z6">
        <v>0</v>
      </c>
    </row>
    <row r="7" spans="1:26" ht="15.75" customHeight="1" x14ac:dyDescent="0.15">
      <c r="A7" s="4" t="s">
        <v>47</v>
      </c>
      <c r="B7" t="s">
        <v>48</v>
      </c>
      <c r="C7" s="5">
        <v>45394</v>
      </c>
      <c r="D7" t="s">
        <v>43</v>
      </c>
      <c r="E7" s="4" t="s">
        <v>39</v>
      </c>
      <c r="F7" s="10">
        <v>45394</v>
      </c>
      <c r="G7" s="4" t="s">
        <v>3</v>
      </c>
      <c r="H7" s="4"/>
      <c r="I7" s="4" t="s">
        <v>3</v>
      </c>
      <c r="K7">
        <v>1</v>
      </c>
      <c r="L7" s="4" t="s">
        <v>3</v>
      </c>
      <c r="N7" s="24" t="s">
        <v>184</v>
      </c>
      <c r="Q7" s="5">
        <v>45394</v>
      </c>
      <c r="R7" s="10">
        <v>45397</v>
      </c>
      <c r="S7">
        <f t="shared" si="0"/>
        <v>3</v>
      </c>
      <c r="V7">
        <v>0</v>
      </c>
      <c r="W7">
        <v>32</v>
      </c>
      <c r="X7" s="4" t="s">
        <v>3</v>
      </c>
      <c r="Y7" s="4" t="s">
        <v>3</v>
      </c>
      <c r="Z7">
        <v>3</v>
      </c>
    </row>
    <row r="8" spans="1:26" ht="15.75" customHeight="1" x14ac:dyDescent="0.2">
      <c r="A8" s="4" t="s">
        <v>47</v>
      </c>
      <c r="B8" t="s">
        <v>49</v>
      </c>
      <c r="C8" s="5">
        <v>45394</v>
      </c>
      <c r="D8" s="13" t="s">
        <v>44</v>
      </c>
      <c r="E8" s="4" t="s">
        <v>40</v>
      </c>
      <c r="F8" s="10">
        <v>45394</v>
      </c>
      <c r="G8" s="4" t="s">
        <v>3</v>
      </c>
      <c r="H8" s="4"/>
      <c r="I8" s="4" t="s">
        <v>3</v>
      </c>
      <c r="K8">
        <v>1</v>
      </c>
      <c r="L8" s="4" t="s">
        <v>3</v>
      </c>
      <c r="N8" s="24" t="s">
        <v>184</v>
      </c>
      <c r="Q8" s="5">
        <v>45394</v>
      </c>
      <c r="R8" s="10">
        <v>45395</v>
      </c>
      <c r="S8">
        <f t="shared" si="0"/>
        <v>1</v>
      </c>
      <c r="V8">
        <v>1</v>
      </c>
      <c r="W8">
        <v>34</v>
      </c>
      <c r="X8" s="4" t="s">
        <v>3</v>
      </c>
      <c r="Y8" s="4" t="s">
        <v>3</v>
      </c>
      <c r="Z8">
        <v>0</v>
      </c>
    </row>
    <row r="9" spans="1:26" ht="15.75" customHeight="1" x14ac:dyDescent="0.15">
      <c r="A9" s="4" t="s">
        <v>47</v>
      </c>
      <c r="B9" t="s">
        <v>50</v>
      </c>
      <c r="C9" s="5">
        <v>45394</v>
      </c>
      <c r="D9" t="s">
        <v>45</v>
      </c>
      <c r="E9" s="4" t="s">
        <v>41</v>
      </c>
      <c r="F9" s="10">
        <v>45394</v>
      </c>
      <c r="G9" s="4" t="s">
        <v>3</v>
      </c>
      <c r="H9" s="4"/>
      <c r="I9" s="4" t="s">
        <v>3</v>
      </c>
      <c r="K9">
        <v>1</v>
      </c>
      <c r="L9" s="4" t="s">
        <v>3</v>
      </c>
      <c r="N9" s="24" t="s">
        <v>184</v>
      </c>
      <c r="Q9" s="5">
        <v>45394</v>
      </c>
      <c r="R9" s="10">
        <v>45395</v>
      </c>
      <c r="S9">
        <f t="shared" si="0"/>
        <v>1</v>
      </c>
      <c r="V9">
        <v>0</v>
      </c>
      <c r="W9">
        <v>29</v>
      </c>
      <c r="X9" s="4" t="s">
        <v>3</v>
      </c>
      <c r="Y9" s="4" t="s">
        <v>3</v>
      </c>
      <c r="Z9">
        <v>2</v>
      </c>
    </row>
    <row r="10" spans="1:26" ht="15.75" customHeight="1" x14ac:dyDescent="0.15">
      <c r="A10" s="4" t="s">
        <v>47</v>
      </c>
      <c r="B10" t="s">
        <v>51</v>
      </c>
      <c r="C10" s="5">
        <v>45394</v>
      </c>
      <c r="D10" t="s">
        <v>46</v>
      </c>
      <c r="E10" s="4" t="s">
        <v>42</v>
      </c>
      <c r="F10" s="10">
        <v>45394</v>
      </c>
      <c r="G10" s="4" t="s">
        <v>3</v>
      </c>
      <c r="H10" s="4"/>
      <c r="I10" s="4" t="s">
        <v>3</v>
      </c>
      <c r="L10" s="4" t="s">
        <v>218</v>
      </c>
      <c r="N10" s="23" t="s">
        <v>182</v>
      </c>
      <c r="Q10" s="5">
        <v>45394</v>
      </c>
      <c r="R10" s="10">
        <v>45395</v>
      </c>
      <c r="S10">
        <f t="shared" si="0"/>
        <v>1</v>
      </c>
      <c r="V10">
        <v>0</v>
      </c>
      <c r="W10">
        <v>31</v>
      </c>
      <c r="X10" s="4" t="s">
        <v>3</v>
      </c>
      <c r="Y10" s="4" t="s">
        <v>3</v>
      </c>
      <c r="Z10">
        <v>0</v>
      </c>
    </row>
    <row r="11" spans="1:26" ht="15.75" customHeight="1" x14ac:dyDescent="0.15">
      <c r="A11" s="4" t="s">
        <v>47</v>
      </c>
      <c r="B11" t="s">
        <v>55</v>
      </c>
      <c r="C11" s="5">
        <v>45463</v>
      </c>
      <c r="D11" t="s">
        <v>53</v>
      </c>
      <c r="E11" s="33" t="s">
        <v>52</v>
      </c>
      <c r="F11" s="10">
        <v>45454</v>
      </c>
      <c r="G11" s="4" t="s">
        <v>3</v>
      </c>
      <c r="H11" s="4"/>
      <c r="I11" s="4" t="s">
        <v>3</v>
      </c>
      <c r="L11" s="4" t="s">
        <v>218</v>
      </c>
      <c r="N11" s="23" t="s">
        <v>182</v>
      </c>
      <c r="Q11" s="5">
        <v>45454</v>
      </c>
      <c r="U11" s="14" t="s">
        <v>54</v>
      </c>
      <c r="V11">
        <v>1</v>
      </c>
      <c r="W11">
        <v>25</v>
      </c>
      <c r="X11" s="4" t="s">
        <v>3</v>
      </c>
      <c r="Y11" s="4" t="s">
        <v>3</v>
      </c>
      <c r="Z11">
        <v>2</v>
      </c>
    </row>
    <row r="12" spans="1:26" ht="15.75" customHeight="1" x14ac:dyDescent="0.15">
      <c r="A12" s="4" t="s">
        <v>67</v>
      </c>
      <c r="B12" t="s">
        <v>80</v>
      </c>
      <c r="C12" s="5">
        <v>45467</v>
      </c>
      <c r="D12" t="s">
        <v>68</v>
      </c>
      <c r="E12" t="s">
        <v>56</v>
      </c>
      <c r="F12" s="10">
        <v>45466</v>
      </c>
      <c r="G12" s="4" t="s">
        <v>3</v>
      </c>
      <c r="H12" s="4"/>
      <c r="I12" s="4" t="s">
        <v>3</v>
      </c>
      <c r="K12">
        <v>1</v>
      </c>
      <c r="L12" s="4" t="s">
        <v>3</v>
      </c>
      <c r="N12" s="24" t="s">
        <v>185</v>
      </c>
      <c r="Q12" s="5">
        <v>45467</v>
      </c>
      <c r="R12" s="10">
        <v>45476</v>
      </c>
      <c r="S12">
        <f t="shared" si="0"/>
        <v>9</v>
      </c>
      <c r="U12" s="14" t="s">
        <v>98</v>
      </c>
      <c r="V12">
        <v>1</v>
      </c>
      <c r="W12">
        <v>28</v>
      </c>
      <c r="X12" s="4" t="s">
        <v>3</v>
      </c>
      <c r="Y12" s="4" t="s">
        <v>3</v>
      </c>
      <c r="Z12">
        <v>0</v>
      </c>
    </row>
    <row r="13" spans="1:26" ht="15.75" customHeight="1" x14ac:dyDescent="0.15">
      <c r="A13" s="4" t="s">
        <v>67</v>
      </c>
      <c r="B13" t="s">
        <v>79</v>
      </c>
      <c r="C13" s="5">
        <v>45467</v>
      </c>
      <c r="D13" t="s">
        <v>69</v>
      </c>
      <c r="E13" t="s">
        <v>57</v>
      </c>
      <c r="F13" s="10">
        <v>45466</v>
      </c>
      <c r="G13" s="4" t="s">
        <v>3</v>
      </c>
      <c r="H13" s="4" t="s">
        <v>3</v>
      </c>
      <c r="I13" s="4" t="s">
        <v>3</v>
      </c>
      <c r="L13" s="4" t="s">
        <v>218</v>
      </c>
      <c r="N13" s="23" t="s">
        <v>186</v>
      </c>
      <c r="Q13" s="5">
        <v>45467</v>
      </c>
      <c r="R13" s="10">
        <v>45476</v>
      </c>
      <c r="S13">
        <f t="shared" si="0"/>
        <v>9</v>
      </c>
      <c r="V13">
        <v>0</v>
      </c>
      <c r="W13">
        <v>30</v>
      </c>
      <c r="X13" s="4" t="s">
        <v>3</v>
      </c>
      <c r="Y13" s="4" t="s">
        <v>3</v>
      </c>
      <c r="Z13">
        <v>0</v>
      </c>
    </row>
    <row r="14" spans="1:26" ht="15.75" customHeight="1" x14ac:dyDescent="0.15">
      <c r="A14" s="4" t="s">
        <v>67</v>
      </c>
      <c r="B14" t="s">
        <v>81</v>
      </c>
      <c r="C14" s="5">
        <v>45467</v>
      </c>
      <c r="D14" t="s">
        <v>70</v>
      </c>
      <c r="E14" t="s">
        <v>58</v>
      </c>
      <c r="F14" s="10">
        <v>45466</v>
      </c>
      <c r="G14" s="4" t="s">
        <v>3</v>
      </c>
      <c r="H14" s="4" t="s">
        <v>3</v>
      </c>
      <c r="I14" s="4" t="s">
        <v>3</v>
      </c>
      <c r="L14" s="4" t="s">
        <v>218</v>
      </c>
      <c r="N14" s="23" t="s">
        <v>187</v>
      </c>
      <c r="Q14" s="5">
        <v>45467</v>
      </c>
      <c r="V14">
        <v>1</v>
      </c>
      <c r="W14">
        <v>23</v>
      </c>
      <c r="X14" s="4" t="s">
        <v>3</v>
      </c>
      <c r="Y14" s="4" t="s">
        <v>3</v>
      </c>
      <c r="Z14">
        <v>0</v>
      </c>
    </row>
    <row r="15" spans="1:26" ht="15.75" customHeight="1" x14ac:dyDescent="0.15">
      <c r="A15" s="4" t="s">
        <v>67</v>
      </c>
      <c r="C15" s="5">
        <v>45467</v>
      </c>
      <c r="D15" t="s">
        <v>71</v>
      </c>
      <c r="E15" t="s">
        <v>59</v>
      </c>
      <c r="F15" s="10">
        <v>45466</v>
      </c>
      <c r="G15" s="4" t="s">
        <v>3</v>
      </c>
      <c r="H15" s="4" t="s">
        <v>23</v>
      </c>
      <c r="I15" s="4" t="s">
        <v>88</v>
      </c>
      <c r="L15" s="4" t="s">
        <v>88</v>
      </c>
      <c r="N15" s="25" t="s">
        <v>183</v>
      </c>
      <c r="Q15" s="5">
        <v>45467</v>
      </c>
      <c r="U15" s="12" t="s">
        <v>83</v>
      </c>
      <c r="V15">
        <v>0</v>
      </c>
      <c r="W15">
        <v>24</v>
      </c>
      <c r="X15" s="4" t="s">
        <v>3</v>
      </c>
      <c r="Y15" s="4" t="s">
        <v>3</v>
      </c>
      <c r="Z15">
        <v>0</v>
      </c>
    </row>
    <row r="16" spans="1:26" ht="15.75" customHeight="1" x14ac:dyDescent="0.15">
      <c r="A16" s="4" t="s">
        <v>67</v>
      </c>
      <c r="B16" t="s">
        <v>82</v>
      </c>
      <c r="C16" s="5">
        <v>45467</v>
      </c>
      <c r="D16" t="s">
        <v>72</v>
      </c>
      <c r="E16" t="s">
        <v>60</v>
      </c>
      <c r="F16" s="10">
        <v>45466</v>
      </c>
      <c r="G16" s="4" t="s">
        <v>3</v>
      </c>
      <c r="H16" s="4" t="s">
        <v>3</v>
      </c>
      <c r="I16" s="4" t="s">
        <v>3</v>
      </c>
      <c r="L16" s="4" t="s">
        <v>218</v>
      </c>
      <c r="N16" s="23" t="s">
        <v>188</v>
      </c>
      <c r="Q16" s="5">
        <v>45467</v>
      </c>
      <c r="U16" s="14" t="s">
        <v>97</v>
      </c>
      <c r="V16">
        <v>1</v>
      </c>
      <c r="W16">
        <v>27</v>
      </c>
      <c r="X16" s="4" t="s">
        <v>3</v>
      </c>
      <c r="Y16" s="4" t="s">
        <v>3</v>
      </c>
      <c r="Z16">
        <v>3</v>
      </c>
    </row>
    <row r="17" spans="1:26" ht="15.75" customHeight="1" x14ac:dyDescent="0.15">
      <c r="A17" s="4" t="s">
        <v>67</v>
      </c>
      <c r="B17" t="s">
        <v>84</v>
      </c>
      <c r="C17" s="5">
        <v>45467</v>
      </c>
      <c r="D17" t="s">
        <v>73</v>
      </c>
      <c r="E17" s="34" t="s">
        <v>61</v>
      </c>
      <c r="F17" s="10">
        <v>45466</v>
      </c>
      <c r="G17" s="4" t="s">
        <v>3</v>
      </c>
      <c r="H17" s="4" t="s">
        <v>3</v>
      </c>
      <c r="I17" s="4" t="s">
        <v>3</v>
      </c>
      <c r="K17">
        <v>1</v>
      </c>
      <c r="L17" s="4" t="s">
        <v>3</v>
      </c>
      <c r="M17" s="5">
        <v>45469</v>
      </c>
      <c r="N17" s="24" t="s">
        <v>185</v>
      </c>
      <c r="Q17" s="5">
        <v>45467</v>
      </c>
      <c r="R17" s="10">
        <v>45475</v>
      </c>
      <c r="S17">
        <f t="shared" si="0"/>
        <v>8</v>
      </c>
      <c r="V17">
        <v>1</v>
      </c>
      <c r="W17">
        <v>31</v>
      </c>
      <c r="X17" s="4" t="s">
        <v>3</v>
      </c>
      <c r="Y17" s="4" t="s">
        <v>3</v>
      </c>
      <c r="Z17">
        <v>0</v>
      </c>
    </row>
    <row r="18" spans="1:26" s="1" customFormat="1" ht="15.75" customHeight="1" x14ac:dyDescent="0.15">
      <c r="A18" s="1" t="s">
        <v>67</v>
      </c>
      <c r="C18" s="15">
        <v>45467</v>
      </c>
      <c r="D18" s="1" t="s">
        <v>74</v>
      </c>
      <c r="E18" s="1" t="s">
        <v>62</v>
      </c>
      <c r="F18" s="16">
        <v>45466</v>
      </c>
      <c r="G18" s="1" t="s">
        <v>3</v>
      </c>
      <c r="H18" s="1" t="s">
        <v>23</v>
      </c>
      <c r="I18" s="4" t="s">
        <v>88</v>
      </c>
      <c r="L18" s="51" t="s">
        <v>88</v>
      </c>
      <c r="N18" s="26" t="s">
        <v>183</v>
      </c>
      <c r="Q18" s="15">
        <v>45467</v>
      </c>
      <c r="R18" s="16"/>
      <c r="S18"/>
      <c r="U18" s="12" t="s">
        <v>83</v>
      </c>
      <c r="V18" s="1">
        <v>1</v>
      </c>
      <c r="W18" s="1">
        <v>26</v>
      </c>
      <c r="X18" s="4" t="s">
        <v>3</v>
      </c>
      <c r="Y18" s="4" t="s">
        <v>3</v>
      </c>
      <c r="Z18" s="1">
        <v>1</v>
      </c>
    </row>
    <row r="19" spans="1:26" ht="15.75" customHeight="1" x14ac:dyDescent="0.15">
      <c r="A19" s="4" t="s">
        <v>67</v>
      </c>
      <c r="B19" t="s">
        <v>85</v>
      </c>
      <c r="C19" s="5">
        <v>45467</v>
      </c>
      <c r="D19" t="s">
        <v>75</v>
      </c>
      <c r="E19" t="s">
        <v>63</v>
      </c>
      <c r="F19" s="10">
        <v>45466</v>
      </c>
      <c r="G19" s="4" t="s">
        <v>3</v>
      </c>
      <c r="H19" s="4" t="s">
        <v>23</v>
      </c>
      <c r="I19" s="4" t="s">
        <v>88</v>
      </c>
      <c r="L19" s="42" t="s">
        <v>88</v>
      </c>
      <c r="N19" s="25" t="s">
        <v>183</v>
      </c>
      <c r="Q19" s="5">
        <v>45467</v>
      </c>
      <c r="U19" s="14" t="s">
        <v>89</v>
      </c>
      <c r="V19">
        <v>0</v>
      </c>
      <c r="W19">
        <v>24</v>
      </c>
      <c r="X19" s="4" t="s">
        <v>3</v>
      </c>
      <c r="Y19" s="4" t="s">
        <v>3</v>
      </c>
      <c r="Z19">
        <v>3</v>
      </c>
    </row>
    <row r="20" spans="1:26" ht="15.75" customHeight="1" x14ac:dyDescent="0.15">
      <c r="A20" s="4" t="s">
        <v>67</v>
      </c>
      <c r="B20" t="s">
        <v>86</v>
      </c>
      <c r="C20" s="5">
        <v>45467</v>
      </c>
      <c r="D20" t="s">
        <v>76</v>
      </c>
      <c r="E20" t="s">
        <v>64</v>
      </c>
      <c r="F20" s="10">
        <v>45466</v>
      </c>
      <c r="G20" s="4" t="s">
        <v>3</v>
      </c>
      <c r="H20" s="4" t="s">
        <v>3</v>
      </c>
      <c r="I20" s="4" t="s">
        <v>3</v>
      </c>
      <c r="L20" s="4" t="s">
        <v>23</v>
      </c>
      <c r="N20" s="23" t="s">
        <v>188</v>
      </c>
      <c r="Q20" s="5">
        <v>45467</v>
      </c>
      <c r="V20">
        <v>1</v>
      </c>
      <c r="W20">
        <v>19</v>
      </c>
      <c r="X20" s="4" t="s">
        <v>3</v>
      </c>
      <c r="Y20" s="4" t="s">
        <v>3</v>
      </c>
      <c r="Z20">
        <v>0</v>
      </c>
    </row>
    <row r="21" spans="1:26" ht="15.75" customHeight="1" x14ac:dyDescent="0.15">
      <c r="A21" s="4" t="s">
        <v>67</v>
      </c>
      <c r="C21" s="5">
        <v>45467</v>
      </c>
      <c r="D21" t="s">
        <v>77</v>
      </c>
      <c r="E21" t="s">
        <v>65</v>
      </c>
      <c r="F21" s="10">
        <v>45466</v>
      </c>
      <c r="G21" s="4" t="s">
        <v>3</v>
      </c>
      <c r="H21" s="4" t="s">
        <v>23</v>
      </c>
      <c r="I21" s="4" t="s">
        <v>88</v>
      </c>
      <c r="L21" s="4" t="s">
        <v>88</v>
      </c>
      <c r="N21" s="25" t="s">
        <v>183</v>
      </c>
      <c r="Q21" s="5">
        <v>45467</v>
      </c>
      <c r="U21" s="12" t="s">
        <v>83</v>
      </c>
      <c r="V21">
        <v>1</v>
      </c>
      <c r="W21">
        <v>31</v>
      </c>
      <c r="X21" s="4" t="s">
        <v>3</v>
      </c>
      <c r="Y21" s="4" t="s">
        <v>3</v>
      </c>
      <c r="Z21">
        <v>2</v>
      </c>
    </row>
    <row r="22" spans="1:26" ht="15.75" customHeight="1" x14ac:dyDescent="0.15">
      <c r="A22" s="4" t="s">
        <v>67</v>
      </c>
      <c r="B22" t="s">
        <v>87</v>
      </c>
      <c r="C22" s="5">
        <v>45467</v>
      </c>
      <c r="D22" t="s">
        <v>78</v>
      </c>
      <c r="E22" t="s">
        <v>66</v>
      </c>
      <c r="F22" s="10">
        <v>45466</v>
      </c>
      <c r="G22" s="4" t="s">
        <v>3</v>
      </c>
      <c r="H22" s="4" t="s">
        <v>3</v>
      </c>
      <c r="I22" s="4" t="s">
        <v>3</v>
      </c>
      <c r="L22" s="4" t="s">
        <v>218</v>
      </c>
      <c r="N22" s="23" t="s">
        <v>182</v>
      </c>
      <c r="Q22" s="5">
        <v>45467</v>
      </c>
      <c r="V22">
        <v>0</v>
      </c>
      <c r="W22">
        <v>33</v>
      </c>
      <c r="X22" s="4" t="s">
        <v>3</v>
      </c>
      <c r="Y22" s="4" t="s">
        <v>3</v>
      </c>
      <c r="Z22">
        <v>3</v>
      </c>
    </row>
    <row r="23" spans="1:26" ht="15.75" customHeight="1" x14ac:dyDescent="0.15">
      <c r="A23" s="4" t="s">
        <v>67</v>
      </c>
      <c r="B23" t="s">
        <v>94</v>
      </c>
      <c r="C23" s="5">
        <v>45467</v>
      </c>
      <c r="D23" t="s">
        <v>92</v>
      </c>
      <c r="E23" s="4" t="s">
        <v>90</v>
      </c>
      <c r="F23" s="10">
        <v>45466</v>
      </c>
      <c r="G23" s="4" t="s">
        <v>3</v>
      </c>
      <c r="H23" s="4" t="s">
        <v>3</v>
      </c>
      <c r="I23" s="4" t="s">
        <v>3</v>
      </c>
      <c r="L23" s="4" t="s">
        <v>218</v>
      </c>
      <c r="N23" s="23" t="s">
        <v>260</v>
      </c>
      <c r="Q23" s="5">
        <v>45489</v>
      </c>
      <c r="R23" s="10">
        <v>45476</v>
      </c>
      <c r="V23">
        <v>1</v>
      </c>
      <c r="W23">
        <v>34</v>
      </c>
      <c r="X23" s="4" t="s">
        <v>3</v>
      </c>
      <c r="Y23" s="4" t="s">
        <v>3</v>
      </c>
      <c r="Z23">
        <v>0</v>
      </c>
    </row>
    <row r="24" spans="1:26" ht="15.75" customHeight="1" x14ac:dyDescent="0.15">
      <c r="A24" s="4" t="s">
        <v>67</v>
      </c>
      <c r="B24" t="s">
        <v>95</v>
      </c>
      <c r="C24" s="5">
        <v>45467</v>
      </c>
      <c r="D24" t="s">
        <v>93</v>
      </c>
      <c r="E24" t="s">
        <v>91</v>
      </c>
      <c r="F24" s="10">
        <v>45466</v>
      </c>
      <c r="G24" s="4" t="s">
        <v>3</v>
      </c>
      <c r="H24" s="4" t="s">
        <v>3</v>
      </c>
      <c r="I24" s="4" t="s">
        <v>3</v>
      </c>
      <c r="K24">
        <v>1</v>
      </c>
      <c r="L24" s="4" t="s">
        <v>3</v>
      </c>
      <c r="N24" s="24" t="s">
        <v>185</v>
      </c>
      <c r="Q24" s="5">
        <v>45474</v>
      </c>
      <c r="R24" s="10">
        <v>45475</v>
      </c>
      <c r="S24">
        <f t="shared" si="0"/>
        <v>1</v>
      </c>
      <c r="V24">
        <v>0</v>
      </c>
      <c r="W24">
        <v>23</v>
      </c>
      <c r="X24" s="4" t="s">
        <v>3</v>
      </c>
      <c r="Y24" s="4" t="s">
        <v>3</v>
      </c>
      <c r="Z24">
        <v>0</v>
      </c>
    </row>
    <row r="25" spans="1:26" ht="15.75" customHeight="1" x14ac:dyDescent="0.15">
      <c r="A25" s="4" t="s">
        <v>67</v>
      </c>
      <c r="B25" t="s">
        <v>138</v>
      </c>
      <c r="C25" s="5"/>
      <c r="D25" t="s">
        <v>112</v>
      </c>
      <c r="E25" s="35" t="s">
        <v>99</v>
      </c>
      <c r="F25" s="17">
        <v>45475.893946759257</v>
      </c>
      <c r="G25" t="s">
        <v>3</v>
      </c>
      <c r="H25" s="4" t="s">
        <v>3</v>
      </c>
      <c r="I25" t="s">
        <v>3</v>
      </c>
      <c r="L25" s="18" t="s">
        <v>218</v>
      </c>
      <c r="N25" s="23" t="s">
        <v>182</v>
      </c>
      <c r="O25">
        <v>20</v>
      </c>
      <c r="Q25" s="5">
        <v>45476</v>
      </c>
      <c r="R25" s="10">
        <v>45477</v>
      </c>
      <c r="S25">
        <f t="shared" si="0"/>
        <v>1</v>
      </c>
      <c r="V25">
        <v>0</v>
      </c>
      <c r="W25">
        <v>33</v>
      </c>
      <c r="X25" s="4" t="s">
        <v>3</v>
      </c>
      <c r="Y25" s="4" t="s">
        <v>3</v>
      </c>
      <c r="Z25">
        <v>0</v>
      </c>
    </row>
    <row r="26" spans="1:26" ht="15.75" customHeight="1" x14ac:dyDescent="0.15">
      <c r="A26" s="4" t="s">
        <v>67</v>
      </c>
      <c r="B26" t="s">
        <v>126</v>
      </c>
      <c r="C26" s="5">
        <v>45476</v>
      </c>
      <c r="D26" t="s">
        <v>119</v>
      </c>
      <c r="E26" s="35" t="s">
        <v>100</v>
      </c>
      <c r="F26" s="17">
        <v>45475.933194444442</v>
      </c>
      <c r="G26" s="4" t="s">
        <v>3</v>
      </c>
      <c r="H26" s="4" t="s">
        <v>3</v>
      </c>
      <c r="I26" s="4" t="s">
        <v>3</v>
      </c>
      <c r="K26">
        <v>1</v>
      </c>
      <c r="L26" s="18" t="s">
        <v>3</v>
      </c>
      <c r="N26" s="24" t="s">
        <v>185</v>
      </c>
      <c r="Q26" s="5">
        <v>45476</v>
      </c>
      <c r="R26" s="10">
        <v>45484</v>
      </c>
      <c r="S26">
        <f t="shared" si="0"/>
        <v>8</v>
      </c>
      <c r="U26" s="12" t="s">
        <v>125</v>
      </c>
      <c r="V26">
        <v>0</v>
      </c>
      <c r="W26">
        <v>18</v>
      </c>
      <c r="X26" s="4" t="s">
        <v>3</v>
      </c>
      <c r="Y26" s="4" t="s">
        <v>3</v>
      </c>
      <c r="Z26">
        <v>3</v>
      </c>
    </row>
    <row r="27" spans="1:26" ht="15.75" customHeight="1" x14ac:dyDescent="0.15">
      <c r="A27" s="4" t="s">
        <v>67</v>
      </c>
      <c r="B27" t="s">
        <v>136</v>
      </c>
      <c r="C27" s="5">
        <v>45476</v>
      </c>
      <c r="D27" t="s">
        <v>113</v>
      </c>
      <c r="E27" s="35" t="s">
        <v>101</v>
      </c>
      <c r="F27" s="17">
        <v>45475.898773148147</v>
      </c>
      <c r="G27" s="4" t="s">
        <v>3</v>
      </c>
      <c r="H27" s="4" t="s">
        <v>3</v>
      </c>
      <c r="I27" s="4" t="s">
        <v>3</v>
      </c>
      <c r="L27" s="45" t="s">
        <v>218</v>
      </c>
      <c r="N27" s="23" t="s">
        <v>188</v>
      </c>
      <c r="Q27" s="5">
        <v>45476</v>
      </c>
      <c r="R27" s="10">
        <v>45484</v>
      </c>
      <c r="S27">
        <f t="shared" si="0"/>
        <v>8</v>
      </c>
      <c r="U27" s="14" t="s">
        <v>586</v>
      </c>
      <c r="V27">
        <v>0</v>
      </c>
      <c r="W27">
        <v>28</v>
      </c>
      <c r="X27" s="4" t="s">
        <v>3</v>
      </c>
      <c r="Y27" s="4" t="s">
        <v>3</v>
      </c>
      <c r="Z27">
        <v>3</v>
      </c>
    </row>
    <row r="28" spans="1:26" ht="15.75" customHeight="1" x14ac:dyDescent="0.15">
      <c r="A28" s="4" t="s">
        <v>67</v>
      </c>
      <c r="B28" t="s">
        <v>137</v>
      </c>
      <c r="C28" s="5">
        <v>45477</v>
      </c>
      <c r="D28" t="s">
        <v>114</v>
      </c>
      <c r="E28" s="35" t="s">
        <v>102</v>
      </c>
      <c r="F28" s="17">
        <v>45475.899189814816</v>
      </c>
      <c r="G28" s="4" t="s">
        <v>3</v>
      </c>
      <c r="H28" s="4" t="s">
        <v>3</v>
      </c>
      <c r="I28" s="4" t="s">
        <v>3</v>
      </c>
      <c r="K28">
        <v>1</v>
      </c>
      <c r="L28" s="18" t="s">
        <v>3</v>
      </c>
      <c r="N28" s="24" t="s">
        <v>185</v>
      </c>
      <c r="Q28" s="5">
        <v>45476</v>
      </c>
      <c r="R28" s="10">
        <v>45478</v>
      </c>
      <c r="S28">
        <f t="shared" si="0"/>
        <v>2</v>
      </c>
      <c r="U28" s="12" t="s">
        <v>140</v>
      </c>
      <c r="V28">
        <v>0</v>
      </c>
      <c r="W28">
        <v>31</v>
      </c>
      <c r="X28" s="4" t="s">
        <v>3</v>
      </c>
      <c r="Y28" s="4" t="s">
        <v>3</v>
      </c>
      <c r="Z28">
        <v>0</v>
      </c>
    </row>
    <row r="29" spans="1:26" ht="15.75" customHeight="1" x14ac:dyDescent="0.15">
      <c r="A29" s="4" t="s">
        <v>67</v>
      </c>
      <c r="B29" t="s">
        <v>135</v>
      </c>
      <c r="C29" s="5">
        <v>45478</v>
      </c>
      <c r="D29" t="s">
        <v>115</v>
      </c>
      <c r="E29" s="35" t="s">
        <v>103</v>
      </c>
      <c r="F29" s="17">
        <v>45475.907094907408</v>
      </c>
      <c r="G29" s="4" t="s">
        <v>3</v>
      </c>
      <c r="H29" s="4" t="s">
        <v>3</v>
      </c>
      <c r="I29" s="4" t="s">
        <v>3</v>
      </c>
      <c r="L29" s="45" t="s">
        <v>218</v>
      </c>
      <c r="N29" s="23" t="s">
        <v>188</v>
      </c>
      <c r="Q29" s="5">
        <v>45476</v>
      </c>
      <c r="R29" s="10">
        <v>45478</v>
      </c>
      <c r="S29">
        <f t="shared" si="0"/>
        <v>2</v>
      </c>
      <c r="V29">
        <v>0</v>
      </c>
      <c r="W29">
        <v>31</v>
      </c>
      <c r="X29" s="4" t="s">
        <v>3</v>
      </c>
      <c r="Y29" s="4" t="s">
        <v>3</v>
      </c>
      <c r="Z29">
        <v>0</v>
      </c>
    </row>
    <row r="30" spans="1:26" ht="15.75" customHeight="1" x14ac:dyDescent="0.15">
      <c r="A30" s="4" t="s">
        <v>67</v>
      </c>
      <c r="B30" t="s">
        <v>133</v>
      </c>
      <c r="C30" s="5">
        <v>45479</v>
      </c>
      <c r="D30" t="s">
        <v>116</v>
      </c>
      <c r="E30" s="35" t="s">
        <v>104</v>
      </c>
      <c r="F30" s="17">
        <v>45475.912314814814</v>
      </c>
      <c r="G30" s="4" t="s">
        <v>3</v>
      </c>
      <c r="H30" s="4"/>
      <c r="I30" s="4" t="s">
        <v>3</v>
      </c>
      <c r="K30">
        <v>1</v>
      </c>
      <c r="L30" s="18" t="s">
        <v>3</v>
      </c>
      <c r="N30" s="24" t="s">
        <v>185</v>
      </c>
      <c r="Q30" s="5">
        <v>45476</v>
      </c>
      <c r="R30" s="10">
        <v>45492</v>
      </c>
      <c r="S30">
        <f t="shared" si="0"/>
        <v>16</v>
      </c>
      <c r="U30" s="12" t="s">
        <v>141</v>
      </c>
      <c r="V30">
        <v>1</v>
      </c>
      <c r="W30">
        <v>26</v>
      </c>
      <c r="X30" s="4" t="s">
        <v>3</v>
      </c>
      <c r="Y30" s="4" t="s">
        <v>3</v>
      </c>
      <c r="Z30">
        <v>0</v>
      </c>
    </row>
    <row r="31" spans="1:26" ht="15.75" customHeight="1" x14ac:dyDescent="0.15">
      <c r="A31" s="4" t="s">
        <v>67</v>
      </c>
      <c r="B31" t="s">
        <v>134</v>
      </c>
      <c r="C31" s="5">
        <v>45480</v>
      </c>
      <c r="D31" t="s">
        <v>117</v>
      </c>
      <c r="E31" s="35" t="s">
        <v>105</v>
      </c>
      <c r="F31" s="17">
        <v>45475.918715277781</v>
      </c>
      <c r="G31" s="4" t="s">
        <v>3</v>
      </c>
      <c r="H31" s="4" t="s">
        <v>3</v>
      </c>
      <c r="I31" s="4" t="s">
        <v>3</v>
      </c>
      <c r="K31">
        <v>1</v>
      </c>
      <c r="L31" s="18" t="s">
        <v>3</v>
      </c>
      <c r="N31" s="24" t="s">
        <v>185</v>
      </c>
      <c r="Q31" s="5">
        <v>45476</v>
      </c>
      <c r="R31" s="10">
        <v>45477</v>
      </c>
      <c r="S31">
        <f t="shared" si="0"/>
        <v>1</v>
      </c>
      <c r="T31" t="s">
        <v>3</v>
      </c>
      <c r="U31" s="12" t="s">
        <v>139</v>
      </c>
      <c r="V31">
        <v>0</v>
      </c>
      <c r="W31">
        <v>27</v>
      </c>
      <c r="X31" s="4" t="s">
        <v>3</v>
      </c>
      <c r="Y31" s="4" t="s">
        <v>3</v>
      </c>
      <c r="Z31">
        <v>0</v>
      </c>
    </row>
    <row r="32" spans="1:26" ht="15.75" customHeight="1" x14ac:dyDescent="0.15">
      <c r="A32" s="4" t="s">
        <v>67</v>
      </c>
      <c r="B32" t="s">
        <v>129</v>
      </c>
      <c r="C32" s="5">
        <v>45481</v>
      </c>
      <c r="D32" t="s">
        <v>124</v>
      </c>
      <c r="E32" s="35" t="s">
        <v>106</v>
      </c>
      <c r="F32" s="17">
        <v>45475.990833333337</v>
      </c>
      <c r="G32" s="4" t="s">
        <v>3</v>
      </c>
      <c r="I32" s="4" t="s">
        <v>23</v>
      </c>
      <c r="L32" s="44" t="s">
        <v>88</v>
      </c>
      <c r="N32" s="25" t="s">
        <v>183</v>
      </c>
      <c r="Q32" s="5">
        <v>45476</v>
      </c>
      <c r="T32" t="s">
        <v>3</v>
      </c>
      <c r="U32" s="14" t="s">
        <v>580</v>
      </c>
      <c r="X32" s="4"/>
      <c r="Y32" s="4"/>
    </row>
    <row r="33" spans="1:26" ht="15.75" customHeight="1" x14ac:dyDescent="0.15">
      <c r="A33" s="4" t="s">
        <v>67</v>
      </c>
      <c r="B33" t="s">
        <v>131</v>
      </c>
      <c r="C33" s="5">
        <v>45482</v>
      </c>
      <c r="D33" t="s">
        <v>122</v>
      </c>
      <c r="E33" s="35" t="s">
        <v>107</v>
      </c>
      <c r="F33" s="17">
        <v>45476.090590277781</v>
      </c>
      <c r="G33" s="4" t="s">
        <v>3</v>
      </c>
      <c r="H33" s="4" t="s">
        <v>3</v>
      </c>
      <c r="I33" s="4" t="s">
        <v>3</v>
      </c>
      <c r="K33">
        <v>1</v>
      </c>
      <c r="L33" s="18" t="s">
        <v>3</v>
      </c>
      <c r="N33" s="24" t="s">
        <v>185</v>
      </c>
      <c r="Q33" s="5">
        <v>45476</v>
      </c>
      <c r="R33" s="10">
        <v>45477</v>
      </c>
      <c r="S33">
        <f t="shared" si="0"/>
        <v>1</v>
      </c>
      <c r="T33" t="s">
        <v>3</v>
      </c>
      <c r="V33">
        <v>0</v>
      </c>
      <c r="W33">
        <v>33</v>
      </c>
      <c r="X33" s="4" t="s">
        <v>3</v>
      </c>
      <c r="Y33" s="4" t="s">
        <v>3</v>
      </c>
      <c r="Z33">
        <v>1</v>
      </c>
    </row>
    <row r="34" spans="1:26" ht="15.75" customHeight="1" x14ac:dyDescent="0.15">
      <c r="A34" s="4" t="s">
        <v>67</v>
      </c>
      <c r="B34" t="s">
        <v>132</v>
      </c>
      <c r="C34" s="5">
        <v>45483</v>
      </c>
      <c r="D34" t="s">
        <v>123</v>
      </c>
      <c r="E34" s="35" t="s">
        <v>108</v>
      </c>
      <c r="F34" s="17">
        <v>45476.23265046296</v>
      </c>
      <c r="G34" s="4" t="s">
        <v>3</v>
      </c>
      <c r="H34" s="4" t="s">
        <v>3</v>
      </c>
      <c r="I34" s="4" t="s">
        <v>3</v>
      </c>
      <c r="K34">
        <v>1</v>
      </c>
      <c r="L34" s="18" t="s">
        <v>3</v>
      </c>
      <c r="N34" s="24" t="s">
        <v>185</v>
      </c>
      <c r="Q34" s="5">
        <v>45476</v>
      </c>
      <c r="R34" s="10">
        <v>45476</v>
      </c>
      <c r="S34">
        <f t="shared" si="0"/>
        <v>0</v>
      </c>
      <c r="T34" t="s">
        <v>3</v>
      </c>
      <c r="V34">
        <v>0</v>
      </c>
      <c r="W34">
        <v>23</v>
      </c>
      <c r="X34" s="4" t="s">
        <v>3</v>
      </c>
      <c r="Y34" s="4" t="s">
        <v>3</v>
      </c>
      <c r="Z34">
        <v>1</v>
      </c>
    </row>
    <row r="35" spans="1:26" ht="15.75" customHeight="1" x14ac:dyDescent="0.15">
      <c r="A35" s="4" t="s">
        <v>67</v>
      </c>
      <c r="B35" t="s">
        <v>127</v>
      </c>
      <c r="C35" s="5">
        <v>45484</v>
      </c>
      <c r="D35" t="s">
        <v>120</v>
      </c>
      <c r="E35" s="35" t="s">
        <v>109</v>
      </c>
      <c r="F35" s="17">
        <v>45475.935532407406</v>
      </c>
      <c r="G35" s="4" t="s">
        <v>3</v>
      </c>
      <c r="H35" s="4" t="s">
        <v>3</v>
      </c>
      <c r="I35" s="4" t="s">
        <v>3</v>
      </c>
      <c r="L35" s="18" t="s">
        <v>218</v>
      </c>
      <c r="N35" s="23" t="s">
        <v>181</v>
      </c>
      <c r="Q35" s="5">
        <v>45478</v>
      </c>
      <c r="R35" s="10">
        <v>45478</v>
      </c>
      <c r="T35" t="s">
        <v>3</v>
      </c>
      <c r="V35">
        <v>1</v>
      </c>
      <c r="W35">
        <v>33</v>
      </c>
      <c r="X35" s="4" t="s">
        <v>3</v>
      </c>
      <c r="Y35" s="4" t="s">
        <v>3</v>
      </c>
      <c r="Z35">
        <v>3</v>
      </c>
    </row>
    <row r="36" spans="1:26" ht="15.75" customHeight="1" x14ac:dyDescent="0.15">
      <c r="A36" s="4" t="s">
        <v>67</v>
      </c>
      <c r="B36" t="s">
        <v>128</v>
      </c>
      <c r="C36" s="5">
        <v>45485</v>
      </c>
      <c r="D36" t="s">
        <v>118</v>
      </c>
      <c r="E36" s="35" t="s">
        <v>110</v>
      </c>
      <c r="F36" s="17">
        <v>45475.923344907409</v>
      </c>
      <c r="G36" s="4" t="s">
        <v>3</v>
      </c>
      <c r="H36" s="4" t="s">
        <v>3</v>
      </c>
      <c r="I36" s="4" t="s">
        <v>3</v>
      </c>
      <c r="L36" s="18" t="s">
        <v>218</v>
      </c>
      <c r="N36" s="23" t="s">
        <v>182</v>
      </c>
      <c r="Q36" s="5">
        <v>45476</v>
      </c>
      <c r="R36" s="10">
        <v>45482</v>
      </c>
      <c r="S36">
        <f t="shared" si="0"/>
        <v>6</v>
      </c>
      <c r="T36" t="s">
        <v>3</v>
      </c>
      <c r="V36">
        <v>0</v>
      </c>
      <c r="W36">
        <v>35</v>
      </c>
      <c r="X36" s="4" t="s">
        <v>3</v>
      </c>
      <c r="Y36" s="4" t="s">
        <v>3</v>
      </c>
      <c r="Z36">
        <v>1</v>
      </c>
    </row>
    <row r="37" spans="1:26" ht="15.75" customHeight="1" x14ac:dyDescent="0.15">
      <c r="A37" s="4" t="s">
        <v>67</v>
      </c>
      <c r="B37" t="s">
        <v>130</v>
      </c>
      <c r="C37" s="5">
        <v>45486</v>
      </c>
      <c r="D37" t="s">
        <v>121</v>
      </c>
      <c r="E37" s="35" t="s">
        <v>111</v>
      </c>
      <c r="F37" s="17">
        <v>45476.044374999998</v>
      </c>
      <c r="G37" s="4" t="s">
        <v>3</v>
      </c>
      <c r="H37" s="4" t="s">
        <v>3</v>
      </c>
      <c r="I37" s="4" t="s">
        <v>3</v>
      </c>
      <c r="L37" s="18" t="s">
        <v>218</v>
      </c>
      <c r="N37" s="23" t="s">
        <v>181</v>
      </c>
      <c r="Q37" s="5">
        <v>45497</v>
      </c>
      <c r="R37" s="10">
        <v>45479</v>
      </c>
      <c r="T37" t="s">
        <v>3</v>
      </c>
      <c r="V37">
        <v>1</v>
      </c>
      <c r="W37">
        <v>26</v>
      </c>
      <c r="X37" s="4" t="s">
        <v>3</v>
      </c>
      <c r="Y37" s="4" t="s">
        <v>3</v>
      </c>
      <c r="Z37">
        <v>4</v>
      </c>
    </row>
    <row r="38" spans="1:26" ht="15.75" customHeight="1" x14ac:dyDescent="0.2">
      <c r="A38" t="s">
        <v>153</v>
      </c>
      <c r="B38" t="s">
        <v>164</v>
      </c>
      <c r="C38" s="5">
        <v>45490</v>
      </c>
      <c r="D38" s="13" t="s">
        <v>154</v>
      </c>
      <c r="E38" s="35" t="s">
        <v>143</v>
      </c>
      <c r="I38" s="4" t="s">
        <v>3</v>
      </c>
      <c r="K38">
        <v>1</v>
      </c>
      <c r="L38" s="18" t="s">
        <v>3</v>
      </c>
      <c r="N38" s="24" t="s">
        <v>179</v>
      </c>
      <c r="Q38" s="5">
        <v>45489</v>
      </c>
      <c r="R38" s="10">
        <v>45495</v>
      </c>
      <c r="S38">
        <f t="shared" si="0"/>
        <v>6</v>
      </c>
      <c r="T38" t="s">
        <v>3</v>
      </c>
      <c r="U38" s="14" t="s">
        <v>176</v>
      </c>
      <c r="V38">
        <v>0</v>
      </c>
      <c r="W38">
        <v>35</v>
      </c>
      <c r="X38" s="4" t="s">
        <v>3</v>
      </c>
      <c r="Y38" s="4" t="s">
        <v>3</v>
      </c>
      <c r="Z38">
        <v>2</v>
      </c>
    </row>
    <row r="39" spans="1:26" ht="15.75" customHeight="1" x14ac:dyDescent="0.15">
      <c r="A39" s="4" t="s">
        <v>153</v>
      </c>
      <c r="B39" t="s">
        <v>165</v>
      </c>
      <c r="C39" s="5">
        <v>45490</v>
      </c>
      <c r="D39" t="s">
        <v>156</v>
      </c>
      <c r="E39" s="36" t="s">
        <v>144</v>
      </c>
      <c r="I39" s="4" t="s">
        <v>3</v>
      </c>
      <c r="L39" s="18" t="s">
        <v>218</v>
      </c>
      <c r="N39" s="23" t="s">
        <v>181</v>
      </c>
      <c r="Q39" s="5">
        <v>45489</v>
      </c>
      <c r="R39" s="10">
        <v>45495</v>
      </c>
      <c r="S39">
        <f t="shared" si="0"/>
        <v>6</v>
      </c>
      <c r="T39" t="s">
        <v>3</v>
      </c>
      <c r="V39">
        <v>1</v>
      </c>
      <c r="W39">
        <v>25</v>
      </c>
      <c r="X39" s="4" t="s">
        <v>3</v>
      </c>
      <c r="Y39" s="4" t="s">
        <v>3</v>
      </c>
      <c r="Z39">
        <v>0</v>
      </c>
    </row>
    <row r="40" spans="1:26" ht="15.75" customHeight="1" x14ac:dyDescent="0.15">
      <c r="A40" s="4" t="s">
        <v>153</v>
      </c>
      <c r="B40" t="s">
        <v>166</v>
      </c>
      <c r="C40" s="5">
        <v>45490</v>
      </c>
      <c r="D40" t="s">
        <v>155</v>
      </c>
      <c r="E40" s="35" t="s">
        <v>145</v>
      </c>
      <c r="I40" s="4" t="s">
        <v>3</v>
      </c>
      <c r="K40">
        <v>1</v>
      </c>
      <c r="L40" s="18" t="s">
        <v>3</v>
      </c>
      <c r="N40" s="24" t="s">
        <v>179</v>
      </c>
      <c r="Q40" s="5">
        <v>45489</v>
      </c>
      <c r="R40" s="10">
        <v>45493</v>
      </c>
      <c r="S40">
        <f t="shared" si="0"/>
        <v>4</v>
      </c>
      <c r="T40" t="s">
        <v>3</v>
      </c>
      <c r="V40">
        <v>1</v>
      </c>
      <c r="W40">
        <v>28</v>
      </c>
      <c r="X40" s="4" t="s">
        <v>3</v>
      </c>
      <c r="Y40" s="4" t="s">
        <v>3</v>
      </c>
      <c r="Z40">
        <v>0</v>
      </c>
    </row>
    <row r="41" spans="1:26" ht="15.75" customHeight="1" x14ac:dyDescent="0.15">
      <c r="A41" s="4" t="s">
        <v>153</v>
      </c>
      <c r="B41" t="s">
        <v>167</v>
      </c>
      <c r="C41" s="5">
        <v>45490</v>
      </c>
      <c r="D41" t="s">
        <v>157</v>
      </c>
      <c r="E41" s="36" t="s">
        <v>146</v>
      </c>
      <c r="I41" s="4" t="s">
        <v>3</v>
      </c>
      <c r="K41">
        <v>1</v>
      </c>
      <c r="L41" s="18" t="s">
        <v>3</v>
      </c>
      <c r="N41" s="24" t="s">
        <v>210</v>
      </c>
      <c r="Q41" s="5">
        <v>45489</v>
      </c>
      <c r="R41" s="10">
        <v>45518</v>
      </c>
      <c r="S41">
        <f t="shared" si="0"/>
        <v>29</v>
      </c>
      <c r="T41" t="s">
        <v>3</v>
      </c>
      <c r="U41" s="14" t="s">
        <v>175</v>
      </c>
      <c r="V41">
        <v>1</v>
      </c>
      <c r="W41">
        <v>34</v>
      </c>
      <c r="X41" s="4" t="s">
        <v>3</v>
      </c>
      <c r="Y41" s="4" t="s">
        <v>3</v>
      </c>
      <c r="Z41">
        <v>1</v>
      </c>
    </row>
    <row r="42" spans="1:26" ht="15.75" customHeight="1" x14ac:dyDescent="0.15">
      <c r="A42" s="4" t="s">
        <v>153</v>
      </c>
      <c r="B42" t="s">
        <v>168</v>
      </c>
      <c r="C42" s="5">
        <v>45490</v>
      </c>
      <c r="D42" t="s">
        <v>158</v>
      </c>
      <c r="E42" s="36" t="s">
        <v>147</v>
      </c>
      <c r="I42" s="4" t="s">
        <v>3</v>
      </c>
      <c r="L42" s="18" t="s">
        <v>218</v>
      </c>
      <c r="N42" s="23" t="s">
        <v>181</v>
      </c>
      <c r="Q42" s="5">
        <v>45489</v>
      </c>
      <c r="R42" s="10">
        <v>45495</v>
      </c>
      <c r="S42">
        <f t="shared" si="0"/>
        <v>6</v>
      </c>
      <c r="T42" t="s">
        <v>3</v>
      </c>
      <c r="U42" s="14" t="s">
        <v>177</v>
      </c>
      <c r="V42">
        <v>1</v>
      </c>
      <c r="W42">
        <v>26</v>
      </c>
      <c r="X42" s="4" t="s">
        <v>3</v>
      </c>
      <c r="Y42" s="4" t="s">
        <v>3</v>
      </c>
      <c r="Z42">
        <v>0</v>
      </c>
    </row>
    <row r="43" spans="1:26" ht="15.75" customHeight="1" x14ac:dyDescent="0.15">
      <c r="A43" s="4" t="s">
        <v>153</v>
      </c>
      <c r="B43" t="s">
        <v>169</v>
      </c>
      <c r="C43" s="5">
        <v>45490</v>
      </c>
      <c r="D43" t="s">
        <v>159</v>
      </c>
      <c r="E43" s="36" t="s">
        <v>148</v>
      </c>
      <c r="I43" s="4" t="s">
        <v>3</v>
      </c>
      <c r="K43">
        <v>1</v>
      </c>
      <c r="L43" s="18" t="s">
        <v>3</v>
      </c>
      <c r="N43" s="24" t="s">
        <v>178</v>
      </c>
      <c r="Q43" s="5">
        <v>45489</v>
      </c>
      <c r="R43" s="10">
        <v>45493</v>
      </c>
      <c r="S43">
        <f t="shared" si="0"/>
        <v>4</v>
      </c>
      <c r="T43" t="s">
        <v>3</v>
      </c>
      <c r="V43">
        <v>0</v>
      </c>
      <c r="W43">
        <v>21</v>
      </c>
      <c r="X43" s="4" t="s">
        <v>3</v>
      </c>
      <c r="Y43" s="4" t="s">
        <v>3</v>
      </c>
      <c r="Z43">
        <v>3</v>
      </c>
    </row>
    <row r="44" spans="1:26" ht="15.75" customHeight="1" x14ac:dyDescent="0.15">
      <c r="A44" s="4" t="s">
        <v>153</v>
      </c>
      <c r="B44" t="s">
        <v>170</v>
      </c>
      <c r="C44" s="5">
        <v>45490</v>
      </c>
      <c r="D44" t="s">
        <v>160</v>
      </c>
      <c r="E44" s="36" t="s">
        <v>149</v>
      </c>
      <c r="I44" s="4" t="s">
        <v>3</v>
      </c>
      <c r="L44" s="18" t="s">
        <v>218</v>
      </c>
      <c r="N44" s="23" t="s">
        <v>181</v>
      </c>
      <c r="Q44" s="5">
        <v>45489</v>
      </c>
      <c r="R44" s="10">
        <v>45495</v>
      </c>
      <c r="S44">
        <f t="shared" si="0"/>
        <v>6</v>
      </c>
      <c r="T44" t="s">
        <v>3</v>
      </c>
      <c r="V44">
        <v>1</v>
      </c>
      <c r="W44">
        <v>20</v>
      </c>
      <c r="X44" s="4" t="s">
        <v>3</v>
      </c>
      <c r="Y44" s="4" t="s">
        <v>3</v>
      </c>
      <c r="Z44">
        <v>2</v>
      </c>
    </row>
    <row r="45" spans="1:26" ht="15.75" customHeight="1" x14ac:dyDescent="0.15">
      <c r="A45" s="4" t="s">
        <v>153</v>
      </c>
      <c r="B45" t="s">
        <v>171</v>
      </c>
      <c r="C45" s="5">
        <v>45490</v>
      </c>
      <c r="D45" t="s">
        <v>161</v>
      </c>
      <c r="E45" s="36" t="s">
        <v>150</v>
      </c>
      <c r="I45" s="4" t="s">
        <v>3</v>
      </c>
      <c r="L45" s="18" t="s">
        <v>218</v>
      </c>
      <c r="N45" s="23" t="s">
        <v>180</v>
      </c>
      <c r="Q45" s="5">
        <v>45489</v>
      </c>
      <c r="T45" t="s">
        <v>3</v>
      </c>
      <c r="V45">
        <v>1</v>
      </c>
      <c r="W45">
        <v>29</v>
      </c>
      <c r="X45" s="4" t="s">
        <v>3</v>
      </c>
      <c r="Y45" s="4" t="s">
        <v>3</v>
      </c>
      <c r="Z45">
        <v>0</v>
      </c>
    </row>
    <row r="46" spans="1:26" ht="15.75" customHeight="1" x14ac:dyDescent="0.15">
      <c r="A46" s="4" t="s">
        <v>153</v>
      </c>
      <c r="B46" t="s">
        <v>172</v>
      </c>
      <c r="C46" s="5">
        <v>45490</v>
      </c>
      <c r="D46" t="s">
        <v>162</v>
      </c>
      <c r="E46" s="36" t="s">
        <v>151</v>
      </c>
      <c r="I46" s="4" t="s">
        <v>3</v>
      </c>
      <c r="L46" s="18" t="s">
        <v>218</v>
      </c>
      <c r="N46" s="23" t="s">
        <v>181</v>
      </c>
      <c r="O46">
        <v>20</v>
      </c>
      <c r="Q46" s="5">
        <v>45489</v>
      </c>
      <c r="R46" s="10">
        <v>45495</v>
      </c>
      <c r="S46">
        <f t="shared" si="0"/>
        <v>6</v>
      </c>
      <c r="T46" t="s">
        <v>3</v>
      </c>
      <c r="U46" s="14" t="s">
        <v>174</v>
      </c>
      <c r="V46">
        <v>0</v>
      </c>
      <c r="W46">
        <v>20</v>
      </c>
      <c r="X46" s="4" t="s">
        <v>3</v>
      </c>
      <c r="Y46" s="4" t="s">
        <v>3</v>
      </c>
      <c r="Z46">
        <v>4</v>
      </c>
    </row>
    <row r="47" spans="1:26" ht="15.75" customHeight="1" x14ac:dyDescent="0.15">
      <c r="A47" s="4" t="s">
        <v>153</v>
      </c>
      <c r="B47" t="s">
        <v>173</v>
      </c>
      <c r="C47" s="5">
        <v>45490</v>
      </c>
      <c r="D47" t="s">
        <v>163</v>
      </c>
      <c r="E47" s="37" t="s">
        <v>152</v>
      </c>
      <c r="I47" s="4" t="s">
        <v>3</v>
      </c>
      <c r="L47" s="18" t="s">
        <v>218</v>
      </c>
      <c r="N47" s="23" t="s">
        <v>181</v>
      </c>
      <c r="Q47" s="5">
        <v>45489</v>
      </c>
      <c r="R47" s="10">
        <v>45496</v>
      </c>
      <c r="S47">
        <f t="shared" si="0"/>
        <v>7</v>
      </c>
      <c r="T47" t="s">
        <v>3</v>
      </c>
      <c r="V47">
        <v>1</v>
      </c>
      <c r="W47">
        <v>30</v>
      </c>
      <c r="X47" s="4" t="s">
        <v>3</v>
      </c>
      <c r="Y47" s="4" t="s">
        <v>3</v>
      </c>
      <c r="Z47">
        <v>0</v>
      </c>
    </row>
    <row r="48" spans="1:26" ht="15.75" customHeight="1" x14ac:dyDescent="0.15">
      <c r="A48" s="4" t="s">
        <v>153</v>
      </c>
      <c r="B48" t="s">
        <v>193</v>
      </c>
      <c r="C48" s="5">
        <v>45511</v>
      </c>
      <c r="D48" t="s">
        <v>191</v>
      </c>
      <c r="E48" t="s">
        <v>189</v>
      </c>
      <c r="I48" s="4" t="s">
        <v>3</v>
      </c>
      <c r="K48">
        <v>1</v>
      </c>
      <c r="L48" s="8" t="s">
        <v>3</v>
      </c>
      <c r="N48" s="24" t="s">
        <v>184</v>
      </c>
      <c r="Q48" s="5">
        <v>45510</v>
      </c>
      <c r="R48" s="10">
        <v>45512</v>
      </c>
      <c r="S48">
        <f t="shared" si="0"/>
        <v>2</v>
      </c>
      <c r="T48" t="s">
        <v>3</v>
      </c>
      <c r="V48">
        <v>0</v>
      </c>
      <c r="W48">
        <v>29</v>
      </c>
      <c r="X48" s="4" t="s">
        <v>3</v>
      </c>
      <c r="Y48" s="4" t="s">
        <v>3</v>
      </c>
      <c r="Z48">
        <v>3</v>
      </c>
    </row>
    <row r="49" spans="1:26" ht="15.75" customHeight="1" x14ac:dyDescent="0.15">
      <c r="A49" s="4" t="s">
        <v>153</v>
      </c>
      <c r="B49" t="s">
        <v>194</v>
      </c>
      <c r="C49" s="5">
        <v>45511</v>
      </c>
      <c r="D49" t="s">
        <v>192</v>
      </c>
      <c r="E49" t="s">
        <v>190</v>
      </c>
      <c r="I49" s="4" t="s">
        <v>3</v>
      </c>
      <c r="K49">
        <v>1</v>
      </c>
      <c r="L49" s="8" t="s">
        <v>3</v>
      </c>
      <c r="N49" s="24" t="s">
        <v>184</v>
      </c>
      <c r="O49" s="2">
        <v>20</v>
      </c>
      <c r="Q49" s="5">
        <v>45510</v>
      </c>
      <c r="R49" s="10">
        <v>45512</v>
      </c>
      <c r="S49">
        <f t="shared" si="0"/>
        <v>2</v>
      </c>
      <c r="T49" t="s">
        <v>3</v>
      </c>
      <c r="V49" s="4" t="s">
        <v>218</v>
      </c>
      <c r="W49">
        <v>24</v>
      </c>
      <c r="X49" s="4" t="s">
        <v>3</v>
      </c>
      <c r="Y49" s="4" t="s">
        <v>3</v>
      </c>
      <c r="Z49">
        <v>4</v>
      </c>
    </row>
    <row r="50" spans="1:26" ht="15.75" customHeight="1" x14ac:dyDescent="0.15">
      <c r="A50" s="4" t="s">
        <v>153</v>
      </c>
      <c r="B50" t="s">
        <v>204</v>
      </c>
      <c r="C50" s="5">
        <v>45517</v>
      </c>
      <c r="D50" t="s">
        <v>199</v>
      </c>
      <c r="E50" t="s">
        <v>195</v>
      </c>
      <c r="I50" s="4" t="s">
        <v>3</v>
      </c>
      <c r="K50">
        <v>1</v>
      </c>
      <c r="L50" s="18" t="s">
        <v>3</v>
      </c>
      <c r="N50" s="27" t="s">
        <v>184</v>
      </c>
      <c r="Q50" s="5">
        <v>45516</v>
      </c>
      <c r="R50" s="10">
        <v>45518</v>
      </c>
      <c r="S50">
        <f t="shared" si="0"/>
        <v>2</v>
      </c>
      <c r="T50" t="s">
        <v>3</v>
      </c>
      <c r="U50" s="14" t="s">
        <v>207</v>
      </c>
      <c r="V50">
        <v>1</v>
      </c>
      <c r="W50">
        <v>31</v>
      </c>
      <c r="X50" s="4" t="s">
        <v>3</v>
      </c>
      <c r="Y50" s="4" t="s">
        <v>3</v>
      </c>
      <c r="Z50">
        <v>0</v>
      </c>
    </row>
    <row r="51" spans="1:26" ht="15.75" customHeight="1" x14ac:dyDescent="0.15">
      <c r="A51" s="4" t="s">
        <v>153</v>
      </c>
      <c r="B51" t="s">
        <v>203</v>
      </c>
      <c r="C51" s="5">
        <v>45517</v>
      </c>
      <c r="D51" t="s">
        <v>200</v>
      </c>
      <c r="E51" t="s">
        <v>196</v>
      </c>
      <c r="I51" s="4" t="s">
        <v>3</v>
      </c>
      <c r="K51">
        <v>1</v>
      </c>
      <c r="L51" s="18" t="s">
        <v>3</v>
      </c>
      <c r="N51" s="24" t="s">
        <v>184</v>
      </c>
      <c r="Q51" s="5">
        <v>45516</v>
      </c>
      <c r="R51" s="10">
        <v>45521</v>
      </c>
      <c r="S51">
        <f t="shared" si="0"/>
        <v>5</v>
      </c>
      <c r="U51" s="14" t="s">
        <v>209</v>
      </c>
      <c r="V51">
        <v>1</v>
      </c>
      <c r="W51">
        <v>21</v>
      </c>
      <c r="X51" s="4" t="s">
        <v>3</v>
      </c>
      <c r="Y51" s="4" t="s">
        <v>3</v>
      </c>
      <c r="Z51">
        <v>3</v>
      </c>
    </row>
    <row r="52" spans="1:26" ht="15.75" customHeight="1" x14ac:dyDescent="0.15">
      <c r="A52" s="4" t="s">
        <v>153</v>
      </c>
      <c r="B52" t="s">
        <v>206</v>
      </c>
      <c r="C52" s="5">
        <v>45517</v>
      </c>
      <c r="D52" t="s">
        <v>201</v>
      </c>
      <c r="E52" t="s">
        <v>197</v>
      </c>
      <c r="I52" s="4" t="s">
        <v>3</v>
      </c>
      <c r="K52">
        <v>1</v>
      </c>
      <c r="L52" s="18" t="s">
        <v>3</v>
      </c>
      <c r="N52" s="24" t="s">
        <v>184</v>
      </c>
      <c r="Q52" s="5">
        <v>45516</v>
      </c>
      <c r="R52" s="10">
        <v>45519</v>
      </c>
      <c r="S52">
        <f t="shared" si="0"/>
        <v>3</v>
      </c>
      <c r="U52" s="14" t="s">
        <v>208</v>
      </c>
      <c r="V52">
        <v>1</v>
      </c>
      <c r="W52">
        <v>33</v>
      </c>
      <c r="X52" s="4" t="s">
        <v>3</v>
      </c>
      <c r="Y52" s="4" t="s">
        <v>3</v>
      </c>
      <c r="Z52">
        <v>0</v>
      </c>
    </row>
    <row r="53" spans="1:26" ht="15.75" customHeight="1" x14ac:dyDescent="0.15">
      <c r="A53" s="4" t="s">
        <v>153</v>
      </c>
      <c r="B53" t="s">
        <v>205</v>
      </c>
      <c r="C53" s="5">
        <v>45517</v>
      </c>
      <c r="D53" t="s">
        <v>202</v>
      </c>
      <c r="E53" t="s">
        <v>198</v>
      </c>
      <c r="I53" s="4" t="s">
        <v>23</v>
      </c>
      <c r="L53" s="45" t="s">
        <v>88</v>
      </c>
      <c r="N53" s="25" t="s">
        <v>218</v>
      </c>
      <c r="X53" s="4"/>
      <c r="Y53" s="4"/>
    </row>
    <row r="54" spans="1:26" ht="15.75" customHeight="1" x14ac:dyDescent="0.15">
      <c r="A54" s="4" t="s">
        <v>153</v>
      </c>
      <c r="B54" t="s">
        <v>219</v>
      </c>
      <c r="C54" s="5">
        <v>45524</v>
      </c>
      <c r="D54" t="s">
        <v>226</v>
      </c>
      <c r="E54" t="s">
        <v>211</v>
      </c>
      <c r="I54" s="4" t="s">
        <v>3</v>
      </c>
      <c r="K54">
        <v>1</v>
      </c>
      <c r="L54" s="18" t="s">
        <v>3</v>
      </c>
      <c r="N54" s="24" t="s">
        <v>184</v>
      </c>
      <c r="Q54" s="5">
        <v>45524</v>
      </c>
      <c r="R54" s="10">
        <v>45525</v>
      </c>
      <c r="S54">
        <f t="shared" si="0"/>
        <v>1</v>
      </c>
      <c r="V54">
        <v>0</v>
      </c>
      <c r="W54">
        <v>27</v>
      </c>
      <c r="X54" s="4" t="s">
        <v>3</v>
      </c>
      <c r="Y54" s="4" t="s">
        <v>3</v>
      </c>
      <c r="Z54">
        <v>4</v>
      </c>
    </row>
    <row r="55" spans="1:26" ht="15.75" customHeight="1" x14ac:dyDescent="0.15">
      <c r="A55" s="4" t="s">
        <v>153</v>
      </c>
      <c r="B55" t="s">
        <v>223</v>
      </c>
      <c r="C55" s="5">
        <v>45524</v>
      </c>
      <c r="D55" s="4" t="s">
        <v>227</v>
      </c>
      <c r="E55" t="s">
        <v>212</v>
      </c>
      <c r="I55" s="4" t="s">
        <v>3</v>
      </c>
      <c r="L55" s="18" t="s">
        <v>218</v>
      </c>
      <c r="N55" s="23" t="s">
        <v>233</v>
      </c>
      <c r="Q55" s="5">
        <v>45524</v>
      </c>
      <c r="R55" s="10">
        <v>45525</v>
      </c>
      <c r="S55">
        <f t="shared" si="0"/>
        <v>1</v>
      </c>
      <c r="V55">
        <v>1</v>
      </c>
      <c r="W55">
        <v>20</v>
      </c>
      <c r="X55" s="4" t="s">
        <v>3</v>
      </c>
      <c r="Y55" s="4" t="s">
        <v>3</v>
      </c>
      <c r="Z55">
        <v>3</v>
      </c>
    </row>
    <row r="56" spans="1:26" ht="15.75" customHeight="1" x14ac:dyDescent="0.15">
      <c r="A56" s="4" t="s">
        <v>153</v>
      </c>
      <c r="B56" t="s">
        <v>220</v>
      </c>
      <c r="C56" s="5">
        <v>45524</v>
      </c>
      <c r="D56" s="4" t="s">
        <v>228</v>
      </c>
      <c r="E56" t="s">
        <v>213</v>
      </c>
      <c r="I56" s="4" t="s">
        <v>3</v>
      </c>
      <c r="K56">
        <v>1</v>
      </c>
      <c r="L56" s="18" t="s">
        <v>3</v>
      </c>
      <c r="N56" s="24" t="s">
        <v>184</v>
      </c>
      <c r="Q56" s="5">
        <v>45524</v>
      </c>
      <c r="R56" s="10">
        <v>45526</v>
      </c>
      <c r="S56">
        <f t="shared" si="0"/>
        <v>2</v>
      </c>
      <c r="V56">
        <v>1</v>
      </c>
      <c r="W56">
        <v>20</v>
      </c>
      <c r="X56" s="4" t="s">
        <v>3</v>
      </c>
      <c r="Y56" s="4" t="s">
        <v>3</v>
      </c>
      <c r="Z56">
        <v>4</v>
      </c>
    </row>
    <row r="57" spans="1:26" ht="15.75" customHeight="1" x14ac:dyDescent="0.15">
      <c r="A57" s="4" t="s">
        <v>153</v>
      </c>
      <c r="B57" t="s">
        <v>225</v>
      </c>
      <c r="C57" s="5">
        <v>45524</v>
      </c>
      <c r="D57" t="s">
        <v>229</v>
      </c>
      <c r="E57" t="s">
        <v>214</v>
      </c>
      <c r="I57" s="4" t="s">
        <v>3</v>
      </c>
      <c r="K57">
        <v>1</v>
      </c>
      <c r="L57" s="18" t="s">
        <v>3</v>
      </c>
      <c r="N57" s="24" t="s">
        <v>184</v>
      </c>
      <c r="Q57" s="5">
        <v>45524</v>
      </c>
      <c r="R57" s="10">
        <v>45526</v>
      </c>
      <c r="S57">
        <f t="shared" si="0"/>
        <v>2</v>
      </c>
      <c r="V57">
        <v>1</v>
      </c>
      <c r="W57">
        <v>20</v>
      </c>
      <c r="X57" s="4" t="s">
        <v>3</v>
      </c>
      <c r="Y57" s="4" t="s">
        <v>3</v>
      </c>
      <c r="Z57">
        <v>0</v>
      </c>
    </row>
    <row r="58" spans="1:26" ht="15.75" customHeight="1" x14ac:dyDescent="0.15">
      <c r="A58" s="4" t="s">
        <v>153</v>
      </c>
      <c r="B58" t="s">
        <v>221</v>
      </c>
      <c r="C58" s="5">
        <v>45524</v>
      </c>
      <c r="D58" t="s">
        <v>230</v>
      </c>
      <c r="E58" t="s">
        <v>215</v>
      </c>
      <c r="I58" s="4" t="s">
        <v>3</v>
      </c>
      <c r="K58">
        <v>1</v>
      </c>
      <c r="L58" s="18" t="s">
        <v>3</v>
      </c>
      <c r="N58" s="24" t="s">
        <v>184</v>
      </c>
      <c r="Q58" s="5">
        <v>45524</v>
      </c>
      <c r="R58" s="10">
        <v>45527</v>
      </c>
      <c r="S58">
        <f t="shared" si="0"/>
        <v>3</v>
      </c>
      <c r="V58">
        <v>1</v>
      </c>
      <c r="W58">
        <v>25</v>
      </c>
      <c r="X58" s="4" t="s">
        <v>3</v>
      </c>
      <c r="Y58" s="4" t="s">
        <v>3</v>
      </c>
      <c r="Z58">
        <v>0</v>
      </c>
    </row>
    <row r="59" spans="1:26" ht="15.75" customHeight="1" x14ac:dyDescent="0.15">
      <c r="A59" s="4" t="s">
        <v>153</v>
      </c>
      <c r="B59" t="s">
        <v>222</v>
      </c>
      <c r="C59" s="5">
        <v>45524</v>
      </c>
      <c r="D59" t="s">
        <v>231</v>
      </c>
      <c r="E59" t="s">
        <v>216</v>
      </c>
      <c r="I59" s="4" t="s">
        <v>3</v>
      </c>
      <c r="K59">
        <v>1</v>
      </c>
      <c r="L59" s="18" t="s">
        <v>3</v>
      </c>
      <c r="N59" s="24" t="s">
        <v>184</v>
      </c>
      <c r="Q59" s="5">
        <v>45524</v>
      </c>
      <c r="R59" s="10">
        <v>45528</v>
      </c>
      <c r="S59">
        <f t="shared" si="0"/>
        <v>4</v>
      </c>
      <c r="V59">
        <v>0</v>
      </c>
      <c r="W59">
        <v>34</v>
      </c>
      <c r="X59" s="4" t="s">
        <v>3</v>
      </c>
      <c r="Y59" s="4" t="s">
        <v>3</v>
      </c>
      <c r="Z59">
        <v>0</v>
      </c>
    </row>
    <row r="60" spans="1:26" ht="15.75" customHeight="1" x14ac:dyDescent="0.15">
      <c r="A60" s="4" t="s">
        <v>153</v>
      </c>
      <c r="B60" t="s">
        <v>224</v>
      </c>
      <c r="C60" s="5">
        <v>45524</v>
      </c>
      <c r="D60" t="s">
        <v>232</v>
      </c>
      <c r="E60" t="s">
        <v>217</v>
      </c>
      <c r="I60" s="4" t="s">
        <v>3</v>
      </c>
      <c r="L60" s="18" t="s">
        <v>218</v>
      </c>
      <c r="N60" s="23" t="s">
        <v>181</v>
      </c>
      <c r="Q60" s="5">
        <v>45524</v>
      </c>
      <c r="R60" s="10">
        <v>45528</v>
      </c>
      <c r="S60">
        <f t="shared" si="0"/>
        <v>4</v>
      </c>
      <c r="V60">
        <v>1</v>
      </c>
      <c r="W60">
        <v>25</v>
      </c>
      <c r="X60" s="4" t="s">
        <v>3</v>
      </c>
      <c r="Y60" s="4" t="s">
        <v>3</v>
      </c>
      <c r="Z60">
        <v>6</v>
      </c>
    </row>
    <row r="61" spans="1:26" ht="15.75" customHeight="1" x14ac:dyDescent="0.15">
      <c r="B61" t="s">
        <v>249</v>
      </c>
      <c r="C61" s="5">
        <v>45532</v>
      </c>
      <c r="E61" s="1" t="s">
        <v>234</v>
      </c>
      <c r="I61" s="4" t="s">
        <v>23</v>
      </c>
      <c r="J61" s="4"/>
      <c r="K61" s="4"/>
      <c r="L61" s="43" t="s">
        <v>88</v>
      </c>
      <c r="N61" s="25" t="s">
        <v>183</v>
      </c>
      <c r="Q61" s="5">
        <v>45530</v>
      </c>
      <c r="U61" s="14" t="s">
        <v>246</v>
      </c>
      <c r="V61">
        <v>0</v>
      </c>
      <c r="W61">
        <v>18</v>
      </c>
      <c r="X61" s="4" t="s">
        <v>3</v>
      </c>
      <c r="Y61" s="4" t="s">
        <v>3</v>
      </c>
      <c r="Z61">
        <v>1</v>
      </c>
    </row>
    <row r="62" spans="1:26" ht="15.75" customHeight="1" x14ac:dyDescent="0.15">
      <c r="B62" t="s">
        <v>250</v>
      </c>
      <c r="C62" s="5">
        <v>45533</v>
      </c>
      <c r="E62" s="1" t="s">
        <v>235</v>
      </c>
      <c r="I62" s="4" t="s">
        <v>3</v>
      </c>
      <c r="K62" s="4">
        <v>1</v>
      </c>
      <c r="L62" s="18" t="s">
        <v>3</v>
      </c>
      <c r="N62" s="24" t="s">
        <v>184</v>
      </c>
      <c r="Q62" s="5">
        <v>45530</v>
      </c>
      <c r="R62" s="10">
        <v>45533</v>
      </c>
      <c r="S62">
        <f t="shared" si="0"/>
        <v>3</v>
      </c>
      <c r="V62">
        <v>1</v>
      </c>
      <c r="W62">
        <v>24</v>
      </c>
      <c r="X62" s="4" t="s">
        <v>3</v>
      </c>
      <c r="Y62" s="4" t="s">
        <v>3</v>
      </c>
      <c r="Z62">
        <v>1</v>
      </c>
    </row>
    <row r="63" spans="1:26" ht="15.75" customHeight="1" x14ac:dyDescent="0.15">
      <c r="B63" t="s">
        <v>247</v>
      </c>
      <c r="C63" s="5">
        <v>45534</v>
      </c>
      <c r="E63" s="1" t="s">
        <v>236</v>
      </c>
      <c r="I63" s="4" t="s">
        <v>3</v>
      </c>
      <c r="K63" s="4">
        <v>1</v>
      </c>
      <c r="L63" s="18" t="s">
        <v>3</v>
      </c>
      <c r="N63" s="24" t="s">
        <v>184</v>
      </c>
      <c r="Q63" s="5">
        <v>45530</v>
      </c>
      <c r="R63" s="10">
        <v>45533</v>
      </c>
      <c r="S63">
        <f t="shared" si="0"/>
        <v>3</v>
      </c>
      <c r="V63">
        <v>0</v>
      </c>
      <c r="W63">
        <v>30</v>
      </c>
      <c r="X63" s="4" t="s">
        <v>3</v>
      </c>
      <c r="Y63" s="4" t="s">
        <v>3</v>
      </c>
      <c r="Z63">
        <v>1</v>
      </c>
    </row>
    <row r="64" spans="1:26" ht="15.75" customHeight="1" x14ac:dyDescent="0.15">
      <c r="B64" t="s">
        <v>251</v>
      </c>
      <c r="C64" s="5">
        <v>45535</v>
      </c>
      <c r="E64" s="1" t="s">
        <v>237</v>
      </c>
      <c r="I64" s="4" t="s">
        <v>3</v>
      </c>
      <c r="L64" s="18" t="s">
        <v>218</v>
      </c>
      <c r="N64" s="23" t="s">
        <v>260</v>
      </c>
      <c r="Q64" s="5">
        <v>45530</v>
      </c>
      <c r="R64" s="10">
        <v>45534</v>
      </c>
      <c r="S64">
        <f t="shared" si="0"/>
        <v>4</v>
      </c>
      <c r="V64">
        <v>1</v>
      </c>
      <c r="W64">
        <v>28</v>
      </c>
      <c r="X64" s="4" t="s">
        <v>3</v>
      </c>
      <c r="Y64" s="4" t="s">
        <v>3</v>
      </c>
      <c r="Z64">
        <v>0</v>
      </c>
    </row>
    <row r="65" spans="1:26" ht="15.75" customHeight="1" x14ac:dyDescent="0.15">
      <c r="B65" t="s">
        <v>248</v>
      </c>
      <c r="C65" s="5">
        <v>45536</v>
      </c>
      <c r="E65" s="35" t="s">
        <v>238</v>
      </c>
      <c r="I65" s="4" t="s">
        <v>3</v>
      </c>
      <c r="K65">
        <v>1</v>
      </c>
      <c r="L65" s="18" t="s">
        <v>3</v>
      </c>
      <c r="N65" s="24" t="s">
        <v>184</v>
      </c>
      <c r="Q65" s="5">
        <v>45530</v>
      </c>
      <c r="R65" s="10">
        <v>45537</v>
      </c>
      <c r="S65">
        <f t="shared" si="0"/>
        <v>7</v>
      </c>
      <c r="V65">
        <v>1</v>
      </c>
      <c r="W65">
        <v>29</v>
      </c>
      <c r="X65" s="4" t="s">
        <v>3</v>
      </c>
      <c r="Y65" s="4" t="s">
        <v>3</v>
      </c>
      <c r="Z65">
        <v>0</v>
      </c>
    </row>
    <row r="66" spans="1:26" ht="15.75" customHeight="1" x14ac:dyDescent="0.15">
      <c r="B66" t="s">
        <v>252</v>
      </c>
      <c r="C66" s="5">
        <v>45537</v>
      </c>
      <c r="E66" s="1" t="s">
        <v>239</v>
      </c>
      <c r="I66" s="4" t="s">
        <v>3</v>
      </c>
      <c r="K66">
        <v>1</v>
      </c>
      <c r="L66" s="18" t="s">
        <v>3</v>
      </c>
      <c r="N66" s="24" t="s">
        <v>184</v>
      </c>
      <c r="O66" s="2">
        <v>32</v>
      </c>
      <c r="Q66" s="5">
        <v>45530</v>
      </c>
      <c r="R66" s="10">
        <v>45536</v>
      </c>
      <c r="S66">
        <f t="shared" si="0"/>
        <v>6</v>
      </c>
      <c r="V66">
        <v>0</v>
      </c>
      <c r="W66">
        <v>26</v>
      </c>
      <c r="X66" s="4" t="s">
        <v>3</v>
      </c>
      <c r="Y66" s="4" t="s">
        <v>3</v>
      </c>
      <c r="Z66">
        <v>1</v>
      </c>
    </row>
    <row r="67" spans="1:26" ht="15.75" customHeight="1" x14ac:dyDescent="0.15">
      <c r="B67" t="s">
        <v>254</v>
      </c>
      <c r="C67" s="5">
        <v>45538</v>
      </c>
      <c r="E67" s="1" t="s">
        <v>240</v>
      </c>
      <c r="I67" s="4" t="s">
        <v>3</v>
      </c>
      <c r="L67" s="18" t="s">
        <v>218</v>
      </c>
      <c r="N67" s="23" t="s">
        <v>260</v>
      </c>
      <c r="Q67" s="5">
        <v>45530</v>
      </c>
      <c r="R67" s="10">
        <v>45537</v>
      </c>
      <c r="S67">
        <f t="shared" ref="S67:S130" si="1">_xlfn.DAYS(R67,Q67)</f>
        <v>7</v>
      </c>
      <c r="V67">
        <v>1</v>
      </c>
      <c r="W67">
        <v>32</v>
      </c>
      <c r="X67" s="4" t="s">
        <v>3</v>
      </c>
      <c r="Y67" s="4" t="s">
        <v>3</v>
      </c>
      <c r="Z67">
        <v>0</v>
      </c>
    </row>
    <row r="68" spans="1:26" ht="15.75" customHeight="1" x14ac:dyDescent="0.15">
      <c r="B68" t="s">
        <v>259</v>
      </c>
      <c r="C68" s="5">
        <v>45539</v>
      </c>
      <c r="E68" s="1" t="s">
        <v>241</v>
      </c>
      <c r="I68" s="4" t="s">
        <v>3</v>
      </c>
      <c r="L68" s="18" t="s">
        <v>218</v>
      </c>
      <c r="N68" s="23" t="s">
        <v>260</v>
      </c>
      <c r="O68">
        <v>20</v>
      </c>
      <c r="Q68" s="5">
        <v>45530</v>
      </c>
      <c r="R68" s="10">
        <v>45536</v>
      </c>
      <c r="S68">
        <f t="shared" si="1"/>
        <v>6</v>
      </c>
      <c r="V68">
        <v>0</v>
      </c>
      <c r="W68">
        <v>22</v>
      </c>
      <c r="X68" s="4" t="s">
        <v>3</v>
      </c>
      <c r="Y68" s="4" t="s">
        <v>3</v>
      </c>
      <c r="Z68">
        <v>1</v>
      </c>
    </row>
    <row r="69" spans="1:26" ht="15.75" customHeight="1" x14ac:dyDescent="0.15">
      <c r="B69" t="s">
        <v>256</v>
      </c>
      <c r="C69" s="5">
        <v>45540</v>
      </c>
      <c r="E69" s="1" t="s">
        <v>242</v>
      </c>
      <c r="I69" s="4" t="s">
        <v>3</v>
      </c>
      <c r="L69" s="18" t="s">
        <v>218</v>
      </c>
      <c r="N69" s="23" t="s">
        <v>260</v>
      </c>
      <c r="Q69" s="5">
        <v>45530</v>
      </c>
      <c r="V69">
        <v>0</v>
      </c>
      <c r="W69">
        <v>23</v>
      </c>
      <c r="X69" s="4" t="s">
        <v>3</v>
      </c>
      <c r="Y69" s="4" t="s">
        <v>3</v>
      </c>
      <c r="Z69">
        <v>5</v>
      </c>
    </row>
    <row r="70" spans="1:26" ht="15.75" customHeight="1" x14ac:dyDescent="0.15">
      <c r="B70" t="s">
        <v>257</v>
      </c>
      <c r="C70" s="5">
        <v>45541</v>
      </c>
      <c r="E70" s="1" t="s">
        <v>243</v>
      </c>
      <c r="I70" s="4" t="s">
        <v>3</v>
      </c>
      <c r="L70" s="18" t="s">
        <v>218</v>
      </c>
      <c r="N70" s="23" t="s">
        <v>260</v>
      </c>
      <c r="Q70" s="5">
        <v>45530</v>
      </c>
      <c r="R70" s="10">
        <v>45538</v>
      </c>
      <c r="S70">
        <f t="shared" si="1"/>
        <v>8</v>
      </c>
      <c r="V70">
        <v>0</v>
      </c>
      <c r="W70">
        <v>23</v>
      </c>
      <c r="X70" s="4" t="s">
        <v>3</v>
      </c>
      <c r="Y70" s="4" t="s">
        <v>3</v>
      </c>
      <c r="Z70">
        <v>1</v>
      </c>
    </row>
    <row r="71" spans="1:26" ht="15.75" customHeight="1" x14ac:dyDescent="0.15">
      <c r="B71" t="s">
        <v>258</v>
      </c>
      <c r="C71" s="5">
        <v>45542</v>
      </c>
      <c r="E71" s="1" t="s">
        <v>261</v>
      </c>
      <c r="I71" s="4" t="s">
        <v>3</v>
      </c>
      <c r="L71" s="18" t="s">
        <v>218</v>
      </c>
      <c r="N71" s="23" t="s">
        <v>260</v>
      </c>
      <c r="Q71" s="5">
        <v>45530</v>
      </c>
      <c r="R71" s="10">
        <v>45538</v>
      </c>
      <c r="S71">
        <f t="shared" si="1"/>
        <v>8</v>
      </c>
      <c r="V71">
        <v>1</v>
      </c>
      <c r="W71">
        <v>27</v>
      </c>
      <c r="X71" s="4" t="s">
        <v>3</v>
      </c>
      <c r="Y71" s="4" t="s">
        <v>3</v>
      </c>
      <c r="Z71">
        <v>5</v>
      </c>
    </row>
    <row r="72" spans="1:26" ht="15.75" customHeight="1" x14ac:dyDescent="0.15">
      <c r="B72" t="s">
        <v>253</v>
      </c>
      <c r="C72" s="5">
        <v>45543</v>
      </c>
      <c r="E72" s="1" t="s">
        <v>244</v>
      </c>
      <c r="I72" s="4" t="s">
        <v>3</v>
      </c>
      <c r="L72" s="18" t="s">
        <v>218</v>
      </c>
      <c r="N72" s="23" t="s">
        <v>260</v>
      </c>
      <c r="O72">
        <v>3</v>
      </c>
      <c r="Q72" s="5">
        <v>45533</v>
      </c>
      <c r="R72" s="10">
        <v>45546</v>
      </c>
      <c r="S72">
        <f t="shared" si="1"/>
        <v>13</v>
      </c>
      <c r="V72">
        <v>0</v>
      </c>
      <c r="W72">
        <v>23</v>
      </c>
      <c r="X72" s="4" t="s">
        <v>3</v>
      </c>
      <c r="Y72" s="4" t="s">
        <v>3</v>
      </c>
      <c r="Z72">
        <v>1</v>
      </c>
    </row>
    <row r="73" spans="1:26" ht="15.75" customHeight="1" x14ac:dyDescent="0.15">
      <c r="B73" t="s">
        <v>255</v>
      </c>
      <c r="C73" s="5">
        <v>45544</v>
      </c>
      <c r="E73" s="1" t="s">
        <v>245</v>
      </c>
      <c r="I73" s="4" t="s">
        <v>3</v>
      </c>
      <c r="L73" s="18" t="s">
        <v>218</v>
      </c>
      <c r="N73" s="23" t="s">
        <v>260</v>
      </c>
      <c r="Q73" s="5">
        <v>45533</v>
      </c>
      <c r="R73" s="10">
        <v>45548</v>
      </c>
      <c r="S73">
        <f t="shared" si="1"/>
        <v>15</v>
      </c>
      <c r="V73">
        <v>0</v>
      </c>
      <c r="W73">
        <v>21</v>
      </c>
      <c r="X73" s="4" t="s">
        <v>3</v>
      </c>
      <c r="Y73" s="4" t="s">
        <v>3</v>
      </c>
      <c r="Z73">
        <v>1</v>
      </c>
    </row>
    <row r="74" spans="1:26" ht="15.75" customHeight="1" x14ac:dyDescent="0.15">
      <c r="A74" s="4" t="s">
        <v>153</v>
      </c>
      <c r="B74" t="s">
        <v>289</v>
      </c>
      <c r="C74" s="5">
        <v>45552</v>
      </c>
      <c r="D74" t="s">
        <v>280</v>
      </c>
      <c r="E74" s="35" t="s">
        <v>262</v>
      </c>
      <c r="I74" s="4" t="s">
        <v>23</v>
      </c>
      <c r="L74" s="46" t="s">
        <v>587</v>
      </c>
      <c r="N74" s="25" t="s">
        <v>298</v>
      </c>
      <c r="Q74" s="5">
        <v>45554</v>
      </c>
      <c r="R74" s="10">
        <v>45554</v>
      </c>
      <c r="V74">
        <v>0</v>
      </c>
      <c r="W74">
        <v>34</v>
      </c>
      <c r="X74" s="4" t="s">
        <v>3</v>
      </c>
      <c r="Y74" s="4" t="s">
        <v>3</v>
      </c>
      <c r="Z74">
        <v>1</v>
      </c>
    </row>
    <row r="75" spans="1:26" ht="15.75" customHeight="1" x14ac:dyDescent="0.15">
      <c r="A75" s="4" t="s">
        <v>153</v>
      </c>
      <c r="B75" t="s">
        <v>288</v>
      </c>
      <c r="C75" s="5">
        <v>45552</v>
      </c>
      <c r="D75" t="s">
        <v>279</v>
      </c>
      <c r="E75" s="35" t="s">
        <v>263</v>
      </c>
      <c r="I75" s="4" t="s">
        <v>23</v>
      </c>
      <c r="L75" s="45" t="s">
        <v>290</v>
      </c>
      <c r="N75" s="25" t="s">
        <v>183</v>
      </c>
      <c r="Q75" s="5">
        <v>45551</v>
      </c>
      <c r="U75" s="14" t="s">
        <v>297</v>
      </c>
      <c r="V75">
        <v>0</v>
      </c>
      <c r="W75">
        <v>31</v>
      </c>
      <c r="X75" s="4" t="s">
        <v>3</v>
      </c>
      <c r="Y75" s="4" t="s">
        <v>3</v>
      </c>
      <c r="Z75">
        <v>1</v>
      </c>
    </row>
    <row r="76" spans="1:26" ht="15.75" customHeight="1" x14ac:dyDescent="0.15">
      <c r="A76" t="s">
        <v>153</v>
      </c>
      <c r="B76" t="s">
        <v>287</v>
      </c>
      <c r="C76" s="5">
        <v>45552</v>
      </c>
      <c r="D76" t="s">
        <v>278</v>
      </c>
      <c r="E76" s="35" t="s">
        <v>264</v>
      </c>
      <c r="I76" s="4" t="s">
        <v>23</v>
      </c>
      <c r="K76">
        <v>1</v>
      </c>
      <c r="L76" s="18" t="s">
        <v>3</v>
      </c>
      <c r="N76" s="24" t="s">
        <v>210</v>
      </c>
      <c r="Q76" s="5">
        <v>45551</v>
      </c>
      <c r="R76" s="10">
        <v>45566</v>
      </c>
      <c r="S76">
        <f t="shared" si="1"/>
        <v>15</v>
      </c>
      <c r="U76" s="14" t="s">
        <v>291</v>
      </c>
      <c r="V76">
        <v>0</v>
      </c>
      <c r="W76">
        <v>22</v>
      </c>
      <c r="X76" s="4" t="s">
        <v>3</v>
      </c>
      <c r="Y76" s="4" t="s">
        <v>3</v>
      </c>
      <c r="Z76">
        <v>0</v>
      </c>
    </row>
    <row r="77" spans="1:26" ht="15.75" customHeight="1" x14ac:dyDescent="0.15">
      <c r="A77" t="s">
        <v>153</v>
      </c>
      <c r="B77" t="s">
        <v>286</v>
      </c>
      <c r="C77" s="5">
        <v>45552</v>
      </c>
      <c r="D77" t="s">
        <v>276</v>
      </c>
      <c r="E77" s="35" t="s">
        <v>265</v>
      </c>
      <c r="I77" s="4" t="s">
        <v>23</v>
      </c>
      <c r="K77">
        <v>1</v>
      </c>
      <c r="L77" s="18" t="s">
        <v>3</v>
      </c>
      <c r="N77" s="24" t="s">
        <v>210</v>
      </c>
      <c r="Q77" s="5">
        <v>45551</v>
      </c>
      <c r="R77" s="10">
        <v>45569</v>
      </c>
      <c r="S77">
        <f t="shared" si="1"/>
        <v>18</v>
      </c>
      <c r="V77">
        <v>0</v>
      </c>
      <c r="W77">
        <v>35</v>
      </c>
      <c r="X77" s="4" t="s">
        <v>3</v>
      </c>
      <c r="Y77" s="4" t="s">
        <v>3</v>
      </c>
      <c r="Z77">
        <v>1</v>
      </c>
    </row>
    <row r="78" spans="1:26" ht="15.75" customHeight="1" x14ac:dyDescent="0.15">
      <c r="A78" t="s">
        <v>153</v>
      </c>
      <c r="B78" t="s">
        <v>285</v>
      </c>
      <c r="C78" s="5">
        <v>45552</v>
      </c>
      <c r="D78" t="s">
        <v>277</v>
      </c>
      <c r="E78" s="35" t="s">
        <v>266</v>
      </c>
      <c r="I78" s="4" t="s">
        <v>23</v>
      </c>
      <c r="K78">
        <v>1</v>
      </c>
      <c r="L78" s="18" t="s">
        <v>3</v>
      </c>
      <c r="N78" s="24" t="s">
        <v>210</v>
      </c>
      <c r="Q78" s="5">
        <v>45551</v>
      </c>
      <c r="R78" s="10">
        <v>45566</v>
      </c>
      <c r="S78">
        <f t="shared" si="1"/>
        <v>15</v>
      </c>
      <c r="V78">
        <v>1</v>
      </c>
      <c r="W78">
        <v>30</v>
      </c>
      <c r="X78" s="4" t="s">
        <v>3</v>
      </c>
      <c r="Y78" s="4" t="s">
        <v>3</v>
      </c>
      <c r="Z78">
        <v>0</v>
      </c>
    </row>
    <row r="79" spans="1:26" ht="15.75" customHeight="1" x14ac:dyDescent="0.15">
      <c r="A79" t="s">
        <v>153</v>
      </c>
      <c r="B79" t="s">
        <v>284</v>
      </c>
      <c r="C79" s="5">
        <v>45552</v>
      </c>
      <c r="D79" t="s">
        <v>275</v>
      </c>
      <c r="E79" s="35" t="s">
        <v>267</v>
      </c>
      <c r="I79" s="4" t="s">
        <v>23</v>
      </c>
      <c r="L79" s="43" t="s">
        <v>88</v>
      </c>
      <c r="N79" s="25" t="s">
        <v>183</v>
      </c>
      <c r="U79" s="14" t="s">
        <v>293</v>
      </c>
      <c r="X79" s="4"/>
      <c r="Y79" s="4"/>
    </row>
    <row r="80" spans="1:26" ht="15.75" customHeight="1" x14ac:dyDescent="0.15">
      <c r="A80" t="s">
        <v>153</v>
      </c>
      <c r="B80" t="s">
        <v>283</v>
      </c>
      <c r="C80" s="5">
        <v>45552</v>
      </c>
      <c r="D80" t="s">
        <v>274</v>
      </c>
      <c r="E80" s="35" t="s">
        <v>268</v>
      </c>
      <c r="I80" s="4" t="s">
        <v>23</v>
      </c>
      <c r="K80">
        <v>1</v>
      </c>
      <c r="L80" s="18" t="s">
        <v>3</v>
      </c>
      <c r="N80" s="24" t="s">
        <v>210</v>
      </c>
      <c r="Q80" s="5">
        <v>45551</v>
      </c>
      <c r="R80" s="10">
        <v>45561</v>
      </c>
      <c r="S80">
        <f t="shared" si="1"/>
        <v>10</v>
      </c>
      <c r="V80">
        <v>1</v>
      </c>
      <c r="W80">
        <v>20</v>
      </c>
      <c r="X80" s="4" t="s">
        <v>3</v>
      </c>
      <c r="Y80" s="4" t="s">
        <v>3</v>
      </c>
      <c r="Z80">
        <v>0</v>
      </c>
    </row>
    <row r="81" spans="1:26" ht="15.75" customHeight="1" x14ac:dyDescent="0.15">
      <c r="A81" s="2" t="s">
        <v>153</v>
      </c>
      <c r="B81" t="s">
        <v>296</v>
      </c>
      <c r="C81" s="5">
        <v>45552</v>
      </c>
      <c r="D81" t="s">
        <v>295</v>
      </c>
      <c r="E81" s="35" t="s">
        <v>269</v>
      </c>
      <c r="F81" s="19"/>
      <c r="I81" s="4" t="s">
        <v>23</v>
      </c>
      <c r="L81" s="47" t="s">
        <v>88</v>
      </c>
      <c r="N81" s="25" t="s">
        <v>183</v>
      </c>
      <c r="U81" s="14" t="s">
        <v>294</v>
      </c>
      <c r="X81" s="4"/>
      <c r="Y81" s="4"/>
    </row>
    <row r="82" spans="1:26" ht="15.75" customHeight="1" x14ac:dyDescent="0.15">
      <c r="A82" t="s">
        <v>153</v>
      </c>
      <c r="B82" t="s">
        <v>282</v>
      </c>
      <c r="C82" s="5">
        <v>45552</v>
      </c>
      <c r="D82" t="s">
        <v>273</v>
      </c>
      <c r="E82" s="35" t="s">
        <v>270</v>
      </c>
      <c r="I82" s="4" t="s">
        <v>23</v>
      </c>
      <c r="K82">
        <v>1</v>
      </c>
      <c r="L82" s="18" t="s">
        <v>3</v>
      </c>
      <c r="N82" s="24" t="s">
        <v>210</v>
      </c>
      <c r="Q82" s="5">
        <v>45551</v>
      </c>
      <c r="R82" s="10">
        <v>45566</v>
      </c>
      <c r="S82">
        <f t="shared" si="1"/>
        <v>15</v>
      </c>
      <c r="V82">
        <v>1</v>
      </c>
      <c r="W82">
        <v>29</v>
      </c>
      <c r="X82" s="4" t="s">
        <v>3</v>
      </c>
      <c r="Y82" s="4" t="s">
        <v>3</v>
      </c>
      <c r="Z82">
        <v>2</v>
      </c>
    </row>
    <row r="83" spans="1:26" ht="15.75" customHeight="1" x14ac:dyDescent="0.15">
      <c r="A83" t="s">
        <v>153</v>
      </c>
      <c r="B83" t="s">
        <v>281</v>
      </c>
      <c r="C83" s="5">
        <v>45552</v>
      </c>
      <c r="D83" t="s">
        <v>272</v>
      </c>
      <c r="E83" s="35" t="s">
        <v>271</v>
      </c>
      <c r="I83" s="4" t="s">
        <v>23</v>
      </c>
      <c r="L83" s="43" t="s">
        <v>290</v>
      </c>
      <c r="N83" s="25" t="s">
        <v>183</v>
      </c>
      <c r="U83" s="14" t="s">
        <v>292</v>
      </c>
      <c r="X83" s="4"/>
      <c r="Y83" s="4"/>
    </row>
    <row r="84" spans="1:26" ht="15.75" customHeight="1" x14ac:dyDescent="0.15">
      <c r="A84" s="4" t="s">
        <v>153</v>
      </c>
      <c r="B84" t="s">
        <v>338</v>
      </c>
      <c r="C84" s="20">
        <v>45567</v>
      </c>
      <c r="D84" t="s">
        <v>316</v>
      </c>
      <c r="E84" s="35" t="s">
        <v>299</v>
      </c>
      <c r="L84" s="48" t="s">
        <v>88</v>
      </c>
      <c r="N84" s="24" t="s">
        <v>210</v>
      </c>
      <c r="Q84" s="5">
        <v>45566</v>
      </c>
      <c r="R84" s="10">
        <v>45568</v>
      </c>
      <c r="S84">
        <f t="shared" si="1"/>
        <v>2</v>
      </c>
      <c r="U84" s="14" t="s">
        <v>585</v>
      </c>
      <c r="V84">
        <v>1</v>
      </c>
      <c r="W84">
        <v>33</v>
      </c>
      <c r="X84" s="4" t="s">
        <v>3</v>
      </c>
      <c r="Y84" s="4" t="s">
        <v>3</v>
      </c>
      <c r="Z84">
        <v>1</v>
      </c>
    </row>
    <row r="85" spans="1:26" ht="15.75" customHeight="1" x14ac:dyDescent="0.15">
      <c r="A85" t="s">
        <v>153</v>
      </c>
      <c r="B85" t="s">
        <v>337</v>
      </c>
      <c r="C85" s="20">
        <v>45567</v>
      </c>
      <c r="D85" t="s">
        <v>319</v>
      </c>
      <c r="E85" s="35" t="s">
        <v>300</v>
      </c>
      <c r="K85">
        <v>1</v>
      </c>
      <c r="L85" s="18" t="s">
        <v>3</v>
      </c>
      <c r="N85" s="24" t="s">
        <v>210</v>
      </c>
      <c r="Q85" s="5">
        <v>45566</v>
      </c>
      <c r="R85" s="10">
        <v>45568</v>
      </c>
      <c r="S85">
        <f t="shared" si="1"/>
        <v>2</v>
      </c>
      <c r="U85" s="14" t="s">
        <v>350</v>
      </c>
      <c r="V85">
        <v>1</v>
      </c>
      <c r="W85">
        <v>24</v>
      </c>
      <c r="X85" s="4" t="s">
        <v>3</v>
      </c>
      <c r="Y85" s="4" t="s">
        <v>3</v>
      </c>
      <c r="Z85">
        <v>0</v>
      </c>
    </row>
    <row r="86" spans="1:26" ht="15.75" customHeight="1" x14ac:dyDescent="0.15">
      <c r="A86" t="s">
        <v>153</v>
      </c>
      <c r="B86" t="s">
        <v>349</v>
      </c>
      <c r="C86" s="20">
        <v>45567</v>
      </c>
      <c r="D86" t="s">
        <v>320</v>
      </c>
      <c r="E86" s="35" t="s">
        <v>301</v>
      </c>
      <c r="L86" s="49" t="s">
        <v>88</v>
      </c>
      <c r="N86" s="25" t="s">
        <v>260</v>
      </c>
      <c r="Q86" s="5">
        <v>45566</v>
      </c>
      <c r="U86" s="14" t="s">
        <v>353</v>
      </c>
      <c r="V86">
        <v>0</v>
      </c>
      <c r="W86">
        <v>21</v>
      </c>
      <c r="X86" s="4" t="s">
        <v>3</v>
      </c>
      <c r="Y86" s="4" t="s">
        <v>3</v>
      </c>
      <c r="Z86">
        <v>1</v>
      </c>
    </row>
    <row r="87" spans="1:26" ht="15.75" customHeight="1" x14ac:dyDescent="0.15">
      <c r="A87" t="s">
        <v>153</v>
      </c>
      <c r="B87" t="s">
        <v>334</v>
      </c>
      <c r="C87" s="20">
        <v>45567</v>
      </c>
      <c r="D87" t="s">
        <v>317</v>
      </c>
      <c r="E87" s="35" t="s">
        <v>302</v>
      </c>
      <c r="K87">
        <v>1</v>
      </c>
      <c r="L87" s="14" t="s">
        <v>3</v>
      </c>
      <c r="N87" s="24" t="s">
        <v>210</v>
      </c>
      <c r="Q87" s="5">
        <v>45566</v>
      </c>
      <c r="R87" s="10">
        <v>45568</v>
      </c>
      <c r="S87">
        <f t="shared" si="1"/>
        <v>2</v>
      </c>
      <c r="U87" s="12" t="s">
        <v>351</v>
      </c>
      <c r="V87">
        <v>1</v>
      </c>
      <c r="W87">
        <v>33</v>
      </c>
      <c r="X87" s="4" t="s">
        <v>3</v>
      </c>
      <c r="Y87" s="4" t="s">
        <v>3</v>
      </c>
      <c r="Z87">
        <v>1</v>
      </c>
    </row>
    <row r="88" spans="1:26" ht="15.75" customHeight="1" x14ac:dyDescent="0.15">
      <c r="A88" t="s">
        <v>153</v>
      </c>
      <c r="B88" t="s">
        <v>339</v>
      </c>
      <c r="C88" s="20">
        <v>45567</v>
      </c>
      <c r="D88" t="s">
        <v>321</v>
      </c>
      <c r="E88" s="35" t="s">
        <v>303</v>
      </c>
      <c r="K88">
        <v>1</v>
      </c>
      <c r="L88" s="18" t="s">
        <v>3</v>
      </c>
      <c r="N88" s="24" t="s">
        <v>210</v>
      </c>
      <c r="Q88" s="5">
        <v>45566</v>
      </c>
      <c r="R88" s="10">
        <v>45568</v>
      </c>
      <c r="S88">
        <f t="shared" si="1"/>
        <v>2</v>
      </c>
      <c r="V88">
        <v>0</v>
      </c>
      <c r="W88">
        <v>32</v>
      </c>
      <c r="X88" s="4" t="s">
        <v>3</v>
      </c>
      <c r="Y88" s="4" t="s">
        <v>3</v>
      </c>
      <c r="Z88">
        <v>1</v>
      </c>
    </row>
    <row r="89" spans="1:26" ht="15.75" customHeight="1" x14ac:dyDescent="0.15">
      <c r="A89" t="s">
        <v>153</v>
      </c>
      <c r="B89" s="4" t="s">
        <v>340</v>
      </c>
      <c r="C89" s="20">
        <v>45567</v>
      </c>
      <c r="D89" t="s">
        <v>325</v>
      </c>
      <c r="E89" s="35" t="s">
        <v>304</v>
      </c>
      <c r="K89">
        <v>1</v>
      </c>
      <c r="L89" s="18" t="s">
        <v>3</v>
      </c>
      <c r="N89" s="24" t="s">
        <v>210</v>
      </c>
      <c r="Q89" s="5">
        <v>45566</v>
      </c>
      <c r="R89" s="10">
        <v>45568</v>
      </c>
      <c r="S89">
        <f t="shared" si="1"/>
        <v>2</v>
      </c>
      <c r="V89">
        <v>0</v>
      </c>
      <c r="W89">
        <v>29</v>
      </c>
      <c r="X89" s="4" t="s">
        <v>3</v>
      </c>
      <c r="Y89" s="4" t="s">
        <v>3</v>
      </c>
      <c r="Z89">
        <v>1</v>
      </c>
    </row>
    <row r="90" spans="1:26" ht="15.75" customHeight="1" x14ac:dyDescent="0.15">
      <c r="A90" t="s">
        <v>153</v>
      </c>
      <c r="B90" t="s">
        <v>333</v>
      </c>
      <c r="C90" s="20">
        <v>45567</v>
      </c>
      <c r="D90" t="s">
        <v>318</v>
      </c>
      <c r="E90" s="35" t="s">
        <v>305</v>
      </c>
      <c r="K90">
        <v>1</v>
      </c>
      <c r="L90" s="18" t="s">
        <v>3</v>
      </c>
      <c r="N90" s="24" t="s">
        <v>210</v>
      </c>
      <c r="Q90" s="5">
        <v>45566</v>
      </c>
      <c r="R90" s="10">
        <v>45568</v>
      </c>
      <c r="S90">
        <f t="shared" si="1"/>
        <v>2</v>
      </c>
      <c r="V90">
        <v>1</v>
      </c>
      <c r="W90">
        <v>27</v>
      </c>
      <c r="X90" s="4" t="s">
        <v>3</v>
      </c>
      <c r="Y90" s="4" t="s">
        <v>3</v>
      </c>
      <c r="Z90">
        <v>0</v>
      </c>
    </row>
    <row r="91" spans="1:26" ht="15.75" customHeight="1" x14ac:dyDescent="0.15">
      <c r="A91" t="s">
        <v>153</v>
      </c>
      <c r="B91" t="s">
        <v>336</v>
      </c>
      <c r="C91" s="20">
        <v>45567</v>
      </c>
      <c r="D91" t="s">
        <v>324</v>
      </c>
      <c r="E91" s="35" t="s">
        <v>306</v>
      </c>
      <c r="K91">
        <v>1</v>
      </c>
      <c r="L91" s="18" t="s">
        <v>3</v>
      </c>
      <c r="N91" s="24" t="s">
        <v>210</v>
      </c>
      <c r="Q91" s="5">
        <v>45566</v>
      </c>
      <c r="R91" s="10">
        <v>45573</v>
      </c>
      <c r="S91">
        <f t="shared" si="1"/>
        <v>7</v>
      </c>
      <c r="V91">
        <v>1</v>
      </c>
      <c r="W91">
        <v>29</v>
      </c>
      <c r="X91" s="4" t="s">
        <v>3</v>
      </c>
      <c r="Y91" s="4" t="s">
        <v>3</v>
      </c>
      <c r="Z91">
        <v>1</v>
      </c>
    </row>
    <row r="92" spans="1:26" ht="15.75" customHeight="1" x14ac:dyDescent="0.15">
      <c r="A92" t="s">
        <v>153</v>
      </c>
      <c r="B92" t="s">
        <v>335</v>
      </c>
      <c r="C92" s="20">
        <v>45567</v>
      </c>
      <c r="D92" t="s">
        <v>323</v>
      </c>
      <c r="E92" s="35" t="s">
        <v>307</v>
      </c>
      <c r="K92">
        <v>1</v>
      </c>
      <c r="L92" s="18" t="s">
        <v>3</v>
      </c>
      <c r="N92" s="24" t="s">
        <v>210</v>
      </c>
      <c r="Q92" s="5">
        <v>45566</v>
      </c>
      <c r="R92" s="10">
        <v>45568</v>
      </c>
      <c r="S92">
        <f t="shared" si="1"/>
        <v>2</v>
      </c>
      <c r="V92">
        <v>1</v>
      </c>
      <c r="W92">
        <v>22</v>
      </c>
      <c r="X92" s="4" t="s">
        <v>3</v>
      </c>
      <c r="Y92" s="4" t="s">
        <v>3</v>
      </c>
      <c r="Z92">
        <v>0</v>
      </c>
    </row>
    <row r="93" spans="1:26" ht="15.75" customHeight="1" x14ac:dyDescent="0.15">
      <c r="A93" t="s">
        <v>153</v>
      </c>
      <c r="B93" t="s">
        <v>341</v>
      </c>
      <c r="C93" s="20">
        <v>45567</v>
      </c>
      <c r="D93" t="s">
        <v>326</v>
      </c>
      <c r="E93" s="35" t="s">
        <v>308</v>
      </c>
      <c r="K93">
        <v>1</v>
      </c>
      <c r="L93" s="18" t="s">
        <v>3</v>
      </c>
      <c r="N93" s="24" t="s">
        <v>210</v>
      </c>
      <c r="Q93" s="5">
        <v>45566</v>
      </c>
      <c r="R93" s="10">
        <v>45569</v>
      </c>
      <c r="S93">
        <f t="shared" si="1"/>
        <v>3</v>
      </c>
      <c r="V93">
        <v>1</v>
      </c>
      <c r="W93">
        <v>28</v>
      </c>
      <c r="X93" s="4" t="s">
        <v>3</v>
      </c>
      <c r="Y93" s="4" t="s">
        <v>3</v>
      </c>
      <c r="Z93">
        <v>0</v>
      </c>
    </row>
    <row r="94" spans="1:26" ht="15.75" customHeight="1" x14ac:dyDescent="0.15">
      <c r="A94" t="s">
        <v>153</v>
      </c>
      <c r="B94" t="s">
        <v>342</v>
      </c>
      <c r="C94" s="20">
        <v>45567</v>
      </c>
      <c r="D94" t="s">
        <v>327</v>
      </c>
      <c r="E94" s="35" t="s">
        <v>309</v>
      </c>
      <c r="K94">
        <v>1</v>
      </c>
      <c r="L94" s="14" t="s">
        <v>3</v>
      </c>
      <c r="N94" s="24" t="s">
        <v>210</v>
      </c>
      <c r="Q94" s="5">
        <v>45566</v>
      </c>
      <c r="R94" s="10">
        <v>45570</v>
      </c>
      <c r="S94">
        <f t="shared" si="1"/>
        <v>4</v>
      </c>
      <c r="U94" s="12" t="s">
        <v>351</v>
      </c>
      <c r="V94">
        <v>0</v>
      </c>
      <c r="W94">
        <v>34</v>
      </c>
      <c r="X94" s="4" t="s">
        <v>3</v>
      </c>
      <c r="Y94" s="4" t="s">
        <v>3</v>
      </c>
      <c r="Z94">
        <v>2</v>
      </c>
    </row>
    <row r="95" spans="1:26" ht="15.75" customHeight="1" x14ac:dyDescent="0.15">
      <c r="A95" t="s">
        <v>153</v>
      </c>
      <c r="B95" t="s">
        <v>343</v>
      </c>
      <c r="C95" s="20">
        <v>45567</v>
      </c>
      <c r="D95" s="4" t="s">
        <v>328</v>
      </c>
      <c r="E95" s="35" t="s">
        <v>310</v>
      </c>
      <c r="L95" s="50" t="s">
        <v>88</v>
      </c>
      <c r="N95" s="25" t="s">
        <v>260</v>
      </c>
      <c r="Q95" s="5">
        <v>45566</v>
      </c>
      <c r="R95" s="10">
        <v>45572</v>
      </c>
      <c r="S95">
        <f t="shared" si="1"/>
        <v>6</v>
      </c>
      <c r="U95" s="14" t="s">
        <v>352</v>
      </c>
      <c r="V95">
        <v>1</v>
      </c>
      <c r="W95">
        <v>35</v>
      </c>
      <c r="X95" s="4" t="s">
        <v>3</v>
      </c>
      <c r="Y95" s="4" t="s">
        <v>3</v>
      </c>
      <c r="Z95">
        <v>0</v>
      </c>
    </row>
    <row r="96" spans="1:26" ht="15.75" customHeight="1" x14ac:dyDescent="0.15">
      <c r="A96" t="s">
        <v>153</v>
      </c>
      <c r="B96" t="s">
        <v>344</v>
      </c>
      <c r="C96" s="20">
        <v>45567</v>
      </c>
      <c r="D96" t="s">
        <v>329</v>
      </c>
      <c r="E96" s="35" t="s">
        <v>311</v>
      </c>
      <c r="K96">
        <v>1</v>
      </c>
      <c r="L96" s="18" t="s">
        <v>3</v>
      </c>
      <c r="N96" s="24" t="s">
        <v>210</v>
      </c>
      <c r="Q96" s="5">
        <v>45566</v>
      </c>
      <c r="R96" s="10">
        <v>45569</v>
      </c>
      <c r="S96">
        <f t="shared" si="1"/>
        <v>3</v>
      </c>
      <c r="V96">
        <v>1</v>
      </c>
      <c r="W96">
        <v>26</v>
      </c>
      <c r="X96" s="4" t="s">
        <v>3</v>
      </c>
      <c r="Y96" s="4" t="s">
        <v>3</v>
      </c>
      <c r="Z96">
        <v>3</v>
      </c>
    </row>
    <row r="97" spans="1:26" ht="15.75" customHeight="1" x14ac:dyDescent="0.15">
      <c r="A97" t="s">
        <v>153</v>
      </c>
      <c r="B97" t="s">
        <v>345</v>
      </c>
      <c r="C97" s="20">
        <v>45567</v>
      </c>
      <c r="D97" t="s">
        <v>332</v>
      </c>
      <c r="E97" t="s">
        <v>312</v>
      </c>
      <c r="K97">
        <v>1</v>
      </c>
      <c r="L97" s="18" t="s">
        <v>3</v>
      </c>
      <c r="N97" s="24" t="s">
        <v>210</v>
      </c>
      <c r="Q97" s="5">
        <v>45566</v>
      </c>
      <c r="R97" s="10">
        <v>45569</v>
      </c>
      <c r="S97">
        <f t="shared" si="1"/>
        <v>3</v>
      </c>
      <c r="V97">
        <v>1</v>
      </c>
      <c r="W97">
        <v>24</v>
      </c>
      <c r="X97" s="4" t="s">
        <v>3</v>
      </c>
      <c r="Y97" s="4" t="s">
        <v>3</v>
      </c>
      <c r="Z97">
        <v>1</v>
      </c>
    </row>
    <row r="98" spans="1:26" ht="15.75" customHeight="1" x14ac:dyDescent="0.15">
      <c r="A98" t="s">
        <v>153</v>
      </c>
      <c r="B98" t="s">
        <v>346</v>
      </c>
      <c r="C98" s="20">
        <v>45567</v>
      </c>
      <c r="D98" t="s">
        <v>331</v>
      </c>
      <c r="E98" s="35" t="s">
        <v>313</v>
      </c>
      <c r="K98">
        <v>1</v>
      </c>
      <c r="L98" s="18" t="s">
        <v>3</v>
      </c>
      <c r="N98" s="24" t="s">
        <v>210</v>
      </c>
      <c r="Q98" s="5">
        <v>45566</v>
      </c>
      <c r="R98" s="10">
        <v>45572</v>
      </c>
      <c r="S98">
        <f t="shared" si="1"/>
        <v>6</v>
      </c>
      <c r="V98">
        <v>1</v>
      </c>
      <c r="W98">
        <v>33</v>
      </c>
      <c r="X98" s="4" t="s">
        <v>3</v>
      </c>
      <c r="Y98" s="4" t="s">
        <v>3</v>
      </c>
      <c r="Z98">
        <v>0</v>
      </c>
    </row>
    <row r="99" spans="1:26" ht="15.75" customHeight="1" x14ac:dyDescent="0.15">
      <c r="A99" t="s">
        <v>153</v>
      </c>
      <c r="B99" t="s">
        <v>347</v>
      </c>
      <c r="C99" s="20">
        <v>45567</v>
      </c>
      <c r="D99" t="s">
        <v>330</v>
      </c>
      <c r="E99" s="38" t="s">
        <v>314</v>
      </c>
      <c r="K99">
        <v>1</v>
      </c>
      <c r="L99" s="18" t="s">
        <v>3</v>
      </c>
      <c r="N99" s="24" t="s">
        <v>210</v>
      </c>
      <c r="Q99" s="5">
        <v>45566</v>
      </c>
      <c r="R99" s="10">
        <v>45570</v>
      </c>
      <c r="S99">
        <f t="shared" si="1"/>
        <v>4</v>
      </c>
      <c r="V99">
        <v>1</v>
      </c>
      <c r="W99">
        <v>20</v>
      </c>
      <c r="X99" s="4" t="s">
        <v>3</v>
      </c>
      <c r="Y99" s="4" t="s">
        <v>3</v>
      </c>
      <c r="Z99">
        <v>0</v>
      </c>
    </row>
    <row r="100" spans="1:26" ht="15.75" customHeight="1" x14ac:dyDescent="0.15">
      <c r="A100" t="s">
        <v>153</v>
      </c>
      <c r="B100" t="s">
        <v>348</v>
      </c>
      <c r="C100" s="20">
        <v>45567</v>
      </c>
      <c r="D100" t="s">
        <v>322</v>
      </c>
      <c r="E100" s="31" t="s">
        <v>315</v>
      </c>
      <c r="K100">
        <v>1</v>
      </c>
      <c r="L100" s="18" t="s">
        <v>3</v>
      </c>
      <c r="N100" s="24" t="s">
        <v>210</v>
      </c>
      <c r="Q100" s="5">
        <v>45566</v>
      </c>
      <c r="R100" s="10">
        <v>45570</v>
      </c>
      <c r="S100">
        <f t="shared" si="1"/>
        <v>4</v>
      </c>
      <c r="V100">
        <v>1</v>
      </c>
      <c r="W100">
        <v>30</v>
      </c>
      <c r="X100" s="4" t="s">
        <v>3</v>
      </c>
      <c r="Y100" s="4" t="s">
        <v>3</v>
      </c>
      <c r="Z100">
        <v>4</v>
      </c>
    </row>
    <row r="101" spans="1:26" ht="15.75" customHeight="1" x14ac:dyDescent="0.15">
      <c r="A101" s="4" t="s">
        <v>369</v>
      </c>
      <c r="B101" t="s">
        <v>385</v>
      </c>
      <c r="C101" s="5">
        <v>45574</v>
      </c>
      <c r="D101" t="s">
        <v>370</v>
      </c>
      <c r="E101" s="39" t="s">
        <v>354</v>
      </c>
      <c r="K101">
        <v>1</v>
      </c>
      <c r="L101" s="18" t="s">
        <v>3</v>
      </c>
      <c r="N101" s="24" t="s">
        <v>210</v>
      </c>
      <c r="Q101" s="5">
        <v>45573</v>
      </c>
      <c r="R101" s="10">
        <v>45575</v>
      </c>
      <c r="S101">
        <f t="shared" si="1"/>
        <v>2</v>
      </c>
      <c r="U101" s="14" t="s">
        <v>401</v>
      </c>
      <c r="V101">
        <v>1</v>
      </c>
      <c r="W101">
        <v>23</v>
      </c>
      <c r="X101" s="4" t="s">
        <v>3</v>
      </c>
      <c r="Y101" s="4" t="s">
        <v>3</v>
      </c>
      <c r="Z101">
        <v>0</v>
      </c>
    </row>
    <row r="102" spans="1:26" ht="15.75" customHeight="1" x14ac:dyDescent="0.15">
      <c r="A102" s="4" t="s">
        <v>369</v>
      </c>
      <c r="B102" t="s">
        <v>386</v>
      </c>
      <c r="C102" s="5">
        <v>45574</v>
      </c>
      <c r="D102" t="s">
        <v>371</v>
      </c>
      <c r="E102" s="39" t="s">
        <v>355</v>
      </c>
      <c r="K102">
        <v>1</v>
      </c>
      <c r="L102" s="18" t="s">
        <v>3</v>
      </c>
      <c r="N102" s="24" t="s">
        <v>210</v>
      </c>
      <c r="Q102" s="5">
        <v>45573</v>
      </c>
      <c r="R102" s="10">
        <v>45575</v>
      </c>
      <c r="S102">
        <f t="shared" si="1"/>
        <v>2</v>
      </c>
      <c r="V102">
        <v>1</v>
      </c>
      <c r="W102">
        <v>30</v>
      </c>
      <c r="X102" s="4" t="s">
        <v>3</v>
      </c>
      <c r="Y102" s="4" t="s">
        <v>3</v>
      </c>
      <c r="Z102">
        <v>0</v>
      </c>
    </row>
    <row r="103" spans="1:26" ht="15.75" customHeight="1" x14ac:dyDescent="0.15">
      <c r="A103" s="4" t="s">
        <v>369</v>
      </c>
      <c r="B103" t="s">
        <v>387</v>
      </c>
      <c r="C103" s="5">
        <v>45574</v>
      </c>
      <c r="D103" t="s">
        <v>372</v>
      </c>
      <c r="E103" s="39" t="s">
        <v>356</v>
      </c>
      <c r="L103" s="47" t="s">
        <v>88</v>
      </c>
      <c r="N103" s="25" t="s">
        <v>183</v>
      </c>
      <c r="Q103" s="5">
        <v>45573</v>
      </c>
      <c r="R103" s="10">
        <v>45579</v>
      </c>
      <c r="S103">
        <f t="shared" si="1"/>
        <v>6</v>
      </c>
      <c r="U103" s="14" t="s">
        <v>404</v>
      </c>
      <c r="V103">
        <v>1</v>
      </c>
      <c r="W103">
        <v>27</v>
      </c>
      <c r="X103" s="4" t="s">
        <v>3</v>
      </c>
      <c r="Y103" s="4" t="s">
        <v>3</v>
      </c>
      <c r="Z103">
        <v>4</v>
      </c>
    </row>
    <row r="104" spans="1:26" ht="15.75" customHeight="1" x14ac:dyDescent="0.15">
      <c r="A104" s="4" t="s">
        <v>369</v>
      </c>
      <c r="B104" t="s">
        <v>388</v>
      </c>
      <c r="C104" s="5">
        <v>45574</v>
      </c>
      <c r="D104" t="s">
        <v>373</v>
      </c>
      <c r="E104" s="39" t="s">
        <v>357</v>
      </c>
      <c r="L104" s="43" t="s">
        <v>88</v>
      </c>
      <c r="N104" s="25" t="s">
        <v>406</v>
      </c>
      <c r="Q104" s="5">
        <v>45573</v>
      </c>
      <c r="U104" s="14" t="s">
        <v>582</v>
      </c>
      <c r="X104" s="4"/>
      <c r="Y104" s="4"/>
    </row>
    <row r="105" spans="1:26" ht="15.75" customHeight="1" x14ac:dyDescent="0.15">
      <c r="A105" s="4" t="s">
        <v>369</v>
      </c>
      <c r="B105" t="s">
        <v>389</v>
      </c>
      <c r="C105" s="5">
        <v>45574</v>
      </c>
      <c r="D105" t="s">
        <v>374</v>
      </c>
      <c r="E105" s="39" t="s">
        <v>358</v>
      </c>
      <c r="K105">
        <v>1</v>
      </c>
      <c r="L105" s="18" t="s">
        <v>3</v>
      </c>
      <c r="N105" s="24" t="s">
        <v>210</v>
      </c>
      <c r="Q105" s="5">
        <v>45573</v>
      </c>
      <c r="R105" s="10">
        <v>45576</v>
      </c>
      <c r="S105">
        <f t="shared" si="1"/>
        <v>3</v>
      </c>
      <c r="U105" s="14" t="s">
        <v>402</v>
      </c>
      <c r="V105">
        <v>0</v>
      </c>
      <c r="W105">
        <v>27</v>
      </c>
      <c r="X105" s="4" t="s">
        <v>3</v>
      </c>
      <c r="Y105" s="4" t="s">
        <v>3</v>
      </c>
      <c r="Z105">
        <v>0</v>
      </c>
    </row>
    <row r="106" spans="1:26" ht="15.75" customHeight="1" x14ac:dyDescent="0.15">
      <c r="A106" s="4" t="s">
        <v>369</v>
      </c>
      <c r="B106" t="s">
        <v>390</v>
      </c>
      <c r="C106" s="5">
        <v>45574</v>
      </c>
      <c r="D106" t="s">
        <v>375</v>
      </c>
      <c r="E106" s="39" t="s">
        <v>359</v>
      </c>
      <c r="L106" s="43" t="s">
        <v>88</v>
      </c>
      <c r="N106" s="25" t="s">
        <v>406</v>
      </c>
      <c r="Q106" s="5">
        <v>45573</v>
      </c>
      <c r="U106" s="14" t="s">
        <v>400</v>
      </c>
      <c r="X106" s="4"/>
      <c r="Y106" s="4"/>
    </row>
    <row r="107" spans="1:26" ht="15.75" customHeight="1" x14ac:dyDescent="0.15">
      <c r="A107" s="4" t="s">
        <v>369</v>
      </c>
      <c r="B107" t="s">
        <v>391</v>
      </c>
      <c r="C107" s="20">
        <v>45574</v>
      </c>
      <c r="D107" t="s">
        <v>376</v>
      </c>
      <c r="E107" s="39" t="s">
        <v>360</v>
      </c>
      <c r="K107">
        <v>1</v>
      </c>
      <c r="L107" s="18" t="s">
        <v>3</v>
      </c>
      <c r="N107" s="24" t="s">
        <v>210</v>
      </c>
      <c r="Q107" s="5">
        <v>45573</v>
      </c>
      <c r="R107" s="10">
        <v>45576</v>
      </c>
      <c r="S107">
        <f t="shared" si="1"/>
        <v>3</v>
      </c>
      <c r="U107" s="14" t="s">
        <v>403</v>
      </c>
      <c r="V107">
        <v>0</v>
      </c>
      <c r="W107">
        <v>21</v>
      </c>
      <c r="X107" s="4" t="s">
        <v>3</v>
      </c>
      <c r="Y107" s="4" t="s">
        <v>3</v>
      </c>
      <c r="Z107">
        <v>3</v>
      </c>
    </row>
    <row r="108" spans="1:26" ht="15.75" customHeight="1" x14ac:dyDescent="0.15">
      <c r="A108" s="4" t="s">
        <v>369</v>
      </c>
      <c r="B108" t="s">
        <v>392</v>
      </c>
      <c r="C108" s="20">
        <v>45574</v>
      </c>
      <c r="D108" t="s">
        <v>377</v>
      </c>
      <c r="E108" s="39" t="s">
        <v>361</v>
      </c>
      <c r="K108">
        <v>1</v>
      </c>
      <c r="L108" s="18" t="s">
        <v>3</v>
      </c>
      <c r="N108" s="24" t="s">
        <v>210</v>
      </c>
      <c r="Q108" s="5">
        <v>45573</v>
      </c>
      <c r="R108" s="10">
        <v>45575</v>
      </c>
      <c r="S108">
        <f t="shared" si="1"/>
        <v>2</v>
      </c>
      <c r="U108" s="14" t="s">
        <v>405</v>
      </c>
      <c r="V108">
        <v>1</v>
      </c>
      <c r="W108">
        <v>22</v>
      </c>
      <c r="X108" s="4" t="s">
        <v>3</v>
      </c>
      <c r="Y108" s="4" t="s">
        <v>3</v>
      </c>
      <c r="Z108">
        <v>0</v>
      </c>
    </row>
    <row r="109" spans="1:26" ht="15.75" customHeight="1" x14ac:dyDescent="0.15">
      <c r="A109" s="4" t="s">
        <v>369</v>
      </c>
      <c r="B109" s="4" t="s">
        <v>393</v>
      </c>
      <c r="C109" s="20">
        <v>45574</v>
      </c>
      <c r="D109" t="s">
        <v>378</v>
      </c>
      <c r="E109" s="39" t="s">
        <v>362</v>
      </c>
      <c r="L109" s="43" t="s">
        <v>88</v>
      </c>
      <c r="N109" s="25" t="s">
        <v>406</v>
      </c>
      <c r="Q109" s="5">
        <v>45573</v>
      </c>
      <c r="U109" s="14" t="s">
        <v>582</v>
      </c>
      <c r="X109" s="4"/>
      <c r="Y109" s="4"/>
    </row>
    <row r="110" spans="1:26" ht="15.75" customHeight="1" x14ac:dyDescent="0.15">
      <c r="A110" s="4" t="s">
        <v>369</v>
      </c>
      <c r="B110" t="s">
        <v>394</v>
      </c>
      <c r="C110" s="20">
        <v>45574</v>
      </c>
      <c r="D110" t="s">
        <v>379</v>
      </c>
      <c r="E110" s="39" t="s">
        <v>363</v>
      </c>
      <c r="K110">
        <v>1</v>
      </c>
      <c r="L110" s="18" t="s">
        <v>3</v>
      </c>
      <c r="N110" s="24" t="s">
        <v>210</v>
      </c>
      <c r="Q110" s="5">
        <v>45573</v>
      </c>
      <c r="R110" s="10">
        <v>45575</v>
      </c>
      <c r="S110">
        <f t="shared" si="1"/>
        <v>2</v>
      </c>
      <c r="V110">
        <v>0</v>
      </c>
      <c r="W110">
        <v>29</v>
      </c>
      <c r="X110" s="4" t="s">
        <v>3</v>
      </c>
      <c r="Y110" s="4" t="s">
        <v>3</v>
      </c>
      <c r="Z110">
        <v>0</v>
      </c>
    </row>
    <row r="111" spans="1:26" ht="15.75" customHeight="1" x14ac:dyDescent="0.15">
      <c r="A111" s="4" t="s">
        <v>369</v>
      </c>
      <c r="B111" t="s">
        <v>395</v>
      </c>
      <c r="C111" s="20">
        <v>45574</v>
      </c>
      <c r="D111" t="s">
        <v>380</v>
      </c>
      <c r="E111" s="39" t="s">
        <v>364</v>
      </c>
      <c r="K111">
        <v>1</v>
      </c>
      <c r="L111" s="18" t="s">
        <v>3</v>
      </c>
      <c r="N111" s="24" t="s">
        <v>210</v>
      </c>
      <c r="Q111" s="5">
        <v>45574</v>
      </c>
      <c r="R111" s="10">
        <v>45575</v>
      </c>
      <c r="S111">
        <f t="shared" si="1"/>
        <v>1</v>
      </c>
      <c r="V111">
        <v>0</v>
      </c>
      <c r="W111">
        <v>35</v>
      </c>
      <c r="X111" s="4" t="s">
        <v>3</v>
      </c>
      <c r="Y111" s="4" t="s">
        <v>3</v>
      </c>
      <c r="Z111">
        <v>0</v>
      </c>
    </row>
    <row r="112" spans="1:26" ht="15.75" customHeight="1" x14ac:dyDescent="0.15">
      <c r="A112" s="4" t="s">
        <v>369</v>
      </c>
      <c r="B112" t="s">
        <v>396</v>
      </c>
      <c r="C112" s="20">
        <v>45574</v>
      </c>
      <c r="D112" t="s">
        <v>381</v>
      </c>
      <c r="E112" s="39" t="s">
        <v>365</v>
      </c>
      <c r="K112">
        <v>1</v>
      </c>
      <c r="L112" s="18" t="s">
        <v>3</v>
      </c>
      <c r="N112" s="24" t="s">
        <v>210</v>
      </c>
      <c r="Q112" s="5">
        <v>45574</v>
      </c>
      <c r="R112" s="10">
        <v>45576</v>
      </c>
      <c r="S112">
        <f t="shared" si="1"/>
        <v>2</v>
      </c>
      <c r="V112">
        <v>0</v>
      </c>
      <c r="W112">
        <v>32</v>
      </c>
      <c r="X112" s="4" t="s">
        <v>3</v>
      </c>
      <c r="Y112" s="4" t="s">
        <v>3</v>
      </c>
      <c r="Z112">
        <v>0</v>
      </c>
    </row>
    <row r="113" spans="1:26" ht="15.75" customHeight="1" x14ac:dyDescent="0.15">
      <c r="A113" s="4" t="s">
        <v>369</v>
      </c>
      <c r="B113" t="s">
        <v>397</v>
      </c>
      <c r="C113" s="20">
        <v>45574</v>
      </c>
      <c r="D113" t="s">
        <v>382</v>
      </c>
      <c r="E113" s="39" t="s">
        <v>366</v>
      </c>
      <c r="K113">
        <v>1</v>
      </c>
      <c r="L113" s="18" t="s">
        <v>3</v>
      </c>
      <c r="N113" s="24" t="s">
        <v>210</v>
      </c>
      <c r="Q113" s="5">
        <v>45574</v>
      </c>
      <c r="R113" s="10">
        <v>45577</v>
      </c>
      <c r="S113">
        <f t="shared" si="1"/>
        <v>3</v>
      </c>
      <c r="V113">
        <v>1</v>
      </c>
      <c r="W113">
        <v>34</v>
      </c>
      <c r="X113" s="4" t="s">
        <v>3</v>
      </c>
      <c r="Y113" s="4" t="s">
        <v>3</v>
      </c>
      <c r="Z113">
        <v>0</v>
      </c>
    </row>
    <row r="114" spans="1:26" ht="15.75" customHeight="1" x14ac:dyDescent="0.15">
      <c r="A114" s="4" t="s">
        <v>369</v>
      </c>
      <c r="B114" t="s">
        <v>398</v>
      </c>
      <c r="C114" s="20">
        <v>45574</v>
      </c>
      <c r="D114" t="s">
        <v>383</v>
      </c>
      <c r="E114" s="39" t="s">
        <v>367</v>
      </c>
      <c r="K114">
        <v>1</v>
      </c>
      <c r="L114" s="18" t="s">
        <v>3</v>
      </c>
      <c r="N114" s="24" t="s">
        <v>210</v>
      </c>
      <c r="Q114" s="5">
        <v>45574</v>
      </c>
      <c r="R114" s="10">
        <v>45575</v>
      </c>
      <c r="S114">
        <f t="shared" si="1"/>
        <v>1</v>
      </c>
      <c r="V114">
        <v>0</v>
      </c>
      <c r="W114">
        <v>34</v>
      </c>
      <c r="X114" s="4" t="s">
        <v>3</v>
      </c>
      <c r="Y114" s="4" t="s">
        <v>3</v>
      </c>
      <c r="Z114">
        <v>0</v>
      </c>
    </row>
    <row r="115" spans="1:26" ht="15.75" customHeight="1" x14ac:dyDescent="0.15">
      <c r="A115" s="4" t="s">
        <v>369</v>
      </c>
      <c r="B115" t="s">
        <v>399</v>
      </c>
      <c r="C115" s="20">
        <v>45574</v>
      </c>
      <c r="D115" t="s">
        <v>384</v>
      </c>
      <c r="E115" s="39" t="s">
        <v>368</v>
      </c>
      <c r="K115">
        <v>1</v>
      </c>
      <c r="L115" s="18" t="s">
        <v>3</v>
      </c>
      <c r="N115" s="24" t="s">
        <v>210</v>
      </c>
      <c r="Q115" s="5">
        <v>45574</v>
      </c>
      <c r="R115" s="10">
        <v>45575</v>
      </c>
      <c r="S115">
        <f t="shared" si="1"/>
        <v>1</v>
      </c>
      <c r="V115">
        <v>1</v>
      </c>
      <c r="W115">
        <v>25</v>
      </c>
      <c r="X115" s="4" t="s">
        <v>3</v>
      </c>
      <c r="Y115" s="4" t="s">
        <v>3</v>
      </c>
      <c r="Z115">
        <v>2</v>
      </c>
    </row>
    <row r="116" spans="1:26" ht="15.75" customHeight="1" x14ac:dyDescent="0.15">
      <c r="A116" s="4" t="s">
        <v>416</v>
      </c>
      <c r="B116" t="s">
        <v>426</v>
      </c>
      <c r="C116" s="29">
        <v>45581</v>
      </c>
      <c r="D116" t="s">
        <v>417</v>
      </c>
      <c r="E116" s="4" t="s">
        <v>407</v>
      </c>
      <c r="K116">
        <v>1</v>
      </c>
      <c r="L116" s="18" t="s">
        <v>3</v>
      </c>
      <c r="N116" s="24" t="s">
        <v>210</v>
      </c>
      <c r="Q116" s="5">
        <v>45580</v>
      </c>
      <c r="R116" s="10">
        <v>45582</v>
      </c>
      <c r="S116">
        <f t="shared" si="1"/>
        <v>2</v>
      </c>
      <c r="V116">
        <v>1</v>
      </c>
      <c r="W116">
        <v>23</v>
      </c>
      <c r="X116" s="4" t="s">
        <v>3</v>
      </c>
      <c r="Y116" s="4" t="s">
        <v>3</v>
      </c>
      <c r="Z116">
        <v>0</v>
      </c>
    </row>
    <row r="117" spans="1:26" ht="15.75" customHeight="1" x14ac:dyDescent="0.15">
      <c r="A117" t="s">
        <v>416</v>
      </c>
      <c r="B117" t="s">
        <v>427</v>
      </c>
      <c r="C117" s="29">
        <v>45581</v>
      </c>
      <c r="D117" t="s">
        <v>418</v>
      </c>
      <c r="E117" s="4" t="s">
        <v>408</v>
      </c>
      <c r="L117" s="47" t="s">
        <v>438</v>
      </c>
      <c r="N117" s="25" t="s">
        <v>498</v>
      </c>
      <c r="Q117" s="5">
        <v>45580</v>
      </c>
      <c r="U117" s="14" t="s">
        <v>583</v>
      </c>
      <c r="X117" s="4"/>
      <c r="Y117" s="4"/>
    </row>
    <row r="118" spans="1:26" ht="15.75" customHeight="1" x14ac:dyDescent="0.15">
      <c r="A118" t="s">
        <v>416</v>
      </c>
      <c r="B118" t="s">
        <v>428</v>
      </c>
      <c r="C118" s="29">
        <v>45581</v>
      </c>
      <c r="D118" t="s">
        <v>419</v>
      </c>
      <c r="E118" s="4" t="s">
        <v>409</v>
      </c>
      <c r="L118" s="43" t="s">
        <v>496</v>
      </c>
      <c r="N118" s="25" t="s">
        <v>183</v>
      </c>
      <c r="Q118" s="5">
        <v>45580</v>
      </c>
      <c r="U118" s="14" t="s">
        <v>436</v>
      </c>
      <c r="X118" s="4"/>
      <c r="Y118" s="4"/>
    </row>
    <row r="119" spans="1:26" ht="15.75" customHeight="1" x14ac:dyDescent="0.15">
      <c r="A119" t="s">
        <v>416</v>
      </c>
      <c r="B119" t="s">
        <v>429</v>
      </c>
      <c r="C119" s="29">
        <v>45581</v>
      </c>
      <c r="D119" t="s">
        <v>420</v>
      </c>
      <c r="E119" s="4" t="s">
        <v>410</v>
      </c>
      <c r="K119">
        <v>1</v>
      </c>
      <c r="L119" s="18" t="s">
        <v>3</v>
      </c>
      <c r="N119" s="24" t="s">
        <v>210</v>
      </c>
      <c r="Q119" s="5">
        <v>45580</v>
      </c>
      <c r="R119" s="10">
        <v>45585</v>
      </c>
      <c r="S119">
        <f t="shared" si="1"/>
        <v>5</v>
      </c>
      <c r="U119" s="14" t="s">
        <v>439</v>
      </c>
      <c r="V119">
        <v>1</v>
      </c>
      <c r="W119">
        <v>30</v>
      </c>
      <c r="X119" s="4" t="s">
        <v>3</v>
      </c>
      <c r="Y119" s="4" t="s">
        <v>3</v>
      </c>
      <c r="Z119">
        <v>1</v>
      </c>
    </row>
    <row r="120" spans="1:26" ht="15.75" customHeight="1" x14ac:dyDescent="0.15">
      <c r="A120" t="s">
        <v>416</v>
      </c>
      <c r="B120" t="s">
        <v>430</v>
      </c>
      <c r="C120" s="29">
        <v>45581</v>
      </c>
      <c r="D120" t="s">
        <v>421</v>
      </c>
      <c r="E120" s="4" t="s">
        <v>411</v>
      </c>
      <c r="L120" s="43" t="s">
        <v>496</v>
      </c>
      <c r="N120" s="25" t="s">
        <v>183</v>
      </c>
      <c r="Q120" s="5">
        <v>45580</v>
      </c>
      <c r="U120" s="14" t="s">
        <v>435</v>
      </c>
      <c r="X120" s="4"/>
      <c r="Y120" s="4"/>
    </row>
    <row r="121" spans="1:26" ht="15.75" customHeight="1" x14ac:dyDescent="0.15">
      <c r="A121" t="s">
        <v>416</v>
      </c>
      <c r="B121" t="s">
        <v>431</v>
      </c>
      <c r="C121" s="29">
        <v>45581</v>
      </c>
      <c r="D121" t="s">
        <v>422</v>
      </c>
      <c r="E121" s="4" t="s">
        <v>412</v>
      </c>
      <c r="K121">
        <v>1</v>
      </c>
      <c r="L121" s="18" t="s">
        <v>3</v>
      </c>
      <c r="N121" s="24" t="s">
        <v>210</v>
      </c>
      <c r="Q121" s="5">
        <v>45580</v>
      </c>
      <c r="R121" s="10">
        <v>45582</v>
      </c>
      <c r="S121">
        <f t="shared" si="1"/>
        <v>2</v>
      </c>
      <c r="V121">
        <v>1</v>
      </c>
      <c r="W121">
        <v>29</v>
      </c>
      <c r="X121" s="4" t="s">
        <v>3</v>
      </c>
      <c r="Y121" s="4" t="s">
        <v>3</v>
      </c>
      <c r="Z121">
        <v>1</v>
      </c>
    </row>
    <row r="122" spans="1:26" ht="15.75" customHeight="1" x14ac:dyDescent="0.15">
      <c r="A122" t="s">
        <v>416</v>
      </c>
      <c r="B122" t="s">
        <v>432</v>
      </c>
      <c r="C122" s="29">
        <v>45581</v>
      </c>
      <c r="D122" t="s">
        <v>423</v>
      </c>
      <c r="E122" s="4" t="s">
        <v>413</v>
      </c>
      <c r="K122">
        <v>1</v>
      </c>
      <c r="L122" s="18" t="s">
        <v>3</v>
      </c>
      <c r="N122" s="24" t="s">
        <v>210</v>
      </c>
      <c r="Q122" s="5">
        <v>45580</v>
      </c>
      <c r="R122" s="10">
        <v>45582</v>
      </c>
      <c r="S122">
        <f t="shared" si="1"/>
        <v>2</v>
      </c>
      <c r="U122" s="14" t="s">
        <v>437</v>
      </c>
      <c r="V122">
        <v>1</v>
      </c>
      <c r="W122">
        <v>35</v>
      </c>
      <c r="X122" s="4" t="s">
        <v>3</v>
      </c>
      <c r="Y122" s="4" t="s">
        <v>3</v>
      </c>
      <c r="Z122">
        <v>4</v>
      </c>
    </row>
    <row r="123" spans="1:26" ht="15.75" customHeight="1" x14ac:dyDescent="0.15">
      <c r="A123" t="s">
        <v>416</v>
      </c>
      <c r="B123" t="s">
        <v>433</v>
      </c>
      <c r="C123" s="29">
        <v>45581</v>
      </c>
      <c r="D123" t="s">
        <v>424</v>
      </c>
      <c r="E123" s="4" t="s">
        <v>414</v>
      </c>
      <c r="K123">
        <v>1</v>
      </c>
      <c r="L123" s="18" t="s">
        <v>3</v>
      </c>
      <c r="N123" s="25" t="s">
        <v>210</v>
      </c>
      <c r="Q123" s="5">
        <v>45580</v>
      </c>
      <c r="R123" s="10">
        <v>45586</v>
      </c>
      <c r="S123">
        <f t="shared" si="1"/>
        <v>6</v>
      </c>
      <c r="U123" s="14" t="s">
        <v>440</v>
      </c>
      <c r="V123">
        <v>0</v>
      </c>
      <c r="W123">
        <v>26</v>
      </c>
      <c r="X123" s="4" t="s">
        <v>3</v>
      </c>
      <c r="Y123" s="4" t="s">
        <v>3</v>
      </c>
      <c r="Z123">
        <v>0</v>
      </c>
    </row>
    <row r="124" spans="1:26" ht="15.75" customHeight="1" x14ac:dyDescent="0.15">
      <c r="A124" t="s">
        <v>416</v>
      </c>
      <c r="B124" t="s">
        <v>434</v>
      </c>
      <c r="C124" s="29">
        <v>45581</v>
      </c>
      <c r="D124" t="s">
        <v>425</v>
      </c>
      <c r="E124" s="4" t="s">
        <v>415</v>
      </c>
      <c r="K124">
        <v>1</v>
      </c>
      <c r="L124" s="18" t="s">
        <v>3</v>
      </c>
      <c r="N124" s="24" t="s">
        <v>210</v>
      </c>
      <c r="Q124" s="5">
        <v>45580</v>
      </c>
      <c r="R124" s="10">
        <v>45585</v>
      </c>
      <c r="S124">
        <f t="shared" si="1"/>
        <v>5</v>
      </c>
      <c r="U124" s="14" t="s">
        <v>441</v>
      </c>
      <c r="V124">
        <v>1</v>
      </c>
      <c r="W124">
        <v>33</v>
      </c>
      <c r="X124" s="4" t="s">
        <v>3</v>
      </c>
      <c r="Y124" s="4" t="s">
        <v>3</v>
      </c>
      <c r="Z124">
        <v>2</v>
      </c>
    </row>
    <row r="125" spans="1:26" ht="15.75" customHeight="1" x14ac:dyDescent="0.15">
      <c r="A125" s="4" t="s">
        <v>369</v>
      </c>
      <c r="B125" t="s">
        <v>472</v>
      </c>
      <c r="C125" s="29">
        <v>45588</v>
      </c>
      <c r="D125" t="s">
        <v>458</v>
      </c>
      <c r="E125" s="40" t="s">
        <v>442</v>
      </c>
      <c r="K125">
        <v>1</v>
      </c>
      <c r="L125" s="18" t="s">
        <v>3</v>
      </c>
      <c r="N125" s="24" t="s">
        <v>210</v>
      </c>
      <c r="Q125" s="5">
        <v>45587</v>
      </c>
      <c r="R125" s="10">
        <v>45591</v>
      </c>
      <c r="S125">
        <f t="shared" si="1"/>
        <v>4</v>
      </c>
      <c r="U125" s="14" t="s">
        <v>486</v>
      </c>
      <c r="V125">
        <v>1</v>
      </c>
      <c r="W125">
        <v>26</v>
      </c>
      <c r="X125" s="4" t="s">
        <v>3</v>
      </c>
      <c r="Y125" s="4" t="s">
        <v>3</v>
      </c>
      <c r="Z125">
        <v>2</v>
      </c>
    </row>
    <row r="126" spans="1:26" ht="15.75" customHeight="1" x14ac:dyDescent="0.15">
      <c r="A126" s="4" t="s">
        <v>369</v>
      </c>
      <c r="B126" t="s">
        <v>473</v>
      </c>
      <c r="C126" s="29">
        <v>45588</v>
      </c>
      <c r="D126" t="s">
        <v>459</v>
      </c>
      <c r="E126" s="40" t="s">
        <v>443</v>
      </c>
      <c r="K126">
        <v>1</v>
      </c>
      <c r="L126" s="18" t="s">
        <v>3</v>
      </c>
      <c r="N126" s="24" t="s">
        <v>210</v>
      </c>
      <c r="Q126" s="5">
        <v>45587</v>
      </c>
      <c r="R126" s="10">
        <v>45591</v>
      </c>
      <c r="S126">
        <f t="shared" si="1"/>
        <v>4</v>
      </c>
      <c r="U126" s="14" t="s">
        <v>487</v>
      </c>
      <c r="V126">
        <v>0</v>
      </c>
      <c r="W126">
        <v>19</v>
      </c>
      <c r="X126" s="4" t="s">
        <v>3</v>
      </c>
      <c r="Y126" s="4" t="s">
        <v>3</v>
      </c>
      <c r="Z126">
        <v>2</v>
      </c>
    </row>
    <row r="127" spans="1:26" ht="15.75" customHeight="1" x14ac:dyDescent="0.15">
      <c r="A127" s="4" t="s">
        <v>369</v>
      </c>
      <c r="B127" t="s">
        <v>474</v>
      </c>
      <c r="C127" s="29">
        <v>45588</v>
      </c>
      <c r="D127" t="s">
        <v>460</v>
      </c>
      <c r="E127" s="40" t="s">
        <v>444</v>
      </c>
      <c r="K127">
        <v>1</v>
      </c>
      <c r="L127" s="18" t="s">
        <v>3</v>
      </c>
      <c r="N127" s="24" t="s">
        <v>210</v>
      </c>
      <c r="Q127" s="5">
        <v>45587</v>
      </c>
      <c r="R127" s="10">
        <v>45591</v>
      </c>
      <c r="S127">
        <f t="shared" si="1"/>
        <v>4</v>
      </c>
      <c r="U127" s="14" t="s">
        <v>489</v>
      </c>
      <c r="V127">
        <v>1</v>
      </c>
      <c r="W127">
        <v>26</v>
      </c>
      <c r="X127" s="4" t="s">
        <v>3</v>
      </c>
      <c r="Y127" s="4" t="s">
        <v>3</v>
      </c>
      <c r="Z127">
        <v>0</v>
      </c>
    </row>
    <row r="128" spans="1:26" ht="15.75" customHeight="1" x14ac:dyDescent="0.15">
      <c r="A128" s="4" t="s">
        <v>369</v>
      </c>
      <c r="B128" t="s">
        <v>475</v>
      </c>
      <c r="C128" s="29">
        <v>45588</v>
      </c>
      <c r="D128" t="s">
        <v>461</v>
      </c>
      <c r="E128" s="40" t="s">
        <v>445</v>
      </c>
      <c r="K128">
        <v>1</v>
      </c>
      <c r="L128" s="18" t="s">
        <v>3</v>
      </c>
      <c r="N128" s="24" t="s">
        <v>210</v>
      </c>
      <c r="Q128" s="5">
        <v>45587</v>
      </c>
      <c r="R128" s="10">
        <v>45591</v>
      </c>
      <c r="S128">
        <f t="shared" si="1"/>
        <v>4</v>
      </c>
      <c r="U128" s="14"/>
      <c r="V128">
        <v>1</v>
      </c>
      <c r="W128">
        <v>32</v>
      </c>
      <c r="X128" s="4" t="s">
        <v>3</v>
      </c>
      <c r="Y128" s="4" t="s">
        <v>3</v>
      </c>
      <c r="Z128">
        <v>0</v>
      </c>
    </row>
    <row r="129" spans="1:26" ht="15.75" customHeight="1" x14ac:dyDescent="0.15">
      <c r="A129" s="4" t="s">
        <v>369</v>
      </c>
      <c r="B129" t="s">
        <v>476</v>
      </c>
      <c r="C129" s="29">
        <v>45588</v>
      </c>
      <c r="D129" t="s">
        <v>462</v>
      </c>
      <c r="E129" s="40" t="s">
        <v>446</v>
      </c>
      <c r="K129">
        <v>1</v>
      </c>
      <c r="L129" s="18" t="s">
        <v>3</v>
      </c>
      <c r="N129" s="24" t="s">
        <v>210</v>
      </c>
      <c r="Q129" s="5">
        <v>45587</v>
      </c>
      <c r="R129" s="10">
        <v>45590</v>
      </c>
      <c r="S129">
        <f t="shared" si="1"/>
        <v>3</v>
      </c>
      <c r="V129">
        <v>0</v>
      </c>
      <c r="W129">
        <v>23</v>
      </c>
      <c r="X129" s="4" t="s">
        <v>3</v>
      </c>
      <c r="Y129" s="4" t="s">
        <v>3</v>
      </c>
      <c r="Z129">
        <v>2</v>
      </c>
    </row>
    <row r="130" spans="1:26" ht="15.75" customHeight="1" x14ac:dyDescent="0.15">
      <c r="A130" s="4" t="s">
        <v>369</v>
      </c>
      <c r="B130" t="s">
        <v>477</v>
      </c>
      <c r="C130" s="29">
        <v>45588</v>
      </c>
      <c r="D130" t="s">
        <v>463</v>
      </c>
      <c r="E130" s="40" t="s">
        <v>447</v>
      </c>
      <c r="K130">
        <v>1</v>
      </c>
      <c r="L130" s="18" t="s">
        <v>3</v>
      </c>
      <c r="N130" s="24" t="s">
        <v>210</v>
      </c>
      <c r="Q130" s="5">
        <v>45587</v>
      </c>
      <c r="R130" s="10">
        <v>45590</v>
      </c>
      <c r="S130">
        <f t="shared" si="1"/>
        <v>3</v>
      </c>
      <c r="V130">
        <v>1</v>
      </c>
      <c r="W130">
        <v>27</v>
      </c>
      <c r="X130" s="4" t="s">
        <v>3</v>
      </c>
      <c r="Y130" s="4" t="s">
        <v>3</v>
      </c>
      <c r="Z130">
        <v>1</v>
      </c>
    </row>
    <row r="131" spans="1:26" ht="15.75" customHeight="1" x14ac:dyDescent="0.15">
      <c r="A131" s="4" t="s">
        <v>369</v>
      </c>
      <c r="B131" t="s">
        <v>478</v>
      </c>
      <c r="C131" s="29">
        <v>45588</v>
      </c>
      <c r="D131" t="s">
        <v>464</v>
      </c>
      <c r="E131" s="35" t="s">
        <v>448</v>
      </c>
      <c r="L131" s="47" t="s">
        <v>88</v>
      </c>
      <c r="N131" s="25" t="s">
        <v>183</v>
      </c>
      <c r="Q131" s="5">
        <v>45587</v>
      </c>
      <c r="U131" s="14" t="s">
        <v>491</v>
      </c>
      <c r="X131" s="4"/>
      <c r="Y131" s="4"/>
    </row>
    <row r="132" spans="1:26" ht="15.75" customHeight="1" x14ac:dyDescent="0.15">
      <c r="A132" s="4" t="s">
        <v>369</v>
      </c>
      <c r="B132" t="s">
        <v>479</v>
      </c>
      <c r="C132" s="29">
        <v>45588</v>
      </c>
      <c r="D132" t="s">
        <v>465</v>
      </c>
      <c r="E132" s="35" t="s">
        <v>449</v>
      </c>
      <c r="K132">
        <v>1</v>
      </c>
      <c r="L132" s="18" t="s">
        <v>3</v>
      </c>
      <c r="N132" s="24" t="s">
        <v>210</v>
      </c>
      <c r="Q132" s="5">
        <v>45587</v>
      </c>
      <c r="R132" s="10">
        <v>45593</v>
      </c>
      <c r="S132">
        <f t="shared" ref="S131:S165" si="2">_xlfn.DAYS(R132,Q132)</f>
        <v>6</v>
      </c>
      <c r="U132" s="14" t="s">
        <v>490</v>
      </c>
      <c r="V132">
        <v>1</v>
      </c>
      <c r="W132">
        <v>29</v>
      </c>
      <c r="X132" s="4" t="s">
        <v>3</v>
      </c>
      <c r="Y132" s="4" t="s">
        <v>3</v>
      </c>
      <c r="Z132">
        <v>7</v>
      </c>
    </row>
    <row r="133" spans="1:26" ht="15.75" customHeight="1" x14ac:dyDescent="0.15">
      <c r="A133" s="4" t="s">
        <v>369</v>
      </c>
      <c r="B133" t="s">
        <v>480</v>
      </c>
      <c r="C133" s="29">
        <v>45588</v>
      </c>
      <c r="D133" t="s">
        <v>466</v>
      </c>
      <c r="E133" s="35" t="s">
        <v>450</v>
      </c>
      <c r="K133">
        <v>1</v>
      </c>
      <c r="L133" s="18" t="s">
        <v>3</v>
      </c>
      <c r="N133" s="24" t="s">
        <v>210</v>
      </c>
      <c r="Q133" s="5">
        <v>45587</v>
      </c>
      <c r="R133" s="10">
        <v>45590</v>
      </c>
      <c r="S133">
        <f t="shared" si="2"/>
        <v>3</v>
      </c>
      <c r="V133">
        <v>1</v>
      </c>
      <c r="W133">
        <v>34</v>
      </c>
      <c r="X133" s="4" t="s">
        <v>3</v>
      </c>
      <c r="Y133" s="4" t="s">
        <v>3</v>
      </c>
      <c r="Z133">
        <v>0</v>
      </c>
    </row>
    <row r="134" spans="1:26" ht="15.75" customHeight="1" x14ac:dyDescent="0.15">
      <c r="A134" s="4" t="s">
        <v>369</v>
      </c>
      <c r="B134" t="s">
        <v>481</v>
      </c>
      <c r="C134" s="29">
        <v>45588</v>
      </c>
      <c r="D134" t="s">
        <v>467</v>
      </c>
      <c r="E134" s="35" t="s">
        <v>451</v>
      </c>
      <c r="L134" s="50" t="s">
        <v>218</v>
      </c>
      <c r="N134" s="25" t="s">
        <v>499</v>
      </c>
      <c r="Q134" s="5">
        <v>45587</v>
      </c>
      <c r="U134" s="14" t="s">
        <v>488</v>
      </c>
      <c r="V134">
        <v>1</v>
      </c>
      <c r="W134">
        <v>27</v>
      </c>
      <c r="X134" s="4" t="s">
        <v>3</v>
      </c>
      <c r="Y134" s="4" t="s">
        <v>3</v>
      </c>
      <c r="Z134">
        <v>0</v>
      </c>
    </row>
    <row r="135" spans="1:26" ht="15.75" customHeight="1" x14ac:dyDescent="0.15">
      <c r="A135" s="4" t="s">
        <v>369</v>
      </c>
      <c r="C135" s="29">
        <v>45588</v>
      </c>
      <c r="D135" t="s">
        <v>468</v>
      </c>
      <c r="E135" s="35" t="s">
        <v>452</v>
      </c>
      <c r="L135" s="43" t="s">
        <v>88</v>
      </c>
      <c r="N135" s="25" t="s">
        <v>183</v>
      </c>
      <c r="Q135" s="5">
        <v>45587</v>
      </c>
      <c r="U135" s="14" t="s">
        <v>485</v>
      </c>
      <c r="X135" s="4"/>
      <c r="Y135" s="4"/>
    </row>
    <row r="136" spans="1:26" ht="15.75" customHeight="1" x14ac:dyDescent="0.15">
      <c r="A136" s="4" t="s">
        <v>369</v>
      </c>
      <c r="C136" s="29">
        <v>45588</v>
      </c>
      <c r="D136" t="s">
        <v>469</v>
      </c>
      <c r="E136" s="35" t="s">
        <v>453</v>
      </c>
      <c r="L136" s="43" t="s">
        <v>88</v>
      </c>
      <c r="N136" s="25" t="s">
        <v>183</v>
      </c>
      <c r="Q136" s="5">
        <v>45587</v>
      </c>
      <c r="U136" s="14" t="s">
        <v>484</v>
      </c>
      <c r="X136" s="4"/>
      <c r="Y136" s="4"/>
    </row>
    <row r="137" spans="1:26" ht="15.75" customHeight="1" x14ac:dyDescent="0.15">
      <c r="A137" s="4" t="s">
        <v>369</v>
      </c>
      <c r="B137" t="s">
        <v>482</v>
      </c>
      <c r="C137" s="29">
        <v>45588</v>
      </c>
      <c r="D137" t="s">
        <v>470</v>
      </c>
      <c r="E137" s="41" t="s">
        <v>454</v>
      </c>
      <c r="K137">
        <v>1</v>
      </c>
      <c r="L137" s="18" t="s">
        <v>3</v>
      </c>
      <c r="N137" s="24" t="s">
        <v>210</v>
      </c>
      <c r="Q137" s="5">
        <v>45590</v>
      </c>
      <c r="R137" s="10">
        <v>45590</v>
      </c>
      <c r="S137">
        <f t="shared" si="2"/>
        <v>0</v>
      </c>
      <c r="V137">
        <v>1</v>
      </c>
      <c r="W137">
        <v>23</v>
      </c>
      <c r="X137" s="4" t="s">
        <v>3</v>
      </c>
      <c r="Y137" s="4" t="s">
        <v>3</v>
      </c>
      <c r="Z137">
        <v>1</v>
      </c>
    </row>
    <row r="138" spans="1:26" ht="15.75" customHeight="1" x14ac:dyDescent="0.15">
      <c r="A138" s="4" t="s">
        <v>369</v>
      </c>
      <c r="B138" t="s">
        <v>483</v>
      </c>
      <c r="C138" s="29">
        <v>45588</v>
      </c>
      <c r="D138" t="s">
        <v>471</v>
      </c>
      <c r="E138" s="40" t="s">
        <v>455</v>
      </c>
      <c r="K138">
        <v>1</v>
      </c>
      <c r="L138" s="18" t="s">
        <v>3</v>
      </c>
      <c r="N138" s="24" t="s">
        <v>210</v>
      </c>
      <c r="Q138" s="5">
        <v>45590</v>
      </c>
      <c r="R138" s="10">
        <v>45591</v>
      </c>
      <c r="S138">
        <f t="shared" si="2"/>
        <v>1</v>
      </c>
      <c r="U138" s="14" t="s">
        <v>497</v>
      </c>
      <c r="V138">
        <v>1</v>
      </c>
      <c r="W138">
        <v>26</v>
      </c>
      <c r="X138" s="4" t="s">
        <v>3</v>
      </c>
      <c r="Y138" s="4" t="s">
        <v>3</v>
      </c>
      <c r="Z138">
        <v>2</v>
      </c>
    </row>
    <row r="139" spans="1:26" ht="15.75" customHeight="1" x14ac:dyDescent="0.15">
      <c r="A139" s="4" t="s">
        <v>369</v>
      </c>
      <c r="B139" t="s">
        <v>493</v>
      </c>
      <c r="C139" s="29">
        <v>45588</v>
      </c>
      <c r="D139" t="s">
        <v>494</v>
      </c>
      <c r="E139" s="40" t="s">
        <v>456</v>
      </c>
      <c r="K139">
        <v>1</v>
      </c>
      <c r="L139" s="18" t="s">
        <v>3</v>
      </c>
      <c r="N139" s="24" t="s">
        <v>210</v>
      </c>
      <c r="Q139" s="5">
        <v>45580</v>
      </c>
      <c r="R139" s="10">
        <v>45590</v>
      </c>
      <c r="S139">
        <f t="shared" si="2"/>
        <v>10</v>
      </c>
      <c r="U139" s="14"/>
      <c r="V139">
        <v>1</v>
      </c>
      <c r="W139">
        <v>27</v>
      </c>
      <c r="X139" s="4" t="s">
        <v>3</v>
      </c>
      <c r="Y139" s="4" t="s">
        <v>3</v>
      </c>
      <c r="Z139">
        <v>1</v>
      </c>
    </row>
    <row r="140" spans="1:26" ht="15.75" customHeight="1" x14ac:dyDescent="0.15">
      <c r="A140" s="4" t="s">
        <v>369</v>
      </c>
      <c r="B140" t="s">
        <v>492</v>
      </c>
      <c r="C140" s="29">
        <v>45588</v>
      </c>
      <c r="D140" t="s">
        <v>495</v>
      </c>
      <c r="E140" s="40" t="s">
        <v>457</v>
      </c>
      <c r="K140">
        <v>1</v>
      </c>
      <c r="L140" s="18" t="s">
        <v>3</v>
      </c>
      <c r="N140" s="24" t="s">
        <v>210</v>
      </c>
      <c r="Q140" s="5">
        <v>45580</v>
      </c>
      <c r="R140" s="10">
        <v>45591</v>
      </c>
      <c r="S140">
        <f t="shared" si="2"/>
        <v>11</v>
      </c>
      <c r="U140" s="14"/>
      <c r="V140">
        <v>0</v>
      </c>
      <c r="W140">
        <v>35</v>
      </c>
      <c r="X140" s="4" t="s">
        <v>3</v>
      </c>
      <c r="Y140" s="4" t="s">
        <v>3</v>
      </c>
      <c r="Z140">
        <v>0</v>
      </c>
    </row>
    <row r="141" spans="1:26" ht="15.75" customHeight="1" x14ac:dyDescent="0.15">
      <c r="A141" s="4" t="s">
        <v>369</v>
      </c>
      <c r="C141" s="29">
        <v>45595</v>
      </c>
      <c r="E141" s="35" t="s">
        <v>500</v>
      </c>
      <c r="L141" s="47" t="s">
        <v>88</v>
      </c>
      <c r="Q141" s="5">
        <v>45594</v>
      </c>
      <c r="U141" s="14" t="s">
        <v>523</v>
      </c>
      <c r="V141">
        <v>1</v>
      </c>
      <c r="W141">
        <v>23</v>
      </c>
      <c r="X141" s="4" t="s">
        <v>3</v>
      </c>
      <c r="Y141" s="4" t="s">
        <v>3</v>
      </c>
      <c r="Z141">
        <v>6</v>
      </c>
    </row>
    <row r="142" spans="1:26" ht="15.75" customHeight="1" x14ac:dyDescent="0.15">
      <c r="A142" s="4" t="s">
        <v>369</v>
      </c>
      <c r="B142" t="s">
        <v>516</v>
      </c>
      <c r="C142" s="29">
        <v>45595</v>
      </c>
      <c r="D142" t="s">
        <v>510</v>
      </c>
      <c r="E142" s="35" t="s">
        <v>501</v>
      </c>
      <c r="K142">
        <v>1</v>
      </c>
      <c r="L142" s="18" t="s">
        <v>3</v>
      </c>
      <c r="N142" s="24" t="s">
        <v>210</v>
      </c>
      <c r="Q142" s="5">
        <v>45594</v>
      </c>
      <c r="R142" s="10">
        <v>45596</v>
      </c>
      <c r="S142">
        <f t="shared" si="2"/>
        <v>2</v>
      </c>
      <c r="U142" s="14" t="s">
        <v>524</v>
      </c>
      <c r="V142">
        <v>1</v>
      </c>
      <c r="W142">
        <v>32</v>
      </c>
      <c r="X142" s="4" t="s">
        <v>3</v>
      </c>
      <c r="Y142" s="4" t="s">
        <v>3</v>
      </c>
      <c r="Z142">
        <v>0</v>
      </c>
    </row>
    <row r="143" spans="1:26" ht="15.75" customHeight="1" x14ac:dyDescent="0.15">
      <c r="A143" s="4" t="s">
        <v>369</v>
      </c>
      <c r="C143" s="29">
        <v>45595</v>
      </c>
      <c r="E143" s="35" t="s">
        <v>502</v>
      </c>
      <c r="L143" s="45" t="s">
        <v>525</v>
      </c>
      <c r="N143" s="25" t="s">
        <v>183</v>
      </c>
      <c r="Q143" s="5">
        <v>45594</v>
      </c>
      <c r="X143" s="4"/>
      <c r="Y143" s="4"/>
    </row>
    <row r="144" spans="1:26" ht="15.75" customHeight="1" x14ac:dyDescent="0.15">
      <c r="A144" s="4" t="s">
        <v>369</v>
      </c>
      <c r="B144" t="s">
        <v>517</v>
      </c>
      <c r="C144" s="29">
        <v>45595</v>
      </c>
      <c r="D144" s="4" t="s">
        <v>511</v>
      </c>
      <c r="E144" s="35" t="s">
        <v>503</v>
      </c>
      <c r="K144">
        <v>1</v>
      </c>
      <c r="L144" s="18" t="s">
        <v>3</v>
      </c>
      <c r="N144" s="24" t="s">
        <v>210</v>
      </c>
      <c r="Q144" s="5">
        <v>45594</v>
      </c>
      <c r="R144" s="10">
        <v>45596</v>
      </c>
      <c r="S144">
        <f t="shared" si="2"/>
        <v>2</v>
      </c>
      <c r="V144">
        <v>0</v>
      </c>
      <c r="W144">
        <v>28</v>
      </c>
      <c r="X144" s="4" t="s">
        <v>3</v>
      </c>
      <c r="Y144" s="4" t="s">
        <v>3</v>
      </c>
      <c r="Z144">
        <v>4</v>
      </c>
    </row>
    <row r="145" spans="1:26" ht="15.75" customHeight="1" x14ac:dyDescent="0.15">
      <c r="A145" s="4" t="s">
        <v>369</v>
      </c>
      <c r="C145" s="29">
        <v>45595</v>
      </c>
      <c r="E145" s="35" t="s">
        <v>504</v>
      </c>
      <c r="L145" s="45" t="s">
        <v>525</v>
      </c>
      <c r="N145" s="25" t="s">
        <v>183</v>
      </c>
      <c r="Q145" s="5">
        <v>45594</v>
      </c>
      <c r="X145" s="4"/>
      <c r="Y145" s="4"/>
    </row>
    <row r="146" spans="1:26" ht="15.75" customHeight="1" x14ac:dyDescent="0.15">
      <c r="A146" s="4" t="s">
        <v>369</v>
      </c>
      <c r="B146" t="s">
        <v>518</v>
      </c>
      <c r="C146" s="29">
        <v>45595</v>
      </c>
      <c r="D146" t="s">
        <v>512</v>
      </c>
      <c r="E146" s="35" t="s">
        <v>505</v>
      </c>
      <c r="L146" s="43" t="s">
        <v>88</v>
      </c>
      <c r="N146" s="25" t="s">
        <v>183</v>
      </c>
      <c r="Q146" s="5">
        <v>45594</v>
      </c>
      <c r="U146" s="14" t="s">
        <v>522</v>
      </c>
      <c r="X146" s="4"/>
      <c r="Y146" s="4"/>
    </row>
    <row r="147" spans="1:26" ht="15.75" customHeight="1" x14ac:dyDescent="0.15">
      <c r="A147" s="4" t="s">
        <v>369</v>
      </c>
      <c r="B147" t="s">
        <v>519</v>
      </c>
      <c r="C147" s="29">
        <v>45595</v>
      </c>
      <c r="D147" t="s">
        <v>513</v>
      </c>
      <c r="E147" s="35" t="s">
        <v>506</v>
      </c>
      <c r="K147">
        <v>1</v>
      </c>
      <c r="L147" s="18" t="s">
        <v>3</v>
      </c>
      <c r="N147" s="24" t="s">
        <v>210</v>
      </c>
      <c r="Q147" s="5">
        <v>45594</v>
      </c>
      <c r="R147" s="10">
        <v>45596</v>
      </c>
      <c r="S147">
        <f t="shared" si="2"/>
        <v>2</v>
      </c>
      <c r="V147">
        <v>1</v>
      </c>
      <c r="W147">
        <v>21</v>
      </c>
      <c r="X147" s="4" t="s">
        <v>3</v>
      </c>
      <c r="Y147" s="4" t="s">
        <v>3</v>
      </c>
      <c r="Z147">
        <v>0</v>
      </c>
    </row>
    <row r="148" spans="1:26" ht="15.75" customHeight="1" x14ac:dyDescent="0.15">
      <c r="A148" s="4" t="s">
        <v>369</v>
      </c>
      <c r="C148" s="29">
        <v>45595</v>
      </c>
      <c r="E148" s="38" t="s">
        <v>507</v>
      </c>
      <c r="L148" s="50" t="s">
        <v>525</v>
      </c>
      <c r="N148" s="25" t="s">
        <v>183</v>
      </c>
      <c r="Q148" s="5">
        <v>45594</v>
      </c>
      <c r="X148" s="4"/>
      <c r="Y148" s="4"/>
    </row>
    <row r="149" spans="1:26" ht="15.75" customHeight="1" x14ac:dyDescent="0.15">
      <c r="A149" s="4" t="s">
        <v>369</v>
      </c>
      <c r="B149" t="s">
        <v>520</v>
      </c>
      <c r="C149" s="29">
        <v>45595</v>
      </c>
      <c r="D149" t="s">
        <v>514</v>
      </c>
      <c r="E149" s="35" t="s">
        <v>508</v>
      </c>
      <c r="K149">
        <v>1</v>
      </c>
      <c r="L149" s="18" t="s">
        <v>3</v>
      </c>
      <c r="N149" s="24" t="s">
        <v>210</v>
      </c>
      <c r="Q149" s="5">
        <v>45594</v>
      </c>
      <c r="R149" s="10">
        <v>45598</v>
      </c>
      <c r="S149">
        <f t="shared" si="2"/>
        <v>4</v>
      </c>
      <c r="V149">
        <v>0</v>
      </c>
      <c r="W149">
        <v>27</v>
      </c>
      <c r="X149" s="4" t="s">
        <v>3</v>
      </c>
      <c r="Y149" s="4" t="s">
        <v>3</v>
      </c>
      <c r="Z149">
        <v>0</v>
      </c>
    </row>
    <row r="150" spans="1:26" ht="15.75" customHeight="1" x14ac:dyDescent="0.15">
      <c r="A150" s="4" t="s">
        <v>369</v>
      </c>
      <c r="B150" t="s">
        <v>521</v>
      </c>
      <c r="C150" s="29">
        <v>45595</v>
      </c>
      <c r="D150" t="s">
        <v>515</v>
      </c>
      <c r="E150" s="38" t="s">
        <v>509</v>
      </c>
      <c r="K150">
        <v>1</v>
      </c>
      <c r="L150" s="18" t="s">
        <v>3</v>
      </c>
      <c r="N150" s="24" t="s">
        <v>210</v>
      </c>
      <c r="Q150" s="5">
        <v>45594</v>
      </c>
      <c r="R150" s="10">
        <v>45596</v>
      </c>
      <c r="S150">
        <f t="shared" si="2"/>
        <v>2</v>
      </c>
      <c r="V150">
        <v>0</v>
      </c>
      <c r="W150">
        <v>20</v>
      </c>
      <c r="X150" s="4" t="s">
        <v>3</v>
      </c>
      <c r="Y150" s="4" t="s">
        <v>3</v>
      </c>
      <c r="Z150">
        <v>2</v>
      </c>
    </row>
    <row r="151" spans="1:26" ht="15.75" customHeight="1" x14ac:dyDescent="0.15">
      <c r="A151" s="4" t="s">
        <v>369</v>
      </c>
      <c r="B151" t="s">
        <v>556</v>
      </c>
      <c r="C151" s="5">
        <v>45602</v>
      </c>
      <c r="D151" t="s">
        <v>541</v>
      </c>
      <c r="E151" s="39" t="s">
        <v>526</v>
      </c>
      <c r="K151">
        <v>1</v>
      </c>
      <c r="L151" s="18" t="s">
        <v>3</v>
      </c>
      <c r="N151" s="24" t="s">
        <v>210</v>
      </c>
      <c r="Q151" s="5">
        <v>45602</v>
      </c>
      <c r="R151" s="10">
        <v>45605</v>
      </c>
      <c r="S151">
        <f t="shared" si="2"/>
        <v>3</v>
      </c>
      <c r="U151" s="14" t="s">
        <v>577</v>
      </c>
      <c r="V151">
        <v>0</v>
      </c>
      <c r="W151">
        <v>31</v>
      </c>
      <c r="X151" s="4" t="s">
        <v>3</v>
      </c>
      <c r="Y151" s="4" t="s">
        <v>3</v>
      </c>
      <c r="Z151">
        <v>1</v>
      </c>
    </row>
    <row r="152" spans="1:26" ht="15.75" customHeight="1" x14ac:dyDescent="0.15">
      <c r="A152" s="4" t="s">
        <v>369</v>
      </c>
      <c r="B152" t="s">
        <v>557</v>
      </c>
      <c r="C152" s="5">
        <v>45602</v>
      </c>
      <c r="D152" t="s">
        <v>542</v>
      </c>
      <c r="E152" s="39" t="s">
        <v>527</v>
      </c>
      <c r="K152">
        <v>1</v>
      </c>
      <c r="L152" s="18" t="s">
        <v>3</v>
      </c>
      <c r="N152" s="30" t="s">
        <v>210</v>
      </c>
      <c r="Q152" s="5">
        <v>45602</v>
      </c>
      <c r="R152" s="10">
        <v>45603</v>
      </c>
      <c r="S152">
        <f t="shared" si="2"/>
        <v>1</v>
      </c>
      <c r="V152">
        <v>0</v>
      </c>
      <c r="W152">
        <v>33</v>
      </c>
      <c r="X152" s="4" t="s">
        <v>3</v>
      </c>
      <c r="Y152" s="4" t="s">
        <v>3</v>
      </c>
      <c r="Z152">
        <v>0</v>
      </c>
    </row>
    <row r="153" spans="1:26" ht="15.75" customHeight="1" x14ac:dyDescent="0.15">
      <c r="A153" s="4" t="s">
        <v>369</v>
      </c>
      <c r="B153" t="s">
        <v>558</v>
      </c>
      <c r="C153" s="29">
        <v>45602</v>
      </c>
      <c r="D153" t="s">
        <v>543</v>
      </c>
      <c r="E153" s="39" t="s">
        <v>528</v>
      </c>
      <c r="K153">
        <v>1</v>
      </c>
      <c r="L153" s="18" t="s">
        <v>3</v>
      </c>
      <c r="N153" s="24" t="s">
        <v>210</v>
      </c>
      <c r="Q153" s="5">
        <v>45602</v>
      </c>
      <c r="R153" s="10">
        <v>45603</v>
      </c>
      <c r="S153">
        <f t="shared" si="2"/>
        <v>1</v>
      </c>
      <c r="U153" s="14" t="s">
        <v>572</v>
      </c>
      <c r="V153">
        <v>0</v>
      </c>
      <c r="W153">
        <v>24</v>
      </c>
      <c r="X153" s="4" t="s">
        <v>3</v>
      </c>
      <c r="Y153" s="4" t="s">
        <v>3</v>
      </c>
      <c r="Z153">
        <v>0</v>
      </c>
    </row>
    <row r="154" spans="1:26" ht="15.75" customHeight="1" x14ac:dyDescent="0.15">
      <c r="A154" s="4" t="s">
        <v>369</v>
      </c>
      <c r="B154" t="s">
        <v>559</v>
      </c>
      <c r="C154" s="29">
        <v>45602</v>
      </c>
      <c r="D154" t="s">
        <v>544</v>
      </c>
      <c r="E154" s="39" t="s">
        <v>529</v>
      </c>
      <c r="K154">
        <v>1</v>
      </c>
      <c r="L154" s="18" t="s">
        <v>3</v>
      </c>
      <c r="N154" s="24" t="s">
        <v>210</v>
      </c>
      <c r="Q154" s="5">
        <v>45602</v>
      </c>
      <c r="R154" s="10">
        <v>45603</v>
      </c>
      <c r="S154">
        <f t="shared" si="2"/>
        <v>1</v>
      </c>
      <c r="U154" s="14" t="s">
        <v>573</v>
      </c>
      <c r="V154">
        <v>1</v>
      </c>
      <c r="W154">
        <v>21</v>
      </c>
      <c r="X154" s="4" t="s">
        <v>3</v>
      </c>
      <c r="Y154" s="4" t="s">
        <v>3</v>
      </c>
      <c r="Z154">
        <v>4</v>
      </c>
    </row>
    <row r="155" spans="1:26" ht="15.75" customHeight="1" x14ac:dyDescent="0.15">
      <c r="A155" s="4" t="s">
        <v>369</v>
      </c>
      <c r="B155" t="s">
        <v>560</v>
      </c>
      <c r="C155" s="29">
        <v>45602</v>
      </c>
      <c r="D155" s="4" t="s">
        <v>545</v>
      </c>
      <c r="E155" s="39" t="s">
        <v>530</v>
      </c>
      <c r="K155">
        <v>1</v>
      </c>
      <c r="L155" s="18" t="s">
        <v>3</v>
      </c>
      <c r="N155" s="24" t="s">
        <v>210</v>
      </c>
      <c r="Q155" s="5">
        <v>45602</v>
      </c>
      <c r="R155" s="10">
        <v>45603</v>
      </c>
      <c r="S155">
        <f t="shared" si="2"/>
        <v>1</v>
      </c>
      <c r="V155">
        <v>1</v>
      </c>
      <c r="W155">
        <v>24</v>
      </c>
      <c r="X155" s="4" t="s">
        <v>3</v>
      </c>
      <c r="Y155" s="4" t="s">
        <v>3</v>
      </c>
      <c r="Z155">
        <v>3</v>
      </c>
    </row>
    <row r="156" spans="1:26" ht="15.75" customHeight="1" x14ac:dyDescent="0.15">
      <c r="A156" s="4" t="s">
        <v>369</v>
      </c>
      <c r="B156" t="s">
        <v>561</v>
      </c>
      <c r="C156" s="29">
        <v>45602</v>
      </c>
      <c r="D156" s="4" t="s">
        <v>546</v>
      </c>
      <c r="E156" s="39" t="s">
        <v>531</v>
      </c>
      <c r="K156">
        <v>1</v>
      </c>
      <c r="L156" s="18" t="s">
        <v>3</v>
      </c>
      <c r="N156" s="24" t="s">
        <v>210</v>
      </c>
      <c r="Q156" s="5">
        <v>45602</v>
      </c>
      <c r="R156" s="10">
        <v>45603</v>
      </c>
      <c r="S156">
        <f t="shared" si="2"/>
        <v>1</v>
      </c>
      <c r="U156" s="14" t="s">
        <v>574</v>
      </c>
      <c r="V156">
        <v>0</v>
      </c>
      <c r="W156">
        <v>20</v>
      </c>
      <c r="X156" s="4" t="s">
        <v>3</v>
      </c>
      <c r="Y156" s="4" t="s">
        <v>3</v>
      </c>
      <c r="Z156">
        <v>1</v>
      </c>
    </row>
    <row r="157" spans="1:26" ht="15.75" customHeight="1" x14ac:dyDescent="0.15">
      <c r="A157" s="4" t="s">
        <v>369</v>
      </c>
      <c r="B157" t="s">
        <v>562</v>
      </c>
      <c r="C157" s="29">
        <v>45602</v>
      </c>
      <c r="D157" t="s">
        <v>547</v>
      </c>
      <c r="E157" s="39" t="s">
        <v>532</v>
      </c>
      <c r="K157">
        <v>1</v>
      </c>
      <c r="L157" s="18" t="s">
        <v>3</v>
      </c>
      <c r="N157" s="24" t="s">
        <v>210</v>
      </c>
      <c r="Q157" s="5">
        <v>45602</v>
      </c>
      <c r="R157" s="10">
        <v>45603</v>
      </c>
      <c r="S157">
        <f t="shared" si="2"/>
        <v>1</v>
      </c>
      <c r="U157" s="14" t="s">
        <v>571</v>
      </c>
      <c r="V157">
        <v>1</v>
      </c>
      <c r="W157">
        <v>19</v>
      </c>
      <c r="X157" s="4" t="s">
        <v>3</v>
      </c>
      <c r="Y157" s="4" t="s">
        <v>3</v>
      </c>
      <c r="Z157">
        <v>3</v>
      </c>
    </row>
    <row r="158" spans="1:26" ht="15.75" customHeight="1" x14ac:dyDescent="0.15">
      <c r="A158" s="4" t="s">
        <v>369</v>
      </c>
      <c r="B158" t="s">
        <v>563</v>
      </c>
      <c r="C158" s="29">
        <v>45602</v>
      </c>
      <c r="D158" t="s">
        <v>548</v>
      </c>
      <c r="E158" s="39" t="s">
        <v>533</v>
      </c>
      <c r="K158">
        <v>1</v>
      </c>
      <c r="L158" s="18" t="s">
        <v>3</v>
      </c>
      <c r="N158" s="24" t="s">
        <v>210</v>
      </c>
      <c r="Q158" s="5">
        <v>45602</v>
      </c>
      <c r="R158" s="10">
        <v>45603</v>
      </c>
      <c r="S158">
        <f t="shared" si="2"/>
        <v>1</v>
      </c>
      <c r="U158" s="14" t="s">
        <v>576</v>
      </c>
      <c r="V158">
        <v>1</v>
      </c>
      <c r="W158">
        <v>31</v>
      </c>
      <c r="X158" s="4" t="s">
        <v>3</v>
      </c>
      <c r="Y158" s="4" t="s">
        <v>3</v>
      </c>
      <c r="Z158">
        <v>0</v>
      </c>
    </row>
    <row r="159" spans="1:26" ht="15.75" customHeight="1" x14ac:dyDescent="0.15">
      <c r="A159" s="4" t="s">
        <v>369</v>
      </c>
      <c r="B159" t="s">
        <v>564</v>
      </c>
      <c r="C159" s="29">
        <v>45602</v>
      </c>
      <c r="D159" t="s">
        <v>549</v>
      </c>
      <c r="E159" s="39" t="s">
        <v>534</v>
      </c>
      <c r="K159">
        <v>1</v>
      </c>
      <c r="L159" s="18" t="s">
        <v>3</v>
      </c>
      <c r="N159" s="24" t="s">
        <v>210</v>
      </c>
      <c r="Q159" s="5">
        <v>45602</v>
      </c>
      <c r="R159" s="10">
        <v>45603</v>
      </c>
      <c r="S159">
        <f t="shared" si="2"/>
        <v>1</v>
      </c>
      <c r="V159">
        <v>1</v>
      </c>
      <c r="W159">
        <v>33</v>
      </c>
      <c r="X159" s="4" t="s">
        <v>3</v>
      </c>
      <c r="Y159" s="4" t="s">
        <v>3</v>
      </c>
      <c r="Z159">
        <v>0</v>
      </c>
    </row>
    <row r="160" spans="1:26" ht="15.75" customHeight="1" x14ac:dyDescent="0.15">
      <c r="A160" s="4" t="s">
        <v>369</v>
      </c>
      <c r="B160" t="s">
        <v>565</v>
      </c>
      <c r="C160" s="29">
        <v>45602</v>
      </c>
      <c r="D160" t="s">
        <v>550</v>
      </c>
      <c r="E160" s="39" t="s">
        <v>535</v>
      </c>
      <c r="L160" s="47" t="s">
        <v>218</v>
      </c>
      <c r="N160" s="25" t="s">
        <v>183</v>
      </c>
      <c r="Q160" s="5">
        <v>45602</v>
      </c>
      <c r="U160" s="14" t="s">
        <v>575</v>
      </c>
      <c r="V160">
        <v>1</v>
      </c>
      <c r="W160">
        <v>31</v>
      </c>
      <c r="X160" s="4" t="s">
        <v>3</v>
      </c>
      <c r="Y160" s="4" t="s">
        <v>3</v>
      </c>
      <c r="Z160">
        <v>0</v>
      </c>
    </row>
    <row r="161" spans="1:26" ht="15.75" customHeight="1" x14ac:dyDescent="0.15">
      <c r="A161" s="4" t="s">
        <v>369</v>
      </c>
      <c r="B161" t="s">
        <v>566</v>
      </c>
      <c r="C161" s="29">
        <v>45602</v>
      </c>
      <c r="D161" t="s">
        <v>551</v>
      </c>
      <c r="E161" s="39" t="s">
        <v>536</v>
      </c>
      <c r="K161">
        <v>1</v>
      </c>
      <c r="L161" s="18" t="s">
        <v>3</v>
      </c>
      <c r="N161" s="24" t="s">
        <v>210</v>
      </c>
      <c r="Q161" s="5">
        <v>45602</v>
      </c>
      <c r="R161" s="10">
        <v>45603</v>
      </c>
      <c r="S161">
        <f t="shared" si="2"/>
        <v>1</v>
      </c>
      <c r="U161" s="14" t="s">
        <v>578</v>
      </c>
      <c r="V161">
        <v>0</v>
      </c>
      <c r="W161">
        <v>18</v>
      </c>
      <c r="X161" s="4" t="s">
        <v>3</v>
      </c>
      <c r="Y161" s="4" t="s">
        <v>3</v>
      </c>
      <c r="Z161">
        <v>0</v>
      </c>
    </row>
    <row r="162" spans="1:26" ht="15.75" customHeight="1" x14ac:dyDescent="0.15">
      <c r="A162" s="4" t="s">
        <v>369</v>
      </c>
      <c r="B162" t="s">
        <v>567</v>
      </c>
      <c r="C162" s="29">
        <v>45602</v>
      </c>
      <c r="D162" t="s">
        <v>552</v>
      </c>
      <c r="E162" s="39" t="s">
        <v>537</v>
      </c>
      <c r="K162">
        <v>1</v>
      </c>
      <c r="L162" s="18" t="s">
        <v>3</v>
      </c>
      <c r="N162" s="24" t="s">
        <v>210</v>
      </c>
      <c r="Q162" s="5">
        <v>45602</v>
      </c>
      <c r="R162" s="10">
        <v>45603</v>
      </c>
      <c r="S162">
        <f t="shared" si="2"/>
        <v>1</v>
      </c>
      <c r="V162">
        <v>0</v>
      </c>
      <c r="W162">
        <v>32</v>
      </c>
      <c r="X162" s="4" t="s">
        <v>3</v>
      </c>
      <c r="Y162" s="4" t="s">
        <v>3</v>
      </c>
      <c r="Z162">
        <v>4</v>
      </c>
    </row>
    <row r="163" spans="1:26" ht="15.75" customHeight="1" x14ac:dyDescent="0.15">
      <c r="A163" s="4" t="s">
        <v>369</v>
      </c>
      <c r="B163" t="s">
        <v>568</v>
      </c>
      <c r="C163" s="29">
        <v>45602</v>
      </c>
      <c r="D163" t="s">
        <v>553</v>
      </c>
      <c r="E163" s="39" t="s">
        <v>538</v>
      </c>
      <c r="K163">
        <v>1</v>
      </c>
      <c r="L163" s="18" t="s">
        <v>3</v>
      </c>
      <c r="N163" s="24" t="s">
        <v>210</v>
      </c>
      <c r="Q163" s="5">
        <v>45602</v>
      </c>
      <c r="R163" s="10">
        <v>45603</v>
      </c>
      <c r="S163">
        <f t="shared" si="2"/>
        <v>1</v>
      </c>
      <c r="V163">
        <v>1</v>
      </c>
      <c r="W163">
        <v>23</v>
      </c>
      <c r="X163" s="4" t="s">
        <v>3</v>
      </c>
      <c r="Y163" s="4" t="s">
        <v>3</v>
      </c>
      <c r="Z163">
        <v>1</v>
      </c>
    </row>
    <row r="164" spans="1:26" ht="15.75" customHeight="1" x14ac:dyDescent="0.15">
      <c r="A164" s="4" t="s">
        <v>369</v>
      </c>
      <c r="B164" t="s">
        <v>569</v>
      </c>
      <c r="C164" s="29">
        <v>45602</v>
      </c>
      <c r="D164" t="s">
        <v>554</v>
      </c>
      <c r="E164" s="39" t="s">
        <v>539</v>
      </c>
      <c r="K164">
        <v>1</v>
      </c>
      <c r="L164" s="18" t="s">
        <v>3</v>
      </c>
      <c r="N164" s="24" t="s">
        <v>210</v>
      </c>
      <c r="Q164" s="5">
        <v>45602</v>
      </c>
      <c r="R164" s="10">
        <v>45604</v>
      </c>
      <c r="S164">
        <f t="shared" si="2"/>
        <v>2</v>
      </c>
      <c r="V164">
        <v>1</v>
      </c>
      <c r="W164">
        <v>19</v>
      </c>
      <c r="X164" s="4" t="s">
        <v>3</v>
      </c>
      <c r="Y164" s="4" t="s">
        <v>3</v>
      </c>
      <c r="Z164">
        <v>1</v>
      </c>
    </row>
    <row r="165" spans="1:26" ht="15.75" customHeight="1" x14ac:dyDescent="0.15">
      <c r="A165" s="4" t="s">
        <v>369</v>
      </c>
      <c r="B165" t="s">
        <v>570</v>
      </c>
      <c r="C165" s="29">
        <v>45602</v>
      </c>
      <c r="D165" t="s">
        <v>555</v>
      </c>
      <c r="E165" s="31" t="s">
        <v>540</v>
      </c>
      <c r="K165">
        <v>1</v>
      </c>
      <c r="L165" s="18" t="s">
        <v>3</v>
      </c>
      <c r="N165" s="24" t="s">
        <v>210</v>
      </c>
      <c r="Q165" s="5">
        <v>45603</v>
      </c>
      <c r="R165" s="10">
        <v>45604</v>
      </c>
      <c r="S165">
        <f t="shared" si="2"/>
        <v>1</v>
      </c>
      <c r="V165">
        <v>1</v>
      </c>
      <c r="W165">
        <v>35</v>
      </c>
      <c r="X165" s="4" t="s">
        <v>3</v>
      </c>
      <c r="Y165" s="4" t="s">
        <v>3</v>
      </c>
      <c r="Z165">
        <v>0</v>
      </c>
    </row>
    <row r="168" spans="1:26" ht="15.75" customHeight="1" x14ac:dyDescent="0.15">
      <c r="S168">
        <f>AVERAGE(S2:S165)</f>
        <v>4.3414634146341466</v>
      </c>
      <c r="Z168">
        <f>COUNTIF(Z2:Z165, 0)</f>
        <v>68</v>
      </c>
    </row>
    <row r="169" spans="1:26" ht="15.75" customHeight="1" x14ac:dyDescent="0.15">
      <c r="S169">
        <f>STDEV(S2:S165)</f>
        <v>4.2846069664856188</v>
      </c>
      <c r="V169">
        <f>SUM(V2:V165)</f>
        <v>85</v>
      </c>
      <c r="W169">
        <f>AVERAGE(W2:W165)</f>
        <v>27.287671232876711</v>
      </c>
    </row>
    <row r="171" spans="1:26" ht="15.75" customHeight="1" x14ac:dyDescent="0.15">
      <c r="K171">
        <f>SUM(K4:K165)</f>
        <v>98</v>
      </c>
    </row>
    <row r="172" spans="1:26" ht="15.75" customHeight="1" x14ac:dyDescent="0.15">
      <c r="W172">
        <f>STDEV(W2:W165)</f>
        <v>4.86926873233738</v>
      </c>
    </row>
    <row r="1048575" spans="3:17" ht="15.75" customHeight="1" x14ac:dyDescent="0.15">
      <c r="C1048575" s="5"/>
    </row>
    <row r="1048576" spans="3:17" ht="15.75" customHeight="1" x14ac:dyDescent="0.15">
      <c r="Q1048576" s="5"/>
    </row>
  </sheetData>
  <autoFilter ref="L1:L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2025-04-02T15:35:22Z</dcterms:modified>
</cp:coreProperties>
</file>