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Monroe Ind Study\"/>
    </mc:Choice>
  </mc:AlternateContent>
  <bookViews>
    <workbookView xWindow="0" yWindow="0" windowWidth="18150" windowHeight="9720" tabRatio="771"/>
  </bookViews>
  <sheets>
    <sheet name="AQ" sheetId="9" r:id="rId1"/>
    <sheet name="BIS- BAS" sheetId="4" r:id="rId2"/>
    <sheet name="ISEL-12" sheetId="10" r:id="rId3"/>
    <sheet name="FB Intensity" sheetId="11" r:id="rId4"/>
    <sheet name="Perceived Soc. Support" sheetId="12" r:id="rId5"/>
    <sheet name="Self-esteem " sheetId="5" r:id="rId6"/>
  </sheets>
  <calcPr calcId="152511"/>
</workbook>
</file>

<file path=xl/calcChain.xml><?xml version="1.0" encoding="utf-8"?>
<calcChain xmlns="http://schemas.openxmlformats.org/spreadsheetml/2006/main">
  <c r="C8" i="4" l="1"/>
  <c r="A12" i="11"/>
  <c r="E14" i="12" l="1"/>
  <c r="B14" i="12"/>
  <c r="A22" i="12"/>
  <c r="A19" i="12"/>
  <c r="A16" i="12"/>
  <c r="C7" i="11" l="1"/>
  <c r="C6" i="11"/>
  <c r="C5" i="11"/>
  <c r="C4" i="11"/>
  <c r="C3" i="11"/>
  <c r="C2" i="11"/>
  <c r="C6" i="4" l="1"/>
  <c r="C22" i="4"/>
  <c r="C4" i="10"/>
  <c r="C4" i="5"/>
  <c r="C8" i="5" l="1"/>
  <c r="C7" i="5"/>
  <c r="C5" i="5"/>
  <c r="C3" i="5"/>
  <c r="C2" i="5"/>
  <c r="C11" i="5"/>
  <c r="C10" i="5"/>
  <c r="C9" i="5"/>
  <c r="C6" i="5"/>
  <c r="C12" i="5" l="1"/>
  <c r="C21" i="4" l="1"/>
  <c r="C20" i="4"/>
  <c r="C19" i="4"/>
  <c r="C18" i="4"/>
  <c r="C17" i="4"/>
  <c r="C16" i="4"/>
  <c r="C15" i="4"/>
  <c r="C14" i="4"/>
  <c r="C13" i="4"/>
  <c r="C12" i="4"/>
  <c r="C11" i="4"/>
  <c r="C10" i="4"/>
  <c r="C9" i="4"/>
  <c r="C7" i="4"/>
  <c r="C5" i="4"/>
  <c r="C4" i="4"/>
  <c r="C3" i="4"/>
  <c r="C2" i="4"/>
</calcChain>
</file>

<file path=xl/sharedStrings.xml><?xml version="1.0" encoding="utf-8"?>
<sst xmlns="http://schemas.openxmlformats.org/spreadsheetml/2006/main" count="27" uniqueCount="15">
  <si>
    <t>Question #</t>
  </si>
  <si>
    <t>Subejct Response</t>
  </si>
  <si>
    <t>Transformed Scores</t>
  </si>
  <si>
    <t>Item</t>
  </si>
  <si>
    <t>Response</t>
  </si>
  <si>
    <t>Score</t>
  </si>
  <si>
    <t xml:space="preserve">Item </t>
  </si>
  <si>
    <t xml:space="preserve">Response </t>
  </si>
  <si>
    <t xml:space="preserve">No Facebook account </t>
  </si>
  <si>
    <t xml:space="preserve"> </t>
  </si>
  <si>
    <t>SO Subscale</t>
  </si>
  <si>
    <t>Family Subscale</t>
  </si>
  <si>
    <t xml:space="preserve">Friends Subscale </t>
  </si>
  <si>
    <t>Sum</t>
  </si>
  <si>
    <t>Total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</si>
</sst>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/>
    <xf numFmtId="0" fontId="0" fillId="3" borderId="0" xfId="0" applyFont="1" applyFill="1"/>
    <xf numFmtId="0" fontId="0" fillId="3" borderId="0" xfId="0" applyFont="1" applyFill="1"/>
    <xf numFmtId="0" fontId="2" fillId="3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9" sqref="C9"/>
    </sheetView>
  </sheetViews>
  <sheetFormatPr defaultRowHeight="15.75" x14ac:dyDescent="0.25"/>
  <sheetData>
    <row r="1" spans="1:3" x14ac:dyDescent="0.25">
      <c r="A1" s="7" t="s">
        <v>3</v>
      </c>
      <c r="B1" s="7" t="s">
        <v>4</v>
      </c>
      <c r="C1" s="7" t="s">
        <v>5</v>
      </c>
    </row>
    <row r="2" spans="1:3" x14ac:dyDescent="0.25">
      <c r="A2">
        <v>1</v>
      </c>
      <c r="B2">
        <v>2</v>
      </c>
      <c r="C2">
        <v>0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3</v>
      </c>
      <c r="B4">
        <v>1</v>
      </c>
      <c r="C4">
        <v>0</v>
      </c>
    </row>
    <row r="5" spans="1:3" x14ac:dyDescent="0.25">
      <c r="A5">
        <v>4</v>
      </c>
      <c r="B5">
        <v>2</v>
      </c>
      <c r="C5">
        <v>1</v>
      </c>
    </row>
    <row r="6" spans="1:3" x14ac:dyDescent="0.25">
      <c r="A6">
        <v>5</v>
      </c>
      <c r="B6">
        <v>2</v>
      </c>
      <c r="C6">
        <v>1</v>
      </c>
    </row>
    <row r="7" spans="1:3" x14ac:dyDescent="0.25">
      <c r="A7">
        <v>6</v>
      </c>
      <c r="B7">
        <v>1</v>
      </c>
      <c r="C7">
        <v>1</v>
      </c>
    </row>
    <row r="8" spans="1:3" x14ac:dyDescent="0.25">
      <c r="A8">
        <v>7</v>
      </c>
      <c r="B8">
        <v>2</v>
      </c>
      <c r="C8">
        <v>1</v>
      </c>
    </row>
    <row r="9" spans="1:3" x14ac:dyDescent="0.25">
      <c r="A9">
        <v>8</v>
      </c>
      <c r="B9">
        <v>2</v>
      </c>
    </row>
    <row r="10" spans="1:3" x14ac:dyDescent="0.25">
      <c r="A10">
        <v>9</v>
      </c>
      <c r="B10">
        <v>3</v>
      </c>
    </row>
    <row r="11" spans="1:3" x14ac:dyDescent="0.25">
      <c r="A11">
        <v>10</v>
      </c>
      <c r="B11">
        <v>2</v>
      </c>
    </row>
    <row r="12" spans="1:3" x14ac:dyDescent="0.25">
      <c r="A12">
        <v>11</v>
      </c>
      <c r="B12">
        <v>3</v>
      </c>
    </row>
    <row r="13" spans="1:3" x14ac:dyDescent="0.25">
      <c r="A13">
        <v>12</v>
      </c>
      <c r="B13">
        <v>1</v>
      </c>
    </row>
    <row r="14" spans="1:3" x14ac:dyDescent="0.25">
      <c r="A14">
        <v>13</v>
      </c>
      <c r="B14">
        <v>2</v>
      </c>
    </row>
    <row r="15" spans="1:3" x14ac:dyDescent="0.25">
      <c r="A15">
        <v>14</v>
      </c>
      <c r="B15">
        <v>2</v>
      </c>
    </row>
    <row r="16" spans="1:3" x14ac:dyDescent="0.25">
      <c r="A16">
        <v>15</v>
      </c>
      <c r="B16">
        <v>3</v>
      </c>
    </row>
    <row r="17" spans="1:2" x14ac:dyDescent="0.25">
      <c r="A17">
        <v>16</v>
      </c>
      <c r="B17">
        <v>2</v>
      </c>
    </row>
    <row r="18" spans="1:2" x14ac:dyDescent="0.25">
      <c r="A18">
        <v>17</v>
      </c>
      <c r="B18">
        <v>3</v>
      </c>
    </row>
    <row r="19" spans="1:2" x14ac:dyDescent="0.25">
      <c r="A19">
        <v>18</v>
      </c>
      <c r="B19">
        <v>2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3</v>
      </c>
    </row>
    <row r="24" spans="1:2" x14ac:dyDescent="0.25">
      <c r="A24">
        <v>23</v>
      </c>
      <c r="B24">
        <v>2</v>
      </c>
    </row>
    <row r="25" spans="1:2" x14ac:dyDescent="0.25">
      <c r="A25">
        <v>24</v>
      </c>
      <c r="B25">
        <v>2</v>
      </c>
    </row>
    <row r="26" spans="1:2" x14ac:dyDescent="0.25">
      <c r="A26">
        <v>25</v>
      </c>
      <c r="B26">
        <v>4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2</v>
      </c>
    </row>
    <row r="29" spans="1:2" x14ac:dyDescent="0.25">
      <c r="A29">
        <v>28</v>
      </c>
      <c r="B29">
        <v>3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2</v>
      </c>
    </row>
    <row r="34" spans="1:2" x14ac:dyDescent="0.25">
      <c r="A34">
        <v>33</v>
      </c>
      <c r="B34">
        <v>3</v>
      </c>
    </row>
    <row r="35" spans="1:2" x14ac:dyDescent="0.25">
      <c r="A35">
        <v>34</v>
      </c>
      <c r="B35">
        <v>2</v>
      </c>
    </row>
    <row r="36" spans="1:2" x14ac:dyDescent="0.25">
      <c r="A36">
        <v>35</v>
      </c>
      <c r="B36">
        <v>4</v>
      </c>
    </row>
    <row r="37" spans="1:2" x14ac:dyDescent="0.25">
      <c r="A37">
        <v>36</v>
      </c>
      <c r="B37">
        <v>2</v>
      </c>
    </row>
    <row r="38" spans="1:2" x14ac:dyDescent="0.25">
      <c r="A38">
        <v>37</v>
      </c>
      <c r="B38">
        <v>3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3</v>
      </c>
    </row>
    <row r="41" spans="1:2" x14ac:dyDescent="0.25">
      <c r="A41">
        <v>40</v>
      </c>
      <c r="B41">
        <v>2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2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3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3</v>
      </c>
    </row>
    <row r="49" spans="1:2" x14ac:dyDescent="0.25">
      <c r="A49">
        <v>48</v>
      </c>
      <c r="B49">
        <v>2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F8" sqref="F8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20.375" customWidth="1"/>
    <col min="4" max="26" width="10.5" customWidth="1"/>
  </cols>
  <sheetData>
    <row r="1" spans="1:3" x14ac:dyDescent="0.25">
      <c r="A1" s="5" t="s">
        <v>0</v>
      </c>
      <c r="B1" s="6" t="s">
        <v>1</v>
      </c>
      <c r="C1" s="6" t="s">
        <v>2</v>
      </c>
    </row>
    <row r="2" spans="1:3" x14ac:dyDescent="0.25">
      <c r="A2" s="2">
        <v>1</v>
      </c>
      <c r="B2" s="2">
        <v>4</v>
      </c>
      <c r="C2" s="2">
        <f t="shared" ref="C2:C5" si="0">(B2)</f>
        <v>4</v>
      </c>
    </row>
    <row r="3" spans="1:3" x14ac:dyDescent="0.25">
      <c r="A3" s="3">
        <v>2</v>
      </c>
      <c r="B3" s="3">
        <v>4</v>
      </c>
      <c r="C3" s="3">
        <f t="shared" si="0"/>
        <v>4</v>
      </c>
    </row>
    <row r="4" spans="1:3" x14ac:dyDescent="0.25">
      <c r="A4" s="3">
        <v>3</v>
      </c>
      <c r="B4" s="3">
        <v>3</v>
      </c>
      <c r="C4" s="3">
        <f t="shared" si="0"/>
        <v>3</v>
      </c>
    </row>
    <row r="5" spans="1:3" x14ac:dyDescent="0.25">
      <c r="A5" s="3">
        <v>4</v>
      </c>
      <c r="B5" s="3">
        <v>3</v>
      </c>
      <c r="C5" s="3">
        <f t="shared" si="0"/>
        <v>3</v>
      </c>
    </row>
    <row r="6" spans="1:3" x14ac:dyDescent="0.25">
      <c r="A6" s="3">
        <v>5</v>
      </c>
      <c r="B6" s="3">
        <v>1</v>
      </c>
      <c r="C6" s="3">
        <f>C8</f>
        <v>3</v>
      </c>
    </row>
    <row r="7" spans="1:3" x14ac:dyDescent="0.25">
      <c r="A7" s="3">
        <v>6</v>
      </c>
      <c r="B7" s="3">
        <v>4</v>
      </c>
      <c r="C7" s="3">
        <f>(B7)</f>
        <v>4</v>
      </c>
    </row>
    <row r="8" spans="1:3" x14ac:dyDescent="0.25">
      <c r="A8" s="3">
        <v>7</v>
      </c>
      <c r="B8" s="3">
        <v>2</v>
      </c>
      <c r="C8" s="3">
        <f>LOOKUP(B8,{1,2,3,4},{4,3,2,1})</f>
        <v>3</v>
      </c>
    </row>
    <row r="9" spans="1:3" x14ac:dyDescent="0.25">
      <c r="A9" s="3">
        <v>8</v>
      </c>
      <c r="B9" s="3">
        <v>4</v>
      </c>
      <c r="C9" s="3">
        <f t="shared" ref="C9:C21" si="1">(B9)</f>
        <v>4</v>
      </c>
    </row>
    <row r="10" spans="1:3" x14ac:dyDescent="0.25">
      <c r="A10" s="3">
        <v>9</v>
      </c>
      <c r="B10" s="3">
        <v>4</v>
      </c>
      <c r="C10" s="3">
        <f t="shared" si="1"/>
        <v>4</v>
      </c>
    </row>
    <row r="11" spans="1:3" x14ac:dyDescent="0.25">
      <c r="A11" s="3">
        <v>10</v>
      </c>
      <c r="B11" s="3">
        <v>4</v>
      </c>
      <c r="C11" s="3">
        <f t="shared" si="1"/>
        <v>4</v>
      </c>
    </row>
    <row r="12" spans="1:3" x14ac:dyDescent="0.25">
      <c r="A12" s="3">
        <v>11</v>
      </c>
      <c r="B12" s="3">
        <v>4</v>
      </c>
      <c r="C12" s="3">
        <f t="shared" si="1"/>
        <v>4</v>
      </c>
    </row>
    <row r="13" spans="1:3" x14ac:dyDescent="0.25">
      <c r="A13" s="3">
        <v>12</v>
      </c>
      <c r="B13" s="3">
        <v>4</v>
      </c>
      <c r="C13" s="3">
        <f t="shared" si="1"/>
        <v>4</v>
      </c>
    </row>
    <row r="14" spans="1:3" x14ac:dyDescent="0.25">
      <c r="A14" s="3">
        <v>13</v>
      </c>
      <c r="B14" s="3">
        <v>4</v>
      </c>
      <c r="C14" s="3">
        <f t="shared" si="1"/>
        <v>4</v>
      </c>
    </row>
    <row r="15" spans="1:3" x14ac:dyDescent="0.25">
      <c r="A15" s="3">
        <v>14</v>
      </c>
      <c r="B15" s="3">
        <v>4</v>
      </c>
      <c r="C15" s="3">
        <f t="shared" si="1"/>
        <v>4</v>
      </c>
    </row>
    <row r="16" spans="1:3" x14ac:dyDescent="0.25">
      <c r="A16" s="3">
        <v>15</v>
      </c>
      <c r="B16" s="3">
        <v>4</v>
      </c>
      <c r="C16" s="3">
        <f t="shared" si="1"/>
        <v>4</v>
      </c>
    </row>
    <row r="17" spans="1:3" x14ac:dyDescent="0.25">
      <c r="A17" s="3">
        <v>16</v>
      </c>
      <c r="B17" s="3">
        <v>4</v>
      </c>
      <c r="C17" s="3">
        <f t="shared" si="1"/>
        <v>4</v>
      </c>
    </row>
    <row r="18" spans="1:3" x14ac:dyDescent="0.25">
      <c r="A18" s="3">
        <v>17</v>
      </c>
      <c r="B18" s="3">
        <v>2</v>
      </c>
      <c r="C18" s="3">
        <f t="shared" si="1"/>
        <v>2</v>
      </c>
    </row>
    <row r="19" spans="1:3" x14ac:dyDescent="0.25">
      <c r="A19" s="3">
        <v>18</v>
      </c>
      <c r="B19" s="3">
        <v>4</v>
      </c>
      <c r="C19" s="3">
        <f t="shared" si="1"/>
        <v>4</v>
      </c>
    </row>
    <row r="20" spans="1:3" x14ac:dyDescent="0.25">
      <c r="A20" s="3">
        <v>19</v>
      </c>
      <c r="B20" s="3">
        <v>4</v>
      </c>
      <c r="C20" s="3">
        <f t="shared" si="1"/>
        <v>4</v>
      </c>
    </row>
    <row r="21" spans="1:3" x14ac:dyDescent="0.25">
      <c r="A21" s="3">
        <v>20</v>
      </c>
      <c r="B21" s="3">
        <v>3</v>
      </c>
      <c r="C21" s="3">
        <f t="shared" si="1"/>
        <v>3</v>
      </c>
    </row>
    <row r="22" spans="1:3" x14ac:dyDescent="0.25">
      <c r="A22" s="4"/>
      <c r="B22" s="4"/>
      <c r="C22" s="4">
        <f>SUM(C2:C21)</f>
        <v>73</v>
      </c>
    </row>
    <row r="23" spans="1:3" x14ac:dyDescent="0.25">
      <c r="A23" s="1"/>
      <c r="B23" s="3"/>
      <c r="C23" s="1"/>
    </row>
    <row r="24" spans="1:3" x14ac:dyDescent="0.25">
      <c r="A24" s="1"/>
      <c r="B24" s="3"/>
      <c r="C24" s="1"/>
    </row>
    <row r="25" spans="1:3" x14ac:dyDescent="0.25">
      <c r="A25" s="1"/>
      <c r="B25" s="3"/>
      <c r="C25" s="1"/>
    </row>
    <row r="26" spans="1:3" x14ac:dyDescent="0.25">
      <c r="A26" s="1"/>
      <c r="B26" s="3"/>
      <c r="C26" s="1"/>
    </row>
    <row r="27" spans="1:3" x14ac:dyDescent="0.25">
      <c r="A27" s="1"/>
      <c r="B27" s="3"/>
      <c r="C27" s="1"/>
    </row>
    <row r="28" spans="1:3" x14ac:dyDescent="0.25">
      <c r="A28" s="1"/>
      <c r="B28" s="3"/>
      <c r="C28" s="1"/>
    </row>
    <row r="29" spans="1:3" x14ac:dyDescent="0.25">
      <c r="A29" s="1"/>
      <c r="B29" s="3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.75" x14ac:dyDescent="0.25"/>
  <sheetData>
    <row r="1" spans="1:3" x14ac:dyDescent="0.25">
      <c r="A1" s="7" t="s">
        <v>3</v>
      </c>
      <c r="B1" s="7" t="s">
        <v>4</v>
      </c>
      <c r="C1" s="7" t="s">
        <v>5</v>
      </c>
    </row>
    <row r="4" spans="1:3" x14ac:dyDescent="0.25">
      <c r="C4">
        <f>'ISEL-12'!C2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defaultRowHeight="15.75" x14ac:dyDescent="0.25"/>
  <sheetData>
    <row r="1" spans="1:5" x14ac:dyDescent="0.25">
      <c r="A1" s="7" t="s">
        <v>6</v>
      </c>
      <c r="B1" s="7" t="s">
        <v>7</v>
      </c>
      <c r="C1" s="7" t="s">
        <v>5</v>
      </c>
    </row>
    <row r="2" spans="1:5" x14ac:dyDescent="0.25">
      <c r="A2">
        <v>1</v>
      </c>
      <c r="B2">
        <v>1</v>
      </c>
      <c r="C2">
        <f t="shared" ref="C2:C7" si="0">B2</f>
        <v>1</v>
      </c>
      <c r="E2" s="7" t="s">
        <v>8</v>
      </c>
    </row>
    <row r="3" spans="1:5" x14ac:dyDescent="0.25">
      <c r="A3">
        <v>2</v>
      </c>
      <c r="B3">
        <v>1</v>
      </c>
      <c r="C3">
        <f t="shared" si="0"/>
        <v>1</v>
      </c>
    </row>
    <row r="4" spans="1:5" x14ac:dyDescent="0.25">
      <c r="A4">
        <v>3</v>
      </c>
      <c r="B4">
        <v>1</v>
      </c>
      <c r="C4">
        <f t="shared" si="0"/>
        <v>1</v>
      </c>
    </row>
    <row r="5" spans="1:5" x14ac:dyDescent="0.25">
      <c r="A5">
        <v>4</v>
      </c>
      <c r="B5">
        <v>1</v>
      </c>
      <c r="C5">
        <f t="shared" si="0"/>
        <v>1</v>
      </c>
    </row>
    <row r="6" spans="1:5" x14ac:dyDescent="0.25">
      <c r="A6">
        <v>5</v>
      </c>
      <c r="B6">
        <v>1</v>
      </c>
      <c r="C6">
        <f t="shared" si="0"/>
        <v>1</v>
      </c>
    </row>
    <row r="7" spans="1:5" x14ac:dyDescent="0.25">
      <c r="A7">
        <v>6</v>
      </c>
      <c r="B7">
        <v>1</v>
      </c>
      <c r="C7">
        <f t="shared" si="0"/>
        <v>1</v>
      </c>
    </row>
    <row r="8" spans="1:5" x14ac:dyDescent="0.25">
      <c r="A8">
        <v>7</v>
      </c>
      <c r="B8" s="7">
        <v>0</v>
      </c>
      <c r="C8" s="7">
        <v>0</v>
      </c>
    </row>
    <row r="9" spans="1:5" x14ac:dyDescent="0.25">
      <c r="A9">
        <v>8</v>
      </c>
      <c r="B9">
        <v>0</v>
      </c>
      <c r="C9">
        <v>0</v>
      </c>
    </row>
    <row r="11" spans="1:5" x14ac:dyDescent="0.25">
      <c r="A11" s="7" t="s">
        <v>13</v>
      </c>
    </row>
    <row r="12" spans="1:5" x14ac:dyDescent="0.25">
      <c r="A12">
        <f>SUM(C2:C9)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9" sqref="D19"/>
    </sheetView>
  </sheetViews>
  <sheetFormatPr defaultRowHeight="15.75" x14ac:dyDescent="0.25"/>
  <sheetData>
    <row r="1" spans="1:5" x14ac:dyDescent="0.25">
      <c r="A1" s="7" t="s">
        <v>3</v>
      </c>
      <c r="B1" s="7" t="s">
        <v>7</v>
      </c>
      <c r="C1" s="7" t="s">
        <v>9</v>
      </c>
    </row>
    <row r="2" spans="1:5" x14ac:dyDescent="0.25">
      <c r="A2">
        <v>1</v>
      </c>
      <c r="B2">
        <v>6</v>
      </c>
    </row>
    <row r="3" spans="1:5" x14ac:dyDescent="0.25">
      <c r="A3">
        <v>2</v>
      </c>
      <c r="B3">
        <v>7</v>
      </c>
    </row>
    <row r="4" spans="1:5" x14ac:dyDescent="0.25">
      <c r="A4">
        <v>3</v>
      </c>
      <c r="B4">
        <v>4</v>
      </c>
    </row>
    <row r="5" spans="1:5" x14ac:dyDescent="0.25">
      <c r="A5">
        <v>4</v>
      </c>
      <c r="B5">
        <v>4</v>
      </c>
    </row>
    <row r="6" spans="1:5" x14ac:dyDescent="0.25">
      <c r="A6">
        <v>5</v>
      </c>
      <c r="B6">
        <v>6</v>
      </c>
    </row>
    <row r="7" spans="1:5" x14ac:dyDescent="0.25">
      <c r="A7">
        <v>6</v>
      </c>
      <c r="B7">
        <v>5</v>
      </c>
    </row>
    <row r="8" spans="1:5" x14ac:dyDescent="0.25">
      <c r="A8">
        <v>7</v>
      </c>
      <c r="B8">
        <v>5</v>
      </c>
    </row>
    <row r="9" spans="1:5" x14ac:dyDescent="0.25">
      <c r="A9">
        <v>8</v>
      </c>
      <c r="B9">
        <v>4</v>
      </c>
    </row>
    <row r="10" spans="1:5" x14ac:dyDescent="0.25">
      <c r="A10">
        <v>9</v>
      </c>
      <c r="B10">
        <v>5</v>
      </c>
    </row>
    <row r="11" spans="1:5" x14ac:dyDescent="0.25">
      <c r="A11">
        <v>10</v>
      </c>
      <c r="B11">
        <v>6</v>
      </c>
    </row>
    <row r="12" spans="1:5" x14ac:dyDescent="0.25">
      <c r="A12">
        <v>11</v>
      </c>
      <c r="B12">
        <v>6</v>
      </c>
    </row>
    <row r="13" spans="1:5" x14ac:dyDescent="0.25">
      <c r="A13">
        <v>12</v>
      </c>
      <c r="B13">
        <v>6</v>
      </c>
    </row>
    <row r="14" spans="1:5" x14ac:dyDescent="0.25">
      <c r="A14" s="7" t="s">
        <v>13</v>
      </c>
      <c r="B14">
        <f>SUM(B2:B13)</f>
        <v>64</v>
      </c>
      <c r="D14" s="7" t="s">
        <v>14</v>
      </c>
      <c r="E14">
        <f>(B14)/12</f>
        <v>5.333333333333333</v>
      </c>
    </row>
    <row r="15" spans="1:5" x14ac:dyDescent="0.25">
      <c r="A15" s="7" t="s">
        <v>10</v>
      </c>
      <c r="C15" s="7" t="s">
        <v>9</v>
      </c>
    </row>
    <row r="16" spans="1:5" x14ac:dyDescent="0.25">
      <c r="A16">
        <f>(B2+B3+B6+B11)/4</f>
        <v>6.25</v>
      </c>
      <c r="C16" s="7" t="s">
        <v>9</v>
      </c>
    </row>
    <row r="18" spans="1:1" x14ac:dyDescent="0.25">
      <c r="A18" s="7" t="s">
        <v>11</v>
      </c>
    </row>
    <row r="19" spans="1:1" x14ac:dyDescent="0.25">
      <c r="A19">
        <f>(B4+B5+B9+B11)/4</f>
        <v>4.5</v>
      </c>
    </row>
    <row r="21" spans="1:1" x14ac:dyDescent="0.25">
      <c r="A21" s="7" t="s">
        <v>12</v>
      </c>
    </row>
    <row r="22" spans="1:1" x14ac:dyDescent="0.25">
      <c r="A22">
        <f>(B7+B8+B10+B13)/4</f>
        <v>5.25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4" sqref="C4"/>
    </sheetView>
  </sheetViews>
  <sheetFormatPr defaultRowHeight="15.7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C2">
        <f>B2</f>
        <v>0</v>
      </c>
    </row>
    <row r="3" spans="1:3" x14ac:dyDescent="0.25">
      <c r="A3">
        <v>2</v>
      </c>
      <c r="C3">
        <f>B3</f>
        <v>0</v>
      </c>
    </row>
    <row r="4" spans="1:3" x14ac:dyDescent="0.25">
      <c r="A4">
        <v>3</v>
      </c>
      <c r="C4" t="e">
        <f>LOOKUP(B4,{1,2,3,4,5},{5,4,3,2,1})</f>
        <v>#N/A</v>
      </c>
    </row>
    <row r="5" spans="1:3" x14ac:dyDescent="0.25">
      <c r="A5">
        <v>4</v>
      </c>
      <c r="C5">
        <f>B5</f>
        <v>0</v>
      </c>
    </row>
    <row r="6" spans="1:3" x14ac:dyDescent="0.25">
      <c r="A6">
        <v>5</v>
      </c>
      <c r="C6" t="e">
        <f>LOOKUP(B6,{1,2,3,4,5},{5,4,3,2,1})</f>
        <v>#N/A</v>
      </c>
    </row>
    <row r="7" spans="1:3" x14ac:dyDescent="0.25">
      <c r="A7">
        <v>6</v>
      </c>
      <c r="C7">
        <f>B7</f>
        <v>0</v>
      </c>
    </row>
    <row r="8" spans="1:3" x14ac:dyDescent="0.25">
      <c r="A8">
        <v>7</v>
      </c>
      <c r="B8" s="7"/>
      <c r="C8">
        <f>B8</f>
        <v>0</v>
      </c>
    </row>
    <row r="9" spans="1:3" x14ac:dyDescent="0.25">
      <c r="A9">
        <v>8</v>
      </c>
      <c r="C9" t="e">
        <f>LOOKUP(B9,{1,2,3,4,5},{5,4,3,2,1})</f>
        <v>#N/A</v>
      </c>
    </row>
    <row r="10" spans="1:3" x14ac:dyDescent="0.25">
      <c r="A10">
        <v>9</v>
      </c>
      <c r="C10" t="e">
        <f>LOOKUP(B10,{1,2,3,4,5},{5,4,3,2,1})</f>
        <v>#N/A</v>
      </c>
    </row>
    <row r="11" spans="1:3" x14ac:dyDescent="0.25">
      <c r="A11">
        <v>10</v>
      </c>
      <c r="C11" t="e">
        <f>LOOKUP(B11,{1,2,3,4,5},{5,4,3,2,1})</f>
        <v>#N/A</v>
      </c>
    </row>
    <row r="12" spans="1:3" x14ac:dyDescent="0.25">
      <c r="C12" t="e">
        <f>SUM(C2:C11)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AQ</vt:lpstr>
      <vt:lpstr>BIS- BAS</vt:lpstr>
      <vt:lpstr>ISEL-12</vt:lpstr>
      <vt:lpstr>FB Intensity</vt:lpstr>
      <vt:lpstr>Perceived Soc. Support</vt:lpstr>
      <vt:lpstr>Self-esteem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2017-10-27T12:52:53Z</dcterms:created>
  <dcterms:modified xsi:type="dcterms:W3CDTF">2017-10-30T18:34:41Z</dcterms:modified>
</cp:coreProperties>
</file>