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<sst xmlns="http://schemas.openxmlformats.org/spreadsheetml/2006/main" count="27" uniqueCount="27">
  <si>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M</t>
  </si>
  <si>
    <t xml:space="preserve">A_0</t>
  </si>
  <si>
    <t xml:space="preserve">A_1</t>
  </si>
  <si>
    <t xml:space="preserve">B_0</t>
  </si>
  <si>
    <t xml:space="preserve">B_1</t>
  </si>
  <si>
    <t xml:space="preserve">C_0</t>
  </si>
  <si>
    <t xml:space="preserve">C_1</t>
  </si>
  <si>
    <t xml:space="preserve">alpha</t>
  </si>
  <si>
    <t xml:space="preserve">g</t>
  </si>
  <si>
    <t xml:space="preserve">V_SST</t>
  </si>
  <si>
    <t xml:space="preserve">R_SST</t>
  </si>
  <si>
    <t xml:space="preserve">rho_LAC</t>
  </si>
  <si>
    <t xml:space="preserve">rho_rail</t>
  </si>
  <si>
    <t xml:space="preserve">x_Tot</t>
  </si>
  <si>
    <t xml:space="preserve">SysBord</t>
  </si>
  <si>
    <t xml:space="preserve">t</t>
  </si>
  <si>
    <t xml:space="preserve">x</t>
  </si>
  <si>
    <t xml:space="preserve">v</t>
  </si>
  <si>
    <t xml:space="preserve">a</t>
  </si>
  <si>
    <t xml:space="preserve">F_resistive</t>
  </si>
  <si>
    <t xml:space="preserve">F_motrice</t>
  </si>
  <si>
    <t xml:space="preserve">R_LAC1</t>
  </si>
  <si>
    <t xml:space="preserve">R_LAC2</t>
  </si>
  <si>
    <t xml:space="preserve">R_rail1</t>
  </si>
  <si>
    <t xml:space="preserve">R_rail2</t>
  </si>
  <si>
    <t xml:space="preserve">R_eq</t>
  </si>
  <si>
    <t xml:space="preserve">P_mecanique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</si>
</sst>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#0.0E+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Ubuntu Mono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Puissance utilisée du train lors du trajet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P_mecanique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Sheet1!$A$6:$A$639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xVal>
          <c:yVal>
            <c:numRef>
              <c:f>Sheet1!$L$6:$L$639</c:f>
              <c:numCache>
                <c:formatCode>General</c:formatCode>
                <c:ptCount val="634"/>
                <c:pt idx="0">
                  <c:v>8782083.48475518</c:v>
                </c:pt>
                <c:pt idx="1">
                  <c:v>77859064.3288778</c:v>
                </c:pt>
                <c:pt idx="2">
                  <c:v>171938356.896128</c:v>
                </c:pt>
                <c:pt idx="3">
                  <c:v>266132409.362094</c:v>
                </c:pt>
                <c:pt idx="4">
                  <c:v>360326863.601907</c:v>
                </c:pt>
                <c:pt idx="5">
                  <c:v>454521662.328219</c:v>
                </c:pt>
                <c:pt idx="6">
                  <c:v>548715306.204109</c:v>
                </c:pt>
                <c:pt idx="7">
                  <c:v>642905962.415587</c:v>
                </c:pt>
                <c:pt idx="8">
                  <c:v>702788402.047124</c:v>
                </c:pt>
                <c:pt idx="9">
                  <c:v>-250850892.164412</c:v>
                </c:pt>
                <c:pt idx="10">
                  <c:v>-688119848.876105</c:v>
                </c:pt>
                <c:pt idx="11">
                  <c:v>-309325079.300087</c:v>
                </c:pt>
                <c:pt idx="12">
                  <c:v>3267009.09190203</c:v>
                </c:pt>
                <c:pt idx="13">
                  <c:v>50416.3747997666</c:v>
                </c:pt>
                <c:pt idx="14">
                  <c:v>7044382.40021741</c:v>
                </c:pt>
                <c:pt idx="15">
                  <c:v>223256286.251637</c:v>
                </c:pt>
                <c:pt idx="16">
                  <c:v>627645437.371032</c:v>
                </c:pt>
                <c:pt idx="17">
                  <c:v>790452773.025229</c:v>
                </c:pt>
                <c:pt idx="18">
                  <c:v>763769773.902937</c:v>
                </c:pt>
                <c:pt idx="19">
                  <c:v>563135206.846229</c:v>
                </c:pt>
                <c:pt idx="20">
                  <c:v>391695927.757651</c:v>
                </c:pt>
                <c:pt idx="21">
                  <c:v>266853754.019453</c:v>
                </c:pt>
                <c:pt idx="22">
                  <c:v>179625148.995258</c:v>
                </c:pt>
                <c:pt idx="23">
                  <c:v>119929169.213289</c:v>
                </c:pt>
                <c:pt idx="24">
                  <c:v>79675953.3050663</c:v>
                </c:pt>
                <c:pt idx="25">
                  <c:v>52815208.0694725</c:v>
                </c:pt>
                <c:pt idx="26">
                  <c:v>34947611.0405758</c:v>
                </c:pt>
                <c:pt idx="27">
                  <c:v>23038799.7715087</c:v>
                </c:pt>
                <c:pt idx="28">
                  <c:v>15241760.0748761</c:v>
                </c:pt>
                <c:pt idx="29">
                  <c:v>10048411.5351832</c:v>
                </c:pt>
                <c:pt idx="30">
                  <c:v>6648697.7148517</c:v>
                </c:pt>
                <c:pt idx="31">
                  <c:v>4428792.30388523</c:v>
                </c:pt>
                <c:pt idx="32">
                  <c:v>2888339.62391367</c:v>
                </c:pt>
                <c:pt idx="33">
                  <c:v>1910234.88776994</c:v>
                </c:pt>
                <c:pt idx="34">
                  <c:v>1346919.82781456</c:v>
                </c:pt>
                <c:pt idx="35">
                  <c:v>-290938700.063398</c:v>
                </c:pt>
                <c:pt idx="36">
                  <c:v>-927253092.823222</c:v>
                </c:pt>
                <c:pt idx="37">
                  <c:v>-882724806.176712</c:v>
                </c:pt>
                <c:pt idx="38">
                  <c:v>-812836731.823738</c:v>
                </c:pt>
                <c:pt idx="39">
                  <c:v>-742763935.323963</c:v>
                </c:pt>
                <c:pt idx="40">
                  <c:v>-672792128.69049</c:v>
                </c:pt>
                <c:pt idx="41">
                  <c:v>-602831968.77266</c:v>
                </c:pt>
                <c:pt idx="42">
                  <c:v>-532761110.885392</c:v>
                </c:pt>
                <c:pt idx="43">
                  <c:v>-462828600.867093</c:v>
                </c:pt>
                <c:pt idx="44">
                  <c:v>-392774289.725379</c:v>
                </c:pt>
                <c:pt idx="45">
                  <c:v>-322814350.854652</c:v>
                </c:pt>
                <c:pt idx="46">
                  <c:v>-252811836.617243</c:v>
                </c:pt>
                <c:pt idx="47">
                  <c:v>-182792410.045409</c:v>
                </c:pt>
                <c:pt idx="48">
                  <c:v>-112816171.041535</c:v>
                </c:pt>
                <c:pt idx="49">
                  <c:v>-25945626.0985502</c:v>
                </c:pt>
                <c:pt idx="50">
                  <c:v>32823.6248142174</c:v>
                </c:pt>
                <c:pt idx="51">
                  <c:v>35000</c:v>
                </c:pt>
                <c:pt idx="52">
                  <c:v>35000</c:v>
                </c:pt>
                <c:pt idx="53">
                  <c:v>35000</c:v>
                </c:pt>
                <c:pt idx="54">
                  <c:v>35000</c:v>
                </c:pt>
                <c:pt idx="55">
                  <c:v>35000</c:v>
                </c:pt>
                <c:pt idx="56">
                  <c:v>35000</c:v>
                </c:pt>
                <c:pt idx="57">
                  <c:v>35000</c:v>
                </c:pt>
                <c:pt idx="58">
                  <c:v>35000</c:v>
                </c:pt>
                <c:pt idx="59">
                  <c:v>35000</c:v>
                </c:pt>
                <c:pt idx="60">
                  <c:v>35000</c:v>
                </c:pt>
                <c:pt idx="61">
                  <c:v>35000</c:v>
                </c:pt>
                <c:pt idx="62">
                  <c:v>35000</c:v>
                </c:pt>
                <c:pt idx="63">
                  <c:v>35000</c:v>
                </c:pt>
                <c:pt idx="64">
                  <c:v>35000</c:v>
                </c:pt>
                <c:pt idx="65">
                  <c:v>35000</c:v>
                </c:pt>
                <c:pt idx="66">
                  <c:v>35000</c:v>
                </c:pt>
                <c:pt idx="67">
                  <c:v>35000</c:v>
                </c:pt>
                <c:pt idx="68">
                  <c:v>35000</c:v>
                </c:pt>
                <c:pt idx="69">
                  <c:v>35000</c:v>
                </c:pt>
                <c:pt idx="70">
                  <c:v>-189590672.392552</c:v>
                </c:pt>
                <c:pt idx="71">
                  <c:v>64165197.2165909</c:v>
                </c:pt>
                <c:pt idx="72">
                  <c:v>157801600.457733</c:v>
                </c:pt>
                <c:pt idx="73">
                  <c:v>252007579.188351</c:v>
                </c:pt>
                <c:pt idx="74">
                  <c:v>346207080.192696</c:v>
                </c:pt>
                <c:pt idx="75">
                  <c:v>440360498.845493</c:v>
                </c:pt>
                <c:pt idx="76">
                  <c:v>534639172.874831</c:v>
                </c:pt>
                <c:pt idx="77">
                  <c:v>628689036.899614</c:v>
                </c:pt>
                <c:pt idx="78">
                  <c:v>723102382.15295</c:v>
                </c:pt>
                <c:pt idx="79">
                  <c:v>806111851.452245</c:v>
                </c:pt>
                <c:pt idx="80">
                  <c:v>716248365.639481</c:v>
                </c:pt>
                <c:pt idx="81">
                  <c:v>512927330.548936</c:v>
                </c:pt>
                <c:pt idx="82">
                  <c:v>354587894.423353</c:v>
                </c:pt>
                <c:pt idx="83">
                  <c:v>240762013.716849</c:v>
                </c:pt>
                <c:pt idx="84">
                  <c:v>161391177.096724</c:v>
                </c:pt>
                <c:pt idx="85">
                  <c:v>107862303.708731</c:v>
                </c:pt>
                <c:pt idx="86">
                  <c:v>71502266.7748721</c:v>
                </c:pt>
                <c:pt idx="87">
                  <c:v>47286477.4692408</c:v>
                </c:pt>
                <c:pt idx="88">
                  <c:v>31424784.2376202</c:v>
                </c:pt>
                <c:pt idx="89">
                  <c:v>20451837.1542389</c:v>
                </c:pt>
                <c:pt idx="90">
                  <c:v>13797406.8674791</c:v>
                </c:pt>
                <c:pt idx="91">
                  <c:v>8955074.3911911</c:v>
                </c:pt>
                <c:pt idx="92">
                  <c:v>5938524.47826071</c:v>
                </c:pt>
                <c:pt idx="93">
                  <c:v>3925257.42802046</c:v>
                </c:pt>
                <c:pt idx="94">
                  <c:v>2621630.6050164</c:v>
                </c:pt>
                <c:pt idx="95">
                  <c:v>1791674.45905951</c:v>
                </c:pt>
                <c:pt idx="96">
                  <c:v>1198647.40854552</c:v>
                </c:pt>
                <c:pt idx="97">
                  <c:v>902094.949550716</c:v>
                </c:pt>
                <c:pt idx="98">
                  <c:v>-461607269.867217</c:v>
                </c:pt>
                <c:pt idx="99">
                  <c:v>-938759621.655385</c:v>
                </c:pt>
                <c:pt idx="100">
                  <c:v>-868719629.311098</c:v>
                </c:pt>
                <c:pt idx="101">
                  <c:v>-798887075.22649</c:v>
                </c:pt>
                <c:pt idx="102">
                  <c:v>-728882212.068188</c:v>
                </c:pt>
                <c:pt idx="103">
                  <c:v>-607200095.670259</c:v>
                </c:pt>
                <c:pt idx="104">
                  <c:v>-60533148.0572319</c:v>
                </c:pt>
                <c:pt idx="105">
                  <c:v>329764426.517093</c:v>
                </c:pt>
                <c:pt idx="106">
                  <c:v>691835236.052671</c:v>
                </c:pt>
                <c:pt idx="107">
                  <c:v>805742750.627617</c:v>
                </c:pt>
                <c:pt idx="108">
                  <c:v>717846658.911202</c:v>
                </c:pt>
                <c:pt idx="109">
                  <c:v>514309792.751696</c:v>
                </c:pt>
                <c:pt idx="110">
                  <c:v>355472686.086538</c:v>
                </c:pt>
                <c:pt idx="111">
                  <c:v>241225095.462181</c:v>
                </c:pt>
                <c:pt idx="112">
                  <c:v>162056717.502847</c:v>
                </c:pt>
                <c:pt idx="113">
                  <c:v>108086204.782659</c:v>
                </c:pt>
                <c:pt idx="114">
                  <c:v>71790455.8999177</c:v>
                </c:pt>
                <c:pt idx="115">
                  <c:v>47461180.2940333</c:v>
                </c:pt>
                <c:pt idx="116">
                  <c:v>31365293.508658</c:v>
                </c:pt>
                <c:pt idx="117">
                  <c:v>20687678.1620315</c:v>
                </c:pt>
                <c:pt idx="118">
                  <c:v>13797346.066934</c:v>
                </c:pt>
                <c:pt idx="119">
                  <c:v>8955034.97616759</c:v>
                </c:pt>
                <c:pt idx="120">
                  <c:v>5997762.06350639</c:v>
                </c:pt>
                <c:pt idx="121">
                  <c:v>3865967.65471893</c:v>
                </c:pt>
                <c:pt idx="122">
                  <c:v>2799538.50110377</c:v>
                </c:pt>
                <c:pt idx="123">
                  <c:v>1732371.72279477</c:v>
                </c:pt>
                <c:pt idx="124">
                  <c:v>1139326.89200983</c:v>
                </c:pt>
                <c:pt idx="125">
                  <c:v>71468.4613767355</c:v>
                </c:pt>
                <c:pt idx="126">
                  <c:v>1258077.7247027</c:v>
                </c:pt>
                <c:pt idx="127">
                  <c:v>1258188.06401334</c:v>
                </c:pt>
                <c:pt idx="128">
                  <c:v>-221744782.095393</c:v>
                </c:pt>
                <c:pt idx="129">
                  <c:v>-905888776.889031</c:v>
                </c:pt>
                <c:pt idx="130">
                  <c:v>-889996257.075264</c:v>
                </c:pt>
                <c:pt idx="131">
                  <c:v>-819883274.346902</c:v>
                </c:pt>
                <c:pt idx="132">
                  <c:v>-749978617.392172</c:v>
                </c:pt>
                <c:pt idx="133">
                  <c:v>-679881950.556146</c:v>
                </c:pt>
                <c:pt idx="134">
                  <c:v>-609736118.901057</c:v>
                </c:pt>
                <c:pt idx="135">
                  <c:v>-540036704.859133</c:v>
                </c:pt>
                <c:pt idx="136">
                  <c:v>-469890264.362577</c:v>
                </c:pt>
                <c:pt idx="137">
                  <c:v>-399941297.800365</c:v>
                </c:pt>
                <c:pt idx="138">
                  <c:v>-329845639.363288</c:v>
                </c:pt>
                <c:pt idx="139">
                  <c:v>-259864505.235428</c:v>
                </c:pt>
                <c:pt idx="140">
                  <c:v>-189929568.968363</c:v>
                </c:pt>
                <c:pt idx="141">
                  <c:v>-119899292.148674</c:v>
                </c:pt>
                <c:pt idx="142">
                  <c:v>-34484432.9476187</c:v>
                </c:pt>
                <c:pt idx="143">
                  <c:v>854.763674618836</c:v>
                </c:pt>
                <c:pt idx="144">
                  <c:v>35000</c:v>
                </c:pt>
                <c:pt idx="145">
                  <c:v>35000</c:v>
                </c:pt>
                <c:pt idx="146">
                  <c:v>35000</c:v>
                </c:pt>
                <c:pt idx="147">
                  <c:v>35000</c:v>
                </c:pt>
                <c:pt idx="148">
                  <c:v>35000</c:v>
                </c:pt>
                <c:pt idx="149">
                  <c:v>35000</c:v>
                </c:pt>
                <c:pt idx="150">
                  <c:v>35000</c:v>
                </c:pt>
                <c:pt idx="151">
                  <c:v>35000</c:v>
                </c:pt>
                <c:pt idx="152">
                  <c:v>35000</c:v>
                </c:pt>
                <c:pt idx="153">
                  <c:v>35000</c:v>
                </c:pt>
                <c:pt idx="154">
                  <c:v>35000</c:v>
                </c:pt>
                <c:pt idx="155">
                  <c:v>35000</c:v>
                </c:pt>
                <c:pt idx="156">
                  <c:v>35000</c:v>
                </c:pt>
                <c:pt idx="157">
                  <c:v>35000</c:v>
                </c:pt>
                <c:pt idx="158">
                  <c:v>35000</c:v>
                </c:pt>
                <c:pt idx="159">
                  <c:v>35000</c:v>
                </c:pt>
                <c:pt idx="160">
                  <c:v>35000</c:v>
                </c:pt>
                <c:pt idx="161">
                  <c:v>35000</c:v>
                </c:pt>
                <c:pt idx="162">
                  <c:v>35000</c:v>
                </c:pt>
                <c:pt idx="163">
                  <c:v>8782083.48475523</c:v>
                </c:pt>
                <c:pt idx="164">
                  <c:v>77859064.3288783</c:v>
                </c:pt>
                <c:pt idx="165">
                  <c:v>171938356.896128</c:v>
                </c:pt>
                <c:pt idx="166">
                  <c:v>266132409.362113</c:v>
                </c:pt>
                <c:pt idx="167">
                  <c:v>360326863.601887</c:v>
                </c:pt>
                <c:pt idx="168">
                  <c:v>454521662.328201</c:v>
                </c:pt>
                <c:pt idx="169">
                  <c:v>548715306.204112</c:v>
                </c:pt>
                <c:pt idx="170">
                  <c:v>642905962.415626</c:v>
                </c:pt>
                <c:pt idx="171">
                  <c:v>702788402.047125</c:v>
                </c:pt>
                <c:pt idx="172">
                  <c:v>-250850892.164474</c:v>
                </c:pt>
                <c:pt idx="173">
                  <c:v>-688119848.876057</c:v>
                </c:pt>
                <c:pt idx="174">
                  <c:v>-309325079.300105</c:v>
                </c:pt>
                <c:pt idx="175">
                  <c:v>3267009.09189374</c:v>
                </c:pt>
                <c:pt idx="176">
                  <c:v>50416.3748578129</c:v>
                </c:pt>
                <c:pt idx="177">
                  <c:v>7044382.40009309</c:v>
                </c:pt>
                <c:pt idx="178">
                  <c:v>223256286.251716</c:v>
                </c:pt>
                <c:pt idx="179">
                  <c:v>627645437.371049</c:v>
                </c:pt>
                <c:pt idx="180">
                  <c:v>790452773.025202</c:v>
                </c:pt>
                <c:pt idx="181">
                  <c:v>763769773.902925</c:v>
                </c:pt>
                <c:pt idx="182">
                  <c:v>563135206.84637</c:v>
                </c:pt>
                <c:pt idx="183">
                  <c:v>391695927.75753</c:v>
                </c:pt>
                <c:pt idx="184">
                  <c:v>266853754.019427</c:v>
                </c:pt>
                <c:pt idx="185">
                  <c:v>179625148.995231</c:v>
                </c:pt>
                <c:pt idx="186">
                  <c:v>119929169.213342</c:v>
                </c:pt>
                <c:pt idx="187">
                  <c:v>79675953.305012</c:v>
                </c:pt>
                <c:pt idx="188">
                  <c:v>52815208.0696089</c:v>
                </c:pt>
                <c:pt idx="189">
                  <c:v>34947611.0405211</c:v>
                </c:pt>
                <c:pt idx="190">
                  <c:v>23038799.7715087</c:v>
                </c:pt>
                <c:pt idx="191">
                  <c:v>15241760.0747385</c:v>
                </c:pt>
                <c:pt idx="192">
                  <c:v>10048411.5352382</c:v>
                </c:pt>
                <c:pt idx="193">
                  <c:v>6648697.71496205</c:v>
                </c:pt>
                <c:pt idx="194">
                  <c:v>4428792.30394046</c:v>
                </c:pt>
                <c:pt idx="195">
                  <c:v>2888339.623748</c:v>
                </c:pt>
                <c:pt idx="196">
                  <c:v>1910234.88788041</c:v>
                </c:pt>
                <c:pt idx="197">
                  <c:v>1346919.82764882</c:v>
                </c:pt>
                <c:pt idx="198">
                  <c:v>-290938700.06323</c:v>
                </c:pt>
                <c:pt idx="199">
                  <c:v>-927253092.82328</c:v>
                </c:pt>
                <c:pt idx="200">
                  <c:v>-882724806.176662</c:v>
                </c:pt>
                <c:pt idx="201">
                  <c:v>-812836731.823788</c:v>
                </c:pt>
                <c:pt idx="202">
                  <c:v>-742763935.324048</c:v>
                </c:pt>
                <c:pt idx="203">
                  <c:v>-672792128.690329</c:v>
                </c:pt>
                <c:pt idx="204">
                  <c:v>-602831968.772805</c:v>
                </c:pt>
                <c:pt idx="205">
                  <c:v>-532761110.885263</c:v>
                </c:pt>
                <c:pt idx="206">
                  <c:v>-462828600.867206</c:v>
                </c:pt>
                <c:pt idx="207">
                  <c:v>-392774289.725282</c:v>
                </c:pt>
                <c:pt idx="208">
                  <c:v>-322814350.854697</c:v>
                </c:pt>
                <c:pt idx="209">
                  <c:v>-252811836.617272</c:v>
                </c:pt>
                <c:pt idx="210">
                  <c:v>-182792410.04536</c:v>
                </c:pt>
                <c:pt idx="211">
                  <c:v>-112816171.041568</c:v>
                </c:pt>
                <c:pt idx="212">
                  <c:v>-25945626.0985356</c:v>
                </c:pt>
                <c:pt idx="213">
                  <c:v>32823.6248141287</c:v>
                </c:pt>
                <c:pt idx="214">
                  <c:v>35000</c:v>
                </c:pt>
                <c:pt idx="215">
                  <c:v>35000</c:v>
                </c:pt>
                <c:pt idx="216">
                  <c:v>35000</c:v>
                </c:pt>
                <c:pt idx="217">
                  <c:v>35000</c:v>
                </c:pt>
                <c:pt idx="218">
                  <c:v>35000</c:v>
                </c:pt>
                <c:pt idx="219">
                  <c:v>35000</c:v>
                </c:pt>
                <c:pt idx="220">
                  <c:v>35000</c:v>
                </c:pt>
                <c:pt idx="221">
                  <c:v>35000</c:v>
                </c:pt>
                <c:pt idx="222">
                  <c:v>35000</c:v>
                </c:pt>
                <c:pt idx="223">
                  <c:v>35000</c:v>
                </c:pt>
                <c:pt idx="224">
                  <c:v>35000</c:v>
                </c:pt>
                <c:pt idx="225">
                  <c:v>35000</c:v>
                </c:pt>
                <c:pt idx="226">
                  <c:v>35000</c:v>
                </c:pt>
                <c:pt idx="227">
                  <c:v>35000</c:v>
                </c:pt>
                <c:pt idx="228">
                  <c:v>35000</c:v>
                </c:pt>
                <c:pt idx="229">
                  <c:v>35000</c:v>
                </c:pt>
                <c:pt idx="230">
                  <c:v>35000</c:v>
                </c:pt>
                <c:pt idx="231">
                  <c:v>35000</c:v>
                </c:pt>
                <c:pt idx="232">
                  <c:v>35000</c:v>
                </c:pt>
                <c:pt idx="233">
                  <c:v>-189590672.392525</c:v>
                </c:pt>
                <c:pt idx="234">
                  <c:v>64165197.2165909</c:v>
                </c:pt>
                <c:pt idx="235">
                  <c:v>157801600.457725</c:v>
                </c:pt>
                <c:pt idx="236">
                  <c:v>252007579.188371</c:v>
                </c:pt>
                <c:pt idx="237">
                  <c:v>346207080.192667</c:v>
                </c:pt>
                <c:pt idx="238">
                  <c:v>440360498.845531</c:v>
                </c:pt>
                <c:pt idx="239">
                  <c:v>534639172.874862</c:v>
                </c:pt>
                <c:pt idx="240">
                  <c:v>628689036.899562</c:v>
                </c:pt>
                <c:pt idx="241">
                  <c:v>723102382.152915</c:v>
                </c:pt>
                <c:pt idx="242">
                  <c:v>806111851.452361</c:v>
                </c:pt>
                <c:pt idx="243">
                  <c:v>716248365.63931</c:v>
                </c:pt>
                <c:pt idx="244">
                  <c:v>512927330.549028</c:v>
                </c:pt>
                <c:pt idx="245">
                  <c:v>354587894.423353</c:v>
                </c:pt>
                <c:pt idx="246">
                  <c:v>240762013.716849</c:v>
                </c:pt>
                <c:pt idx="247">
                  <c:v>161391177.096724</c:v>
                </c:pt>
                <c:pt idx="248">
                  <c:v>107862303.708839</c:v>
                </c:pt>
                <c:pt idx="249">
                  <c:v>71502266.7746551</c:v>
                </c:pt>
                <c:pt idx="250">
                  <c:v>47286477.4694591</c:v>
                </c:pt>
                <c:pt idx="251">
                  <c:v>31424784.2374009</c:v>
                </c:pt>
                <c:pt idx="252">
                  <c:v>20451837.1543487</c:v>
                </c:pt>
                <c:pt idx="253">
                  <c:v>13797406.8675893</c:v>
                </c:pt>
                <c:pt idx="254">
                  <c:v>8955074.39097054</c:v>
                </c:pt>
                <c:pt idx="255">
                  <c:v>5938524.47837105</c:v>
                </c:pt>
                <c:pt idx="256">
                  <c:v>3925257.42802046</c:v>
                </c:pt>
                <c:pt idx="257">
                  <c:v>2621630.6050164</c:v>
                </c:pt>
                <c:pt idx="258">
                  <c:v>1791674.45905951</c:v>
                </c:pt>
                <c:pt idx="259">
                  <c:v>1198647.40854552</c:v>
                </c:pt>
                <c:pt idx="260">
                  <c:v>902094.949550716</c:v>
                </c:pt>
                <c:pt idx="261">
                  <c:v>-461607269.867217</c:v>
                </c:pt>
                <c:pt idx="262">
                  <c:v>-938759621.655278</c:v>
                </c:pt>
                <c:pt idx="263">
                  <c:v>-868719629.311205</c:v>
                </c:pt>
                <c:pt idx="264">
                  <c:v>-798887075.226399</c:v>
                </c:pt>
                <c:pt idx="265">
                  <c:v>-728882212.06861</c:v>
                </c:pt>
                <c:pt idx="266">
                  <c:v>-607200095.66963</c:v>
                </c:pt>
                <c:pt idx="267">
                  <c:v>-60533148.0575055</c:v>
                </c:pt>
                <c:pt idx="268">
                  <c:v>329764426.516959</c:v>
                </c:pt>
                <c:pt idx="269">
                  <c:v>691835236.052938</c:v>
                </c:pt>
                <c:pt idx="270">
                  <c:v>805742750.627475</c:v>
                </c:pt>
                <c:pt idx="271">
                  <c:v>717846658.911113</c:v>
                </c:pt>
                <c:pt idx="272">
                  <c:v>514309792.751788</c:v>
                </c:pt>
                <c:pt idx="273">
                  <c:v>355472686.086639</c:v>
                </c:pt>
                <c:pt idx="274">
                  <c:v>241225095.461974</c:v>
                </c:pt>
                <c:pt idx="275">
                  <c:v>162056717.502846</c:v>
                </c:pt>
                <c:pt idx="276">
                  <c:v>108086204.78255</c:v>
                </c:pt>
                <c:pt idx="277">
                  <c:v>71790455.9004604</c:v>
                </c:pt>
                <c:pt idx="278">
                  <c:v>47461180.2935969</c:v>
                </c:pt>
                <c:pt idx="279">
                  <c:v>31365293.508987</c:v>
                </c:pt>
                <c:pt idx="280">
                  <c:v>20687678.1613716</c:v>
                </c:pt>
                <c:pt idx="281">
                  <c:v>13797346.0675948</c:v>
                </c:pt>
                <c:pt idx="282">
                  <c:v>8955034.97594711</c:v>
                </c:pt>
                <c:pt idx="283">
                  <c:v>5997762.06350639</c:v>
                </c:pt>
                <c:pt idx="284">
                  <c:v>3865967.65471893</c:v>
                </c:pt>
                <c:pt idx="285">
                  <c:v>2799538.50132471</c:v>
                </c:pt>
                <c:pt idx="286">
                  <c:v>1732371.72235284</c:v>
                </c:pt>
                <c:pt idx="287">
                  <c:v>1139326.89223082</c:v>
                </c:pt>
                <c:pt idx="288">
                  <c:v>71468.4613767355</c:v>
                </c:pt>
                <c:pt idx="289">
                  <c:v>1258077.7247027</c:v>
                </c:pt>
                <c:pt idx="290">
                  <c:v>1258188.06401334</c:v>
                </c:pt>
                <c:pt idx="291">
                  <c:v>-221744782.095172</c:v>
                </c:pt>
                <c:pt idx="292">
                  <c:v>-905888776.889698</c:v>
                </c:pt>
                <c:pt idx="293">
                  <c:v>-889996257.074625</c:v>
                </c:pt>
                <c:pt idx="294">
                  <c:v>-819883274.346918</c:v>
                </c:pt>
                <c:pt idx="295">
                  <c:v>-749978617.392358</c:v>
                </c:pt>
                <c:pt idx="296">
                  <c:v>-679881950.556146</c:v>
                </c:pt>
                <c:pt idx="297">
                  <c:v>-609736118.901334</c:v>
                </c:pt>
                <c:pt idx="298">
                  <c:v>-540036704.858856</c:v>
                </c:pt>
                <c:pt idx="299">
                  <c:v>-469890264.362577</c:v>
                </c:pt>
                <c:pt idx="300">
                  <c:v>-399941297.800274</c:v>
                </c:pt>
                <c:pt idx="301">
                  <c:v>-329845639.363379</c:v>
                </c:pt>
                <c:pt idx="302">
                  <c:v>-259864505.235487</c:v>
                </c:pt>
                <c:pt idx="303">
                  <c:v>-189929568.968304</c:v>
                </c:pt>
                <c:pt idx="304">
                  <c:v>-119899292.148674</c:v>
                </c:pt>
                <c:pt idx="305">
                  <c:v>-34484432.9476073</c:v>
                </c:pt>
                <c:pt idx="306">
                  <c:v>854.76367391579</c:v>
                </c:pt>
                <c:pt idx="307">
                  <c:v>35000</c:v>
                </c:pt>
                <c:pt idx="308">
                  <c:v>35000</c:v>
                </c:pt>
                <c:pt idx="309">
                  <c:v>35000</c:v>
                </c:pt>
                <c:pt idx="310">
                  <c:v>35000</c:v>
                </c:pt>
                <c:pt idx="311">
                  <c:v>35000</c:v>
                </c:pt>
                <c:pt idx="312">
                  <c:v>35000</c:v>
                </c:pt>
                <c:pt idx="313">
                  <c:v>35000</c:v>
                </c:pt>
                <c:pt idx="314">
                  <c:v>35000</c:v>
                </c:pt>
                <c:pt idx="315">
                  <c:v>35000</c:v>
                </c:pt>
                <c:pt idx="316">
                  <c:v>35000</c:v>
                </c:pt>
                <c:pt idx="317">
                  <c:v>35000</c:v>
                </c:pt>
                <c:pt idx="318">
                  <c:v>35000</c:v>
                </c:pt>
                <c:pt idx="319">
                  <c:v>35000</c:v>
                </c:pt>
                <c:pt idx="320">
                  <c:v>35000</c:v>
                </c:pt>
                <c:pt idx="321">
                  <c:v>35000</c:v>
                </c:pt>
                <c:pt idx="322">
                  <c:v>35000</c:v>
                </c:pt>
                <c:pt idx="323">
                  <c:v>35000</c:v>
                </c:pt>
                <c:pt idx="324">
                  <c:v>35000</c:v>
                </c:pt>
                <c:pt idx="325">
                  <c:v>35000</c:v>
                </c:pt>
                <c:pt idx="326">
                  <c:v>8782083.48475523</c:v>
                </c:pt>
                <c:pt idx="327">
                  <c:v>77859064.3288783</c:v>
                </c:pt>
                <c:pt idx="328">
                  <c:v>171938356.896128</c:v>
                </c:pt>
                <c:pt idx="329">
                  <c:v>266132409.362113</c:v>
                </c:pt>
                <c:pt idx="330">
                  <c:v>360326863.601887</c:v>
                </c:pt>
                <c:pt idx="331">
                  <c:v>454521662.328201</c:v>
                </c:pt>
                <c:pt idx="332">
                  <c:v>548715306.204112</c:v>
                </c:pt>
                <c:pt idx="333">
                  <c:v>642905962.415626</c:v>
                </c:pt>
                <c:pt idx="334">
                  <c:v>702788402.047125</c:v>
                </c:pt>
                <c:pt idx="335">
                  <c:v>-250850892.164474</c:v>
                </c:pt>
                <c:pt idx="336">
                  <c:v>-688119848.876057</c:v>
                </c:pt>
                <c:pt idx="337">
                  <c:v>-309325079.300105</c:v>
                </c:pt>
                <c:pt idx="338">
                  <c:v>3267009.09189374</c:v>
                </c:pt>
                <c:pt idx="339">
                  <c:v>50416.3748578129</c:v>
                </c:pt>
                <c:pt idx="340">
                  <c:v>7044382.40009309</c:v>
                </c:pt>
                <c:pt idx="341">
                  <c:v>223256286.251716</c:v>
                </c:pt>
                <c:pt idx="342">
                  <c:v>627645437.371049</c:v>
                </c:pt>
                <c:pt idx="343">
                  <c:v>790452773.025357</c:v>
                </c:pt>
                <c:pt idx="344">
                  <c:v>763769773.902594</c:v>
                </c:pt>
                <c:pt idx="345">
                  <c:v>563135206.846549</c:v>
                </c:pt>
                <c:pt idx="346">
                  <c:v>391695927.75753</c:v>
                </c:pt>
                <c:pt idx="347">
                  <c:v>266853754.01922</c:v>
                </c:pt>
                <c:pt idx="348">
                  <c:v>179625148.995652</c:v>
                </c:pt>
                <c:pt idx="349">
                  <c:v>119929169.213129</c:v>
                </c:pt>
                <c:pt idx="350">
                  <c:v>79675953.305012</c:v>
                </c:pt>
                <c:pt idx="351">
                  <c:v>52815208.0696089</c:v>
                </c:pt>
                <c:pt idx="352">
                  <c:v>34947611.0403018</c:v>
                </c:pt>
                <c:pt idx="353">
                  <c:v>23038799.7717283</c:v>
                </c:pt>
                <c:pt idx="354">
                  <c:v>15241760.0749588</c:v>
                </c:pt>
                <c:pt idx="355">
                  <c:v>10048411.5352384</c:v>
                </c:pt>
                <c:pt idx="356">
                  <c:v>6648697.71474141</c:v>
                </c:pt>
                <c:pt idx="357">
                  <c:v>4428792.30371961</c:v>
                </c:pt>
                <c:pt idx="358">
                  <c:v>2888339.62374796</c:v>
                </c:pt>
                <c:pt idx="359">
                  <c:v>1910234.88810135</c:v>
                </c:pt>
                <c:pt idx="360">
                  <c:v>1346919.82809081</c:v>
                </c:pt>
                <c:pt idx="361">
                  <c:v>-290938700.064124</c:v>
                </c:pt>
                <c:pt idx="362">
                  <c:v>-927253092.822816</c:v>
                </c:pt>
                <c:pt idx="363">
                  <c:v>-882724806.176461</c:v>
                </c:pt>
                <c:pt idx="364">
                  <c:v>-812836731.823989</c:v>
                </c:pt>
                <c:pt idx="365">
                  <c:v>-742763935.323879</c:v>
                </c:pt>
                <c:pt idx="366">
                  <c:v>-672792128.690804</c:v>
                </c:pt>
                <c:pt idx="367">
                  <c:v>-602831968.772225</c:v>
                </c:pt>
                <c:pt idx="368">
                  <c:v>-532761110.885779</c:v>
                </c:pt>
                <c:pt idx="369">
                  <c:v>-462828600.866753</c:v>
                </c:pt>
                <c:pt idx="370">
                  <c:v>-392774289.725671</c:v>
                </c:pt>
                <c:pt idx="371">
                  <c:v>-322814350.854518</c:v>
                </c:pt>
                <c:pt idx="372">
                  <c:v>-252811836.617157</c:v>
                </c:pt>
                <c:pt idx="373">
                  <c:v>-182792410.045558</c:v>
                </c:pt>
                <c:pt idx="374">
                  <c:v>-112816171.041434</c:v>
                </c:pt>
                <c:pt idx="375">
                  <c:v>-25945626.0985842</c:v>
                </c:pt>
                <c:pt idx="376">
                  <c:v>32823.6248143062</c:v>
                </c:pt>
                <c:pt idx="377">
                  <c:v>35000</c:v>
                </c:pt>
                <c:pt idx="378">
                  <c:v>35000</c:v>
                </c:pt>
                <c:pt idx="379">
                  <c:v>35000</c:v>
                </c:pt>
                <c:pt idx="380">
                  <c:v>35000</c:v>
                </c:pt>
                <c:pt idx="381">
                  <c:v>35000</c:v>
                </c:pt>
                <c:pt idx="382">
                  <c:v>35000</c:v>
                </c:pt>
                <c:pt idx="383">
                  <c:v>35000</c:v>
                </c:pt>
                <c:pt idx="384">
                  <c:v>35000</c:v>
                </c:pt>
                <c:pt idx="385">
                  <c:v>35000</c:v>
                </c:pt>
                <c:pt idx="386">
                  <c:v>35000</c:v>
                </c:pt>
                <c:pt idx="387">
                  <c:v>35000</c:v>
                </c:pt>
                <c:pt idx="388">
                  <c:v>35000</c:v>
                </c:pt>
                <c:pt idx="389">
                  <c:v>35000</c:v>
                </c:pt>
                <c:pt idx="390">
                  <c:v>35000</c:v>
                </c:pt>
                <c:pt idx="391">
                  <c:v>35000</c:v>
                </c:pt>
                <c:pt idx="392">
                  <c:v>35000</c:v>
                </c:pt>
                <c:pt idx="393">
                  <c:v>35000</c:v>
                </c:pt>
                <c:pt idx="394">
                  <c:v>35000</c:v>
                </c:pt>
                <c:pt idx="395">
                  <c:v>35000</c:v>
                </c:pt>
                <c:pt idx="396">
                  <c:v>-189590672.392492</c:v>
                </c:pt>
                <c:pt idx="397">
                  <c:v>64165197.2165834</c:v>
                </c:pt>
                <c:pt idx="398">
                  <c:v>157801600.457769</c:v>
                </c:pt>
                <c:pt idx="399">
                  <c:v>252007579.18829</c:v>
                </c:pt>
                <c:pt idx="400">
                  <c:v>346207080.192784</c:v>
                </c:pt>
                <c:pt idx="401">
                  <c:v>440360498.845377</c:v>
                </c:pt>
                <c:pt idx="402">
                  <c:v>534639172.874949</c:v>
                </c:pt>
                <c:pt idx="403">
                  <c:v>628689036.899439</c:v>
                </c:pt>
                <c:pt idx="404">
                  <c:v>723102382.153038</c:v>
                </c:pt>
                <c:pt idx="405">
                  <c:v>806111851.452361</c:v>
                </c:pt>
                <c:pt idx="406">
                  <c:v>716248365.639488</c:v>
                </c:pt>
                <c:pt idx="407">
                  <c:v>512927330.548651</c:v>
                </c:pt>
                <c:pt idx="408">
                  <c:v>354587894.423549</c:v>
                </c:pt>
                <c:pt idx="409">
                  <c:v>240762013.717058</c:v>
                </c:pt>
                <c:pt idx="410">
                  <c:v>161391177.096513</c:v>
                </c:pt>
                <c:pt idx="411">
                  <c:v>107862303.708623</c:v>
                </c:pt>
                <c:pt idx="412">
                  <c:v>71502266.7748715</c:v>
                </c:pt>
                <c:pt idx="413">
                  <c:v>47286477.4694591</c:v>
                </c:pt>
                <c:pt idx="414">
                  <c:v>31424784.2374009</c:v>
                </c:pt>
                <c:pt idx="415">
                  <c:v>20451837.1545688</c:v>
                </c:pt>
                <c:pt idx="416">
                  <c:v>13797406.8671487</c:v>
                </c:pt>
                <c:pt idx="417">
                  <c:v>8955074.39141165</c:v>
                </c:pt>
                <c:pt idx="418">
                  <c:v>5938524.47815037</c:v>
                </c:pt>
                <c:pt idx="419">
                  <c:v>3925257.42779959</c:v>
                </c:pt>
                <c:pt idx="420">
                  <c:v>2621630.60523729</c:v>
                </c:pt>
                <c:pt idx="421">
                  <c:v>1791674.45928048</c:v>
                </c:pt>
                <c:pt idx="422">
                  <c:v>1198647.40832453</c:v>
                </c:pt>
                <c:pt idx="423">
                  <c:v>902094.949550716</c:v>
                </c:pt>
                <c:pt idx="424">
                  <c:v>-461607269.867438</c:v>
                </c:pt>
                <c:pt idx="425">
                  <c:v>-938759621.655049</c:v>
                </c:pt>
                <c:pt idx="426">
                  <c:v>-868719629.311205</c:v>
                </c:pt>
                <c:pt idx="427">
                  <c:v>-798887075.226399</c:v>
                </c:pt>
                <c:pt idx="428">
                  <c:v>-728882212.068279</c:v>
                </c:pt>
                <c:pt idx="429">
                  <c:v>-607200095.670259</c:v>
                </c:pt>
                <c:pt idx="430">
                  <c:v>-60533148.0572319</c:v>
                </c:pt>
                <c:pt idx="431">
                  <c:v>329764426.516959</c:v>
                </c:pt>
                <c:pt idx="432">
                  <c:v>691835236.052938</c:v>
                </c:pt>
                <c:pt idx="433">
                  <c:v>805742750.627475</c:v>
                </c:pt>
                <c:pt idx="434">
                  <c:v>717846658.911113</c:v>
                </c:pt>
                <c:pt idx="435">
                  <c:v>514309792.751788</c:v>
                </c:pt>
                <c:pt idx="436">
                  <c:v>355472686.086639</c:v>
                </c:pt>
                <c:pt idx="437">
                  <c:v>241225095.461974</c:v>
                </c:pt>
                <c:pt idx="438">
                  <c:v>162056717.502846</c:v>
                </c:pt>
                <c:pt idx="439">
                  <c:v>108086204.782982</c:v>
                </c:pt>
                <c:pt idx="440">
                  <c:v>71790455.8995925</c:v>
                </c:pt>
                <c:pt idx="441">
                  <c:v>47461180.2940329</c:v>
                </c:pt>
                <c:pt idx="442">
                  <c:v>31365293.508987</c:v>
                </c:pt>
                <c:pt idx="443">
                  <c:v>20687678.1618117</c:v>
                </c:pt>
                <c:pt idx="444">
                  <c:v>13797346.0671544</c:v>
                </c:pt>
                <c:pt idx="445">
                  <c:v>8955034.97594711</c:v>
                </c:pt>
                <c:pt idx="446">
                  <c:v>5997762.06306484</c:v>
                </c:pt>
                <c:pt idx="447">
                  <c:v>3865967.65560228</c:v>
                </c:pt>
                <c:pt idx="448">
                  <c:v>2799538.50044106</c:v>
                </c:pt>
                <c:pt idx="449">
                  <c:v>1732371.7232367</c:v>
                </c:pt>
                <c:pt idx="450">
                  <c:v>1139326.89178885</c:v>
                </c:pt>
                <c:pt idx="451">
                  <c:v>71468.4613767355</c:v>
                </c:pt>
                <c:pt idx="452">
                  <c:v>1258077.72426066</c:v>
                </c:pt>
                <c:pt idx="453">
                  <c:v>1258188.06445538</c:v>
                </c:pt>
                <c:pt idx="454">
                  <c:v>-221744782.095172</c:v>
                </c:pt>
                <c:pt idx="455">
                  <c:v>-905888776.889263</c:v>
                </c:pt>
                <c:pt idx="456">
                  <c:v>-889996257.075061</c:v>
                </c:pt>
                <c:pt idx="457">
                  <c:v>-819883274.347291</c:v>
                </c:pt>
                <c:pt idx="458">
                  <c:v>-749978617.391986</c:v>
                </c:pt>
                <c:pt idx="459">
                  <c:v>-679881950.556146</c:v>
                </c:pt>
                <c:pt idx="460">
                  <c:v>-609736118.901057</c:v>
                </c:pt>
                <c:pt idx="461">
                  <c:v>-540036704.859133</c:v>
                </c:pt>
                <c:pt idx="462">
                  <c:v>-469890264.362577</c:v>
                </c:pt>
                <c:pt idx="463">
                  <c:v>-399941297.800456</c:v>
                </c:pt>
                <c:pt idx="464">
                  <c:v>-329845639.363197</c:v>
                </c:pt>
                <c:pt idx="465">
                  <c:v>-259864505.235368</c:v>
                </c:pt>
                <c:pt idx="466">
                  <c:v>-189929568.968422</c:v>
                </c:pt>
                <c:pt idx="467">
                  <c:v>-119899292.148674</c:v>
                </c:pt>
                <c:pt idx="468">
                  <c:v>-34484432.9476073</c:v>
                </c:pt>
                <c:pt idx="469">
                  <c:v>854.76367391579</c:v>
                </c:pt>
                <c:pt idx="470">
                  <c:v>35000</c:v>
                </c:pt>
                <c:pt idx="471">
                  <c:v>35000</c:v>
                </c:pt>
                <c:pt idx="472">
                  <c:v>35000</c:v>
                </c:pt>
                <c:pt idx="473">
                  <c:v>35000</c:v>
                </c:pt>
                <c:pt idx="474">
                  <c:v>35000</c:v>
                </c:pt>
                <c:pt idx="475">
                  <c:v>35000</c:v>
                </c:pt>
                <c:pt idx="476">
                  <c:v>35000</c:v>
                </c:pt>
                <c:pt idx="477">
                  <c:v>35000</c:v>
                </c:pt>
                <c:pt idx="478">
                  <c:v>35000</c:v>
                </c:pt>
                <c:pt idx="479">
                  <c:v>35000</c:v>
                </c:pt>
                <c:pt idx="480">
                  <c:v>35000</c:v>
                </c:pt>
                <c:pt idx="481">
                  <c:v>35000</c:v>
                </c:pt>
                <c:pt idx="482">
                  <c:v>35000</c:v>
                </c:pt>
                <c:pt idx="483">
                  <c:v>35000</c:v>
                </c:pt>
                <c:pt idx="484">
                  <c:v>35000</c:v>
                </c:pt>
                <c:pt idx="485">
                  <c:v>35000</c:v>
                </c:pt>
                <c:pt idx="486">
                  <c:v>35000</c:v>
                </c:pt>
                <c:pt idx="487">
                  <c:v>35000</c:v>
                </c:pt>
                <c:pt idx="488">
                  <c:v>35000</c:v>
                </c:pt>
                <c:pt idx="489">
                  <c:v>8782083.48475523</c:v>
                </c:pt>
                <c:pt idx="490">
                  <c:v>77859064.3288783</c:v>
                </c:pt>
                <c:pt idx="491">
                  <c:v>171938356.896128</c:v>
                </c:pt>
                <c:pt idx="492">
                  <c:v>266132409.362113</c:v>
                </c:pt>
                <c:pt idx="493">
                  <c:v>360326863.601887</c:v>
                </c:pt>
                <c:pt idx="494">
                  <c:v>454521662.328201</c:v>
                </c:pt>
                <c:pt idx="495">
                  <c:v>548715306.204112</c:v>
                </c:pt>
                <c:pt idx="496">
                  <c:v>642905962.415626</c:v>
                </c:pt>
                <c:pt idx="497">
                  <c:v>702788402.047125</c:v>
                </c:pt>
                <c:pt idx="498">
                  <c:v>-250850892.164474</c:v>
                </c:pt>
                <c:pt idx="499">
                  <c:v>-688119848.876057</c:v>
                </c:pt>
                <c:pt idx="500">
                  <c:v>-309325079.300105</c:v>
                </c:pt>
                <c:pt idx="501">
                  <c:v>3267009.09189374</c:v>
                </c:pt>
                <c:pt idx="502">
                  <c:v>50416.3748578129</c:v>
                </c:pt>
                <c:pt idx="503">
                  <c:v>7044382.40009309</c:v>
                </c:pt>
                <c:pt idx="504">
                  <c:v>223256286.251716</c:v>
                </c:pt>
                <c:pt idx="505">
                  <c:v>627645437.370772</c:v>
                </c:pt>
                <c:pt idx="506">
                  <c:v>790452773.025631</c:v>
                </c:pt>
                <c:pt idx="507">
                  <c:v>763769773.902941</c:v>
                </c:pt>
                <c:pt idx="508">
                  <c:v>563135206.845812</c:v>
                </c:pt>
                <c:pt idx="509">
                  <c:v>391695927.757917</c:v>
                </c:pt>
                <c:pt idx="510">
                  <c:v>266853754.019635</c:v>
                </c:pt>
                <c:pt idx="511">
                  <c:v>179625148.99481</c:v>
                </c:pt>
                <c:pt idx="512">
                  <c:v>119929169.213555</c:v>
                </c:pt>
                <c:pt idx="513">
                  <c:v>79675953.3054463</c:v>
                </c:pt>
                <c:pt idx="514">
                  <c:v>52815208.0691736</c:v>
                </c:pt>
                <c:pt idx="515">
                  <c:v>34947611.0403018</c:v>
                </c:pt>
                <c:pt idx="516">
                  <c:v>23038799.7717283</c:v>
                </c:pt>
                <c:pt idx="517">
                  <c:v>15241760.0745181</c:v>
                </c:pt>
                <c:pt idx="518">
                  <c:v>10048411.5356792</c:v>
                </c:pt>
                <c:pt idx="519">
                  <c:v>6648697.71474141</c:v>
                </c:pt>
                <c:pt idx="520">
                  <c:v>4428792.30371961</c:v>
                </c:pt>
                <c:pt idx="521">
                  <c:v>2888339.6241898</c:v>
                </c:pt>
                <c:pt idx="522">
                  <c:v>1910234.88765948</c:v>
                </c:pt>
                <c:pt idx="523">
                  <c:v>1346919.82764882</c:v>
                </c:pt>
                <c:pt idx="524">
                  <c:v>-290938700.062788</c:v>
                </c:pt>
                <c:pt idx="525">
                  <c:v>-927253092.823743</c:v>
                </c:pt>
                <c:pt idx="526">
                  <c:v>-882724806.177264</c:v>
                </c:pt>
                <c:pt idx="527">
                  <c:v>-812836731.823186</c:v>
                </c:pt>
                <c:pt idx="528">
                  <c:v>-742763935.323879</c:v>
                </c:pt>
                <c:pt idx="529">
                  <c:v>-672792128.690498</c:v>
                </c:pt>
                <c:pt idx="530">
                  <c:v>-602831968.772805</c:v>
                </c:pt>
                <c:pt idx="531">
                  <c:v>-532761110.885263</c:v>
                </c:pt>
                <c:pt idx="532">
                  <c:v>-462828600.867206</c:v>
                </c:pt>
                <c:pt idx="533">
                  <c:v>-392774289.725282</c:v>
                </c:pt>
                <c:pt idx="534">
                  <c:v>-322814350.854697</c:v>
                </c:pt>
                <c:pt idx="535">
                  <c:v>-252811836.617272</c:v>
                </c:pt>
                <c:pt idx="536">
                  <c:v>-182792410.04536</c:v>
                </c:pt>
                <c:pt idx="537">
                  <c:v>-112816171.041568</c:v>
                </c:pt>
                <c:pt idx="538">
                  <c:v>-25945626.0985454</c:v>
                </c:pt>
                <c:pt idx="539">
                  <c:v>32823.6248143062</c:v>
                </c:pt>
                <c:pt idx="540">
                  <c:v>35000</c:v>
                </c:pt>
                <c:pt idx="541">
                  <c:v>35000</c:v>
                </c:pt>
                <c:pt idx="542">
                  <c:v>35000</c:v>
                </c:pt>
                <c:pt idx="543">
                  <c:v>35000</c:v>
                </c:pt>
                <c:pt idx="544">
                  <c:v>35000</c:v>
                </c:pt>
                <c:pt idx="545">
                  <c:v>35000</c:v>
                </c:pt>
                <c:pt idx="546">
                  <c:v>35000</c:v>
                </c:pt>
                <c:pt idx="547">
                  <c:v>35000</c:v>
                </c:pt>
                <c:pt idx="548">
                  <c:v>35000</c:v>
                </c:pt>
                <c:pt idx="549">
                  <c:v>35000</c:v>
                </c:pt>
                <c:pt idx="550">
                  <c:v>35000</c:v>
                </c:pt>
                <c:pt idx="551">
                  <c:v>35000</c:v>
                </c:pt>
                <c:pt idx="552">
                  <c:v>35000</c:v>
                </c:pt>
                <c:pt idx="553">
                  <c:v>35000</c:v>
                </c:pt>
                <c:pt idx="554">
                  <c:v>35000</c:v>
                </c:pt>
                <c:pt idx="555">
                  <c:v>35000</c:v>
                </c:pt>
                <c:pt idx="556">
                  <c:v>35000</c:v>
                </c:pt>
                <c:pt idx="557">
                  <c:v>35000</c:v>
                </c:pt>
                <c:pt idx="558">
                  <c:v>35000</c:v>
                </c:pt>
                <c:pt idx="559">
                  <c:v>-189590672.392492</c:v>
                </c:pt>
                <c:pt idx="560">
                  <c:v>64165197.2165834</c:v>
                </c:pt>
                <c:pt idx="561">
                  <c:v>157801600.457831</c:v>
                </c:pt>
                <c:pt idx="562">
                  <c:v>252007579.18813</c:v>
                </c:pt>
                <c:pt idx="563">
                  <c:v>346207080.193019</c:v>
                </c:pt>
                <c:pt idx="564">
                  <c:v>440360498.845241</c:v>
                </c:pt>
                <c:pt idx="565">
                  <c:v>534639172.874739</c:v>
                </c:pt>
                <c:pt idx="566">
                  <c:v>628689036.899895</c:v>
                </c:pt>
                <c:pt idx="567">
                  <c:v>723102382.153075</c:v>
                </c:pt>
                <c:pt idx="568">
                  <c:v>806111851.451756</c:v>
                </c:pt>
                <c:pt idx="569">
                  <c:v>716248365.639459</c:v>
                </c:pt>
                <c:pt idx="570">
                  <c:v>512927330.54979</c:v>
                </c:pt>
                <c:pt idx="571">
                  <c:v>354587894.422764</c:v>
                </c:pt>
                <c:pt idx="572">
                  <c:v>240762013.716223</c:v>
                </c:pt>
                <c:pt idx="573">
                  <c:v>161391177.097781</c:v>
                </c:pt>
                <c:pt idx="574">
                  <c:v>107862303.708195</c:v>
                </c:pt>
                <c:pt idx="575">
                  <c:v>71502266.7753067</c:v>
                </c:pt>
                <c:pt idx="576">
                  <c:v>47286477.4685856</c:v>
                </c:pt>
                <c:pt idx="577">
                  <c:v>31424784.238278</c:v>
                </c:pt>
                <c:pt idx="578">
                  <c:v>20451837.1536892</c:v>
                </c:pt>
                <c:pt idx="579">
                  <c:v>13797406.867589</c:v>
                </c:pt>
                <c:pt idx="580">
                  <c:v>8955074.39141165</c:v>
                </c:pt>
                <c:pt idx="581">
                  <c:v>5938524.47815037</c:v>
                </c:pt>
                <c:pt idx="582">
                  <c:v>3925257.42824133</c:v>
                </c:pt>
                <c:pt idx="583">
                  <c:v>2621630.60479551</c:v>
                </c:pt>
                <c:pt idx="584">
                  <c:v>1791674.45839658</c:v>
                </c:pt>
                <c:pt idx="585">
                  <c:v>1198647.40920847</c:v>
                </c:pt>
                <c:pt idx="586">
                  <c:v>902094.949992762</c:v>
                </c:pt>
                <c:pt idx="587">
                  <c:v>-461607269.867453</c:v>
                </c:pt>
                <c:pt idx="588">
                  <c:v>-938759621.655935</c:v>
                </c:pt>
                <c:pt idx="589">
                  <c:v>-868719629.310778</c:v>
                </c:pt>
                <c:pt idx="590">
                  <c:v>-798887075.226036</c:v>
                </c:pt>
                <c:pt idx="591">
                  <c:v>-728882212.068973</c:v>
                </c:pt>
                <c:pt idx="592">
                  <c:v>-607200095.66963</c:v>
                </c:pt>
                <c:pt idx="593">
                  <c:v>-60533148.0575055</c:v>
                </c:pt>
                <c:pt idx="594">
                  <c:v>329764426.516959</c:v>
                </c:pt>
                <c:pt idx="595">
                  <c:v>691835236.052938</c:v>
                </c:pt>
                <c:pt idx="596">
                  <c:v>805742750.627475</c:v>
                </c:pt>
                <c:pt idx="597">
                  <c:v>717846658.910757</c:v>
                </c:pt>
                <c:pt idx="598">
                  <c:v>514309792.752154</c:v>
                </c:pt>
                <c:pt idx="599">
                  <c:v>355472686.087044</c:v>
                </c:pt>
                <c:pt idx="600">
                  <c:v>241225095.461147</c:v>
                </c:pt>
                <c:pt idx="601">
                  <c:v>162056717.503692</c:v>
                </c:pt>
                <c:pt idx="602">
                  <c:v>108086204.782122</c:v>
                </c:pt>
                <c:pt idx="603">
                  <c:v>71790455.9000252</c:v>
                </c:pt>
                <c:pt idx="604">
                  <c:v>47461180.2944704</c:v>
                </c:pt>
                <c:pt idx="605">
                  <c:v>31365293.508549</c:v>
                </c:pt>
                <c:pt idx="606">
                  <c:v>20687678.1613716</c:v>
                </c:pt>
                <c:pt idx="607">
                  <c:v>13797346.067154</c:v>
                </c:pt>
                <c:pt idx="608">
                  <c:v>8955034.97638807</c:v>
                </c:pt>
                <c:pt idx="609">
                  <c:v>5997762.06394794</c:v>
                </c:pt>
                <c:pt idx="610">
                  <c:v>3865967.65383556</c:v>
                </c:pt>
                <c:pt idx="611">
                  <c:v>2799538.50132462</c:v>
                </c:pt>
                <c:pt idx="612">
                  <c:v>1732371.7232367</c:v>
                </c:pt>
                <c:pt idx="613">
                  <c:v>1139326.89178885</c:v>
                </c:pt>
                <c:pt idx="614">
                  <c:v>71468.4613767355</c:v>
                </c:pt>
                <c:pt idx="615">
                  <c:v>1258077.72514475</c:v>
                </c:pt>
                <c:pt idx="616">
                  <c:v>1258188.06357129</c:v>
                </c:pt>
                <c:pt idx="617">
                  <c:v>-221744782.096056</c:v>
                </c:pt>
                <c:pt idx="618">
                  <c:v>-905888776.887898</c:v>
                </c:pt>
                <c:pt idx="619">
                  <c:v>-889996257.075903</c:v>
                </c:pt>
                <c:pt idx="620">
                  <c:v>-819883274.346886</c:v>
                </c:pt>
                <c:pt idx="621">
                  <c:v>-749978617.391986</c:v>
                </c:pt>
                <c:pt idx="622">
                  <c:v>-679881950.556146</c:v>
                </c:pt>
                <c:pt idx="623">
                  <c:v>-609736118.900779</c:v>
                </c:pt>
                <c:pt idx="624">
                  <c:v>-540036704.85941</c:v>
                </c:pt>
                <c:pt idx="625">
                  <c:v>-469890264.362577</c:v>
                </c:pt>
                <c:pt idx="626">
                  <c:v>-399941297.800274</c:v>
                </c:pt>
                <c:pt idx="627">
                  <c:v>-329845639.363379</c:v>
                </c:pt>
                <c:pt idx="628">
                  <c:v>-259864505.235487</c:v>
                </c:pt>
                <c:pt idx="629">
                  <c:v>-189929568.968304</c:v>
                </c:pt>
                <c:pt idx="630">
                  <c:v>-119899292.148674</c:v>
                </c:pt>
                <c:pt idx="631">
                  <c:v>-34484432.94763</c:v>
                </c:pt>
                <c:pt idx="632">
                  <c:v>35027.149597897</c:v>
                </c:pt>
                <c:pt idx="633">
                  <c:v>35027.149597897</c:v>
                </c:pt>
              </c:numCache>
            </c:numRef>
          </c:yVal>
          <c:smooth val="0"/>
        </c:ser>
        <c:axId val="17497548"/>
        <c:axId val="23684352"/>
      </c:scatterChart>
      <c:valAx>
        <c:axId val="1749754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Temps [s]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#0.0E+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84352"/>
        <c:crossesAt val="0"/>
        <c:crossBetween val="between"/>
      </c:valAx>
      <c:valAx>
        <c:axId val="236843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Puissance [W]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#0.0E+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97548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522720</xdr:colOff>
      <xdr:row>3</xdr:row>
      <xdr:rowOff>106200</xdr:rowOff>
    </xdr:from>
    <xdr:to>
      <xdr:col>9</xdr:col>
      <xdr:colOff>907560</xdr:colOff>
      <xdr:row>27</xdr:row>
      <xdr:rowOff>212400</xdr:rowOff>
    </xdr:to>
    <xdr:graphicFrame>
      <xdr:nvGraphicFramePr>
        <xdr:cNvPr id="0" name=""/>
        <xdr:cNvGraphicFramePr/>
      </xdr:nvGraphicFramePr>
      <xdr:xfrm>
        <a:off x="1963080" y="946440"/>
        <a:ext cx="11906280" cy="68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20.43359375" defaultRowHeight="22.05" zeroHeight="false" outlineLevelRow="0" outlineLevelCol="0"/>
  <cols>
    <col collapsed="false" customWidth="false" hidden="false" outlineLevel="0" max="16384" min="1" style="1" width="20.43"/>
  </cols>
  <sheetData>
    <row r="1" customFormat="false" ht="22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22.05" hidden="false" customHeight="false" outlineLevel="0" collapsed="false">
      <c r="A2" s="1" t="n">
        <f aca="false">70000000</f>
        <v>70000000</v>
      </c>
      <c r="B2" s="1" t="n">
        <f aca="false">780</f>
        <v>780</v>
      </c>
      <c r="C2" s="1" t="n">
        <f aca="false">6.4*10^(-6)</f>
        <v>6.4E-006</v>
      </c>
      <c r="D2" s="1" t="n">
        <f aca="false">0</f>
        <v>0</v>
      </c>
      <c r="E2" s="1" t="n">
        <f aca="false">0.14*3600*10^(-9)</f>
        <v>5.04E-007</v>
      </c>
      <c r="F2" s="1" t="n">
        <f aca="false">0.3634*3600^2*10^(-6)</f>
        <v>4.709664</v>
      </c>
      <c r="G2" s="1" t="n">
        <f aca="false">0</f>
        <v>0</v>
      </c>
      <c r="H2" s="1" t="n">
        <f aca="false">0</f>
        <v>0</v>
      </c>
      <c r="I2" s="1" t="n">
        <f aca="false">9.81</f>
        <v>9.81</v>
      </c>
      <c r="J2" s="1" t="n">
        <f aca="false">790</f>
        <v>790</v>
      </c>
      <c r="K2" s="1" t="n">
        <f aca="false">33*10^(-3)</f>
        <v>0.033</v>
      </c>
      <c r="L2" s="1" t="n">
        <f aca="false">131*10^(-6)</f>
        <v>0.000131</v>
      </c>
      <c r="M2" s="1" t="n">
        <f aca="false">18*10^(-6)</f>
        <v>1.8E-005</v>
      </c>
      <c r="N2" s="1" t="n">
        <v>5000</v>
      </c>
      <c r="O2" s="1" t="n">
        <f aca="false">35000</f>
        <v>35000</v>
      </c>
    </row>
    <row r="5" customFormat="false" ht="22.05" hidden="false" customHeight="false" outlineLevel="0" collapsed="false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</row>
    <row r="6" customFormat="false" ht="22.05" hidden="false" customHeight="false" outlineLevel="0" collapsed="false">
      <c r="A6" s="1" t="n">
        <v>0</v>
      </c>
      <c r="B6" s="1" t="n">
        <v>0</v>
      </c>
      <c r="C6" s="1" t="n">
        <f aca="false">B7-B6</f>
        <v>0.153999999165534</v>
      </c>
      <c r="D6" s="1" t="n">
        <f aca="false">C7-C6</f>
        <v>0.811400145292282</v>
      </c>
      <c r="E6" s="1" t="n">
        <f aca="false">($B$2+$C$2*$A$2)+($D$2+$E$2*$A$2)*C6+($F$2+$G$2*$A$2)*C6^2</f>
        <v>1233.54481436077</v>
      </c>
      <c r="F6" s="1" t="n">
        <f aca="false">$A$2*D6+$A$2*$I$2*SIN($H$2)+E6</f>
        <v>56799243.7152741</v>
      </c>
      <c r="G6" s="1" t="n">
        <f aca="false">$L$2*B6</f>
        <v>0</v>
      </c>
      <c r="H6" s="1" t="n">
        <f aca="false">($N$2-B6)*$L$2</f>
        <v>0.655</v>
      </c>
      <c r="I6" s="1" t="n">
        <f aca="false">$M$2*B6</f>
        <v>0</v>
      </c>
      <c r="J6" s="1" t="n">
        <f aca="false">($N$2-B6)*$M$2</f>
        <v>0.09</v>
      </c>
      <c r="K6" s="1" t="n">
        <f aca="false">(($K$2+G6+I6)*($K$2+H6+J6))/(2*$K$2+G6+H6+I6+J6)</f>
        <v>0.0316572133168927</v>
      </c>
      <c r="L6" s="1" t="n">
        <f aca="false">$O$2+F6*C6</f>
        <v>8782083.48475518</v>
      </c>
    </row>
    <row r="7" customFormat="false" ht="22.05" hidden="false" customHeight="false" outlineLevel="0" collapsed="false">
      <c r="A7" s="1" t="n">
        <v>1</v>
      </c>
      <c r="B7" s="1" t="n">
        <v>0.153999999165534</v>
      </c>
      <c r="C7" s="1" t="n">
        <f aca="false">B8-B7</f>
        <v>0.965400144457816</v>
      </c>
      <c r="D7" s="1" t="n">
        <f aca="false">C8-C7</f>
        <v>1.15160007774829</v>
      </c>
      <c r="E7" s="1" t="n">
        <f aca="false">($B$2+$C$2*$A$2)+($D$2+$E$2*$A$2)*C7+($F$2+$G$2*$A$2)*C7^2</f>
        <v>1266.44871188264</v>
      </c>
      <c r="F7" s="1" t="n">
        <f aca="false">$A$2*D7+$A$2*$I$2*SIN($H$2)+E7</f>
        <v>80613271.8910924</v>
      </c>
      <c r="G7" s="1" t="n">
        <f aca="false">$L$2*B7</f>
        <v>2.0173999890685E-005</v>
      </c>
      <c r="H7" s="1" t="n">
        <f aca="false">($N$2-B7)*$L$2</f>
        <v>0.654979826000109</v>
      </c>
      <c r="I7" s="1" t="n">
        <f aca="false">$M$2*B7</f>
        <v>2.77199998497961E-006</v>
      </c>
      <c r="J7" s="1" t="n">
        <f aca="false">($N$2-B7)*$M$2</f>
        <v>0.089997228000015</v>
      </c>
      <c r="K7" s="1" t="n">
        <f aca="false">(($K$2+G7+I7)*($K$2+H7+J7))/(2*$K$2+G7+H7+I7+J7)</f>
        <v>0.031678291298876</v>
      </c>
      <c r="L7" s="1" t="n">
        <f aca="false">$O$2+F7*C7</f>
        <v>77859064.3288778</v>
      </c>
    </row>
    <row r="8" customFormat="false" ht="22.05" hidden="false" customHeight="false" outlineLevel="0" collapsed="false">
      <c r="A8" s="1" t="n">
        <v>2</v>
      </c>
      <c r="B8" s="1" t="n">
        <v>1.11940014362335</v>
      </c>
      <c r="C8" s="1" t="n">
        <f aca="false">B9-B8</f>
        <v>2.11700022220611</v>
      </c>
      <c r="D8" s="1" t="n">
        <f aca="false">C9-C8</f>
        <v>1.16000092029572</v>
      </c>
      <c r="E8" s="1" t="n">
        <f aca="false">($B$2+$C$2*$A$2)+($D$2+$E$2*$A$2)*C8+($F$2+$G$2*$A$2)*C8^2</f>
        <v>1323.79502161288</v>
      </c>
      <c r="F8" s="1" t="n">
        <f aca="false">$A$2*D8+$A$2*$I$2*SIN($H$2)+E8</f>
        <v>81201388.2157221</v>
      </c>
      <c r="G8" s="1" t="n">
        <f aca="false">$L$2*B8</f>
        <v>0.000146641418814659</v>
      </c>
      <c r="H8" s="1" t="n">
        <f aca="false">($N$2-B8)*$L$2</f>
        <v>0.654853358581185</v>
      </c>
      <c r="I8" s="1" t="n">
        <f aca="false">$M$2*B8</f>
        <v>2.01492025852203E-005</v>
      </c>
      <c r="J8" s="1" t="n">
        <f aca="false">($N$2-B8)*$M$2</f>
        <v>0.0899798507974148</v>
      </c>
      <c r="K8" s="1" t="n">
        <f aca="false">(($K$2+G8+I8)*($K$2+H8+J8))/(2*$K$2+G8+H8+I8+J8)</f>
        <v>0.031810396046648</v>
      </c>
      <c r="L8" s="1" t="n">
        <f aca="false">$O$2+F8*C8</f>
        <v>171938356.896128</v>
      </c>
    </row>
    <row r="9" customFormat="false" ht="22.05" hidden="false" customHeight="false" outlineLevel="0" collapsed="false">
      <c r="A9" s="1" t="n">
        <v>3</v>
      </c>
      <c r="B9" s="1" t="n">
        <v>3.23640036582946</v>
      </c>
      <c r="C9" s="1" t="n">
        <f aca="false">B10-B9</f>
        <v>3.27700114250183</v>
      </c>
      <c r="D9" s="1" t="n">
        <f aca="false">C10-C9</f>
        <v>1.16000151634208</v>
      </c>
      <c r="E9" s="1" t="n">
        <f aca="false">($B$2+$C$2*$A$2)+($D$2+$E$2*$A$2)*C9+($F$2+$G$2*$A$2)*C9^2</f>
        <v>1394.18844095029</v>
      </c>
      <c r="F9" s="1" t="n">
        <f aca="false">$A$2*D9+$A$2*$I$2*SIN($H$2)+E9</f>
        <v>81201500.3323866</v>
      </c>
      <c r="G9" s="1" t="n">
        <f aca="false">$L$2*B9</f>
        <v>0.000423968447923659</v>
      </c>
      <c r="H9" s="1" t="n">
        <f aca="false">($N$2-B9)*$L$2</f>
        <v>0.654576031552076</v>
      </c>
      <c r="I9" s="1" t="n">
        <f aca="false">$M$2*B9</f>
        <v>5.82552065849303E-005</v>
      </c>
      <c r="J9" s="1" t="n">
        <f aca="false">($N$2-B9)*$M$2</f>
        <v>0.0899417447934151</v>
      </c>
      <c r="K9" s="1" t="n">
        <f aca="false">(($K$2+G9+I9)*($K$2+H9+J9))/(2*$K$2+G9+H9+I9+J9)</f>
        <v>0.0320999063908211</v>
      </c>
      <c r="L9" s="1" t="n">
        <f aca="false">$O$2+F9*C9</f>
        <v>266132409.362094</v>
      </c>
    </row>
    <row r="10" customFormat="false" ht="22.05" hidden="false" customHeight="false" outlineLevel="0" collapsed="false">
      <c r="A10" s="1" t="n">
        <v>4</v>
      </c>
      <c r="B10" s="1" t="n">
        <v>6.51340150833129</v>
      </c>
      <c r="C10" s="1" t="n">
        <f aca="false">B11-B10</f>
        <v>4.43700265884391</v>
      </c>
      <c r="D10" s="1" t="n">
        <f aca="false">C11-C10</f>
        <v>1.16000223159799</v>
      </c>
      <c r="E10" s="1" t="n">
        <f aca="false">($B$2+$C$2*$A$2)+($D$2+$E$2*$A$2)*C10+($F$2+$G$2*$A$2)*C10^2</f>
        <v>1477.25657409501</v>
      </c>
      <c r="F10" s="1" t="n">
        <f aca="false">$A$2*D10+$A$2*$I$2*SIN($H$2)+E10</f>
        <v>81201633.4684332</v>
      </c>
      <c r="G10" s="1" t="n">
        <f aca="false">$L$2*B10</f>
        <v>0.000853255597591399</v>
      </c>
      <c r="H10" s="1" t="n">
        <f aca="false">($N$2-B10)*$L$2</f>
        <v>0.654146744402409</v>
      </c>
      <c r="I10" s="1" t="n">
        <f aca="false">$M$2*B10</f>
        <v>0.000117241227149963</v>
      </c>
      <c r="J10" s="1" t="n">
        <f aca="false">($N$2-B10)*$M$2</f>
        <v>0.08988275877285</v>
      </c>
      <c r="K10" s="1" t="n">
        <f aca="false">(($K$2+G10+I10)*($K$2+H10+J10))/(2*$K$2+G10+H10+I10+J10)</f>
        <v>0.0325475687673804</v>
      </c>
      <c r="L10" s="1" t="n">
        <f aca="false">$O$2+F10*C10</f>
        <v>360326863.601907</v>
      </c>
    </row>
    <row r="11" customFormat="false" ht="22.05" hidden="false" customHeight="false" outlineLevel="0" collapsed="false">
      <c r="A11" s="1" t="n">
        <v>5</v>
      </c>
      <c r="B11" s="1" t="n">
        <v>10.9504041671752</v>
      </c>
      <c r="C11" s="1" t="n">
        <f aca="false">B12-B11</f>
        <v>5.5970048904419</v>
      </c>
      <c r="D11" s="1" t="n">
        <f aca="false">C12-C11</f>
        <v>1.1600027084351</v>
      </c>
      <c r="E11" s="1" t="n">
        <f aca="false">($B$2+$C$2*$A$2)+($D$2+$E$2*$A$2)*C11+($F$2+$G$2*$A$2)*C11^2</f>
        <v>1572.99945107547</v>
      </c>
      <c r="F11" s="1" t="n">
        <f aca="false">$A$2*D11+$A$2*$I$2*SIN($H$2)+E11</f>
        <v>81201762.5899084</v>
      </c>
      <c r="G11" s="1" t="n">
        <f aca="false">$L$2*B11</f>
        <v>0.00143450294589995</v>
      </c>
      <c r="H11" s="1" t="n">
        <f aca="false">($N$2-B11)*$L$2</f>
        <v>0.6535654970541</v>
      </c>
      <c r="I11" s="1" t="n">
        <f aca="false">$M$2*B11</f>
        <v>0.000197107275009154</v>
      </c>
      <c r="J11" s="1" t="n">
        <f aca="false">($N$2-B11)*$M$2</f>
        <v>0.0898028927249908</v>
      </c>
      <c r="K11" s="1" t="n">
        <f aca="false">(($K$2+G11+I11)*($K$2+H11+J11))/(2*$K$2+G11+H11+I11+J11)</f>
        <v>0.0331527588935442</v>
      </c>
      <c r="L11" s="1" t="n">
        <f aca="false">$O$2+F11*C11</f>
        <v>454521662.328219</v>
      </c>
    </row>
    <row r="12" customFormat="false" ht="22.05" hidden="false" customHeight="false" outlineLevel="0" collapsed="false">
      <c r="A12" s="1" t="n">
        <v>6</v>
      </c>
      <c r="B12" s="1" t="n">
        <v>16.5474090576171</v>
      </c>
      <c r="C12" s="1" t="n">
        <f aca="false">B13-B12</f>
        <v>6.757007598877</v>
      </c>
      <c r="D12" s="1" t="n">
        <f aca="false">C13-C12</f>
        <v>1.1599998474121</v>
      </c>
      <c r="E12" s="1" t="n">
        <f aca="false">($B$2+$C$2*$A$2)+($D$2+$E$2*$A$2)*C12+($F$2+$G$2*$A$2)*C12^2</f>
        <v>1681.41707175135</v>
      </c>
      <c r="F12" s="1" t="n">
        <f aca="false">$A$2*D12+$A$2*$I$2*SIN($H$2)+E12</f>
        <v>81201670.7359184</v>
      </c>
      <c r="G12" s="1" t="n">
        <f aca="false">$L$2*B12</f>
        <v>0.00216771058654784</v>
      </c>
      <c r="H12" s="1" t="n">
        <f aca="false">($N$2-B12)*$L$2</f>
        <v>0.652832289413452</v>
      </c>
      <c r="I12" s="1" t="n">
        <f aca="false">$M$2*B12</f>
        <v>0.000297853363037108</v>
      </c>
      <c r="J12" s="1" t="n">
        <f aca="false">($N$2-B12)*$M$2</f>
        <v>0.0897021466369629</v>
      </c>
      <c r="K12" s="1" t="n">
        <f aca="false">(($K$2+G12+I12)*($K$2+H12+J12))/(2*$K$2+G12+H12+I12+J12)</f>
        <v>0.0339146314881027</v>
      </c>
      <c r="L12" s="1" t="n">
        <f aca="false">$O$2+F12*C12</f>
        <v>548715306.204109</v>
      </c>
    </row>
    <row r="13" customFormat="false" ht="22.05" hidden="false" customHeight="false" outlineLevel="0" collapsed="false">
      <c r="A13" s="1" t="n">
        <v>7</v>
      </c>
      <c r="B13" s="1" t="n">
        <v>23.3044166564941</v>
      </c>
      <c r="C13" s="1" t="n">
        <f aca="false">B14-B13</f>
        <v>7.9170074462891</v>
      </c>
      <c r="D13" s="1" t="n">
        <f aca="false">C14-C13</f>
        <v>1.1599922180175</v>
      </c>
      <c r="E13" s="1" t="n">
        <f aca="false">($B$2+$C$2*$A$2)+($D$2+$E$2*$A$2)*C13+($F$2+$G$2*$A$2)*C13^2</f>
        <v>1802.50908507941</v>
      </c>
      <c r="F13" s="1" t="n">
        <f aca="false">$A$2*D13+$A$2*$I$2*SIN($H$2)+E13</f>
        <v>81201257.7703103</v>
      </c>
      <c r="G13" s="1" t="n">
        <f aca="false">$L$2*B13</f>
        <v>0.00305287858200073</v>
      </c>
      <c r="H13" s="1" t="n">
        <f aca="false">($N$2-B13)*$L$2</f>
        <v>0.651947121417999</v>
      </c>
      <c r="I13" s="1" t="n">
        <f aca="false">$M$2*B13</f>
        <v>0.000419479499816894</v>
      </c>
      <c r="J13" s="1" t="n">
        <f aca="false">($N$2-B13)*$M$2</f>
        <v>0.0895805205001831</v>
      </c>
      <c r="K13" s="1" t="n">
        <f aca="false">(($K$2+G13+I13)*($K$2+H13+J13))/(2*$K$2+G13+H13+I13+J13)</f>
        <v>0.0348321202223252</v>
      </c>
      <c r="L13" s="1" t="n">
        <f aca="false">$O$2+F13*C13</f>
        <v>642905962.415587</v>
      </c>
    </row>
    <row r="14" customFormat="false" ht="22.05" hidden="false" customHeight="false" outlineLevel="0" collapsed="false">
      <c r="A14" s="1" t="n">
        <v>8</v>
      </c>
      <c r="B14" s="1" t="n">
        <v>31.2214241027832</v>
      </c>
      <c r="C14" s="1" t="n">
        <f aca="false">B15-B14</f>
        <v>9.0769996643066</v>
      </c>
      <c r="D14" s="1" t="n">
        <f aca="false">C15-C14</f>
        <v>1.10599136352539</v>
      </c>
      <c r="E14" s="1" t="n">
        <f aca="false">($B$2+$C$2*$A$2)+($D$2+$E$2*$A$2)*C14+($F$2+$G$2*$A$2)*C14^2</f>
        <v>1936.27482135706</v>
      </c>
      <c r="F14" s="1" t="n">
        <f aca="false">$A$2*D14+$A$2*$I$2*SIN($H$2)+E14</f>
        <v>77421331.721599</v>
      </c>
      <c r="G14" s="1" t="n">
        <f aca="false">$L$2*B14</f>
        <v>0.0040900065574646</v>
      </c>
      <c r="H14" s="1" t="n">
        <f aca="false">($N$2-B14)*$L$2</f>
        <v>0.650909993442535</v>
      </c>
      <c r="I14" s="1" t="n">
        <f aca="false">$M$2*B14</f>
        <v>0.000561985633850098</v>
      </c>
      <c r="J14" s="1" t="n">
        <f aca="false">($N$2-B14)*$M$2</f>
        <v>0.0894380143661499</v>
      </c>
      <c r="K14" s="1" t="n">
        <f aca="false">(($K$2+G14+I14)*($K$2+H14+J14))/(2*$K$2+G14+H14+I14+J14)</f>
        <v>0.0359039373010868</v>
      </c>
      <c r="L14" s="1" t="n">
        <f aca="false">$O$2+F14*C14</f>
        <v>702788402.047124</v>
      </c>
    </row>
    <row r="15" customFormat="false" ht="22.05" hidden="false" customHeight="false" outlineLevel="0" collapsed="false">
      <c r="A15" s="1" t="n">
        <v>9</v>
      </c>
      <c r="B15" s="1" t="n">
        <v>40.2984237670898</v>
      </c>
      <c r="C15" s="1" t="n">
        <f aca="false">B16-B15</f>
        <v>10.182991027832</v>
      </c>
      <c r="D15" s="1" t="n">
        <f aca="false">C16-C15</f>
        <v>-0.351997375488196</v>
      </c>
      <c r="E15" s="1" t="n">
        <f aca="false">($B$2+$C$2*$A$2)+($D$2+$E$2*$A$2)*C15+($F$2+$G$2*$A$2)*C15^2</f>
        <v>2075.6165550564</v>
      </c>
      <c r="F15" s="1" t="n">
        <f aca="false">$A$2*D15+$A$2*$I$2*SIN($H$2)+E15</f>
        <v>-24637740.6676187</v>
      </c>
      <c r="G15" s="1" t="n">
        <f aca="false">$L$2*B15</f>
        <v>0.00527909351348876</v>
      </c>
      <c r="H15" s="1" t="n">
        <f aca="false">($N$2-B15)*$L$2</f>
        <v>0.649720906486511</v>
      </c>
      <c r="I15" s="1" t="n">
        <f aca="false">$M$2*B15</f>
        <v>0.000725371627807617</v>
      </c>
      <c r="J15" s="1" t="n">
        <f aca="false">($N$2-B15)*$M$2</f>
        <v>0.0892746283721924</v>
      </c>
      <c r="K15" s="1" t="n">
        <f aca="false">(($K$2+G15+I15)*($K$2+H15+J15))/(2*$K$2+G15+H15+I15+J15)</f>
        <v>0.0371285732782155</v>
      </c>
      <c r="L15" s="1" t="n">
        <f aca="false">$O$2+F15*C15</f>
        <v>-250850892.164412</v>
      </c>
    </row>
    <row r="16" customFormat="false" ht="22.05" hidden="false" customHeight="false" outlineLevel="0" collapsed="false">
      <c r="A16" s="1" t="n">
        <v>10</v>
      </c>
      <c r="B16" s="1" t="n">
        <v>50.4814147949218</v>
      </c>
      <c r="C16" s="1" t="n">
        <f aca="false">B17-B16</f>
        <v>9.8309936523438</v>
      </c>
      <c r="D16" s="1" t="n">
        <f aca="false">C17-C16</f>
        <v>-1.0000076293946</v>
      </c>
      <c r="E16" s="1" t="n">
        <f aca="false">($B$2+$C$2*$A$2)+($D$2+$E$2*$A$2)*C16+($F$2+$G$2*$A$2)*C16^2</f>
        <v>2030.01911664645</v>
      </c>
      <c r="F16" s="1" t="n">
        <f aca="false">$A$2*D16+$A$2*$I$2*SIN($H$2)+E16</f>
        <v>-69998504.038505</v>
      </c>
      <c r="G16" s="1" t="n">
        <f aca="false">$L$2*B16</f>
        <v>0.00661306533813476</v>
      </c>
      <c r="H16" s="1" t="n">
        <f aca="false">($N$2-B16)*$L$2</f>
        <v>0.648386934661865</v>
      </c>
      <c r="I16" s="1" t="n">
        <f aca="false">$M$2*B16</f>
        <v>0.000908665466308592</v>
      </c>
      <c r="J16" s="1" t="n">
        <f aca="false">($N$2-B16)*$M$2</f>
        <v>0.0890913345336914</v>
      </c>
      <c r="K16" s="1" t="n">
        <f aca="false">(($K$2+G16+I16)*($K$2+H16+J16))/(2*$K$2+G16+H16+I16+J16)</f>
        <v>0.0384970567386138</v>
      </c>
      <c r="L16" s="1" t="n">
        <f aca="false">$O$2+F16*C16</f>
        <v>-688119848.876105</v>
      </c>
    </row>
    <row r="17" customFormat="false" ht="22.05" hidden="false" customHeight="false" outlineLevel="0" collapsed="false">
      <c r="A17" s="1" t="n">
        <v>11</v>
      </c>
      <c r="B17" s="1" t="n">
        <v>60.3124084472656</v>
      </c>
      <c r="C17" s="1" t="n">
        <f aca="false">B18-B17</f>
        <v>8.83098602294921</v>
      </c>
      <c r="D17" s="1" t="n">
        <f aca="false">C18-C17</f>
        <v>-0.500473022460909</v>
      </c>
      <c r="E17" s="1" t="n">
        <f aca="false">($B$2+$C$2*$A$2)+($D$2+$E$2*$A$2)*C17+($F$2+$G$2*$A$2)*C17^2</f>
        <v>1906.84652307584</v>
      </c>
      <c r="F17" s="1" t="n">
        <f aca="false">$A$2*D17+$A$2*$I$2*SIN($H$2)+E17</f>
        <v>-35031204.7257406</v>
      </c>
      <c r="G17" s="1" t="n">
        <f aca="false">$L$2*B17</f>
        <v>0.00790092550659179</v>
      </c>
      <c r="H17" s="1" t="n">
        <f aca="false">($N$2-B17)*$L$2</f>
        <v>0.647099074493408</v>
      </c>
      <c r="I17" s="1" t="n">
        <f aca="false">$M$2*B17</f>
        <v>0.00108562335205078</v>
      </c>
      <c r="J17" s="1" t="n">
        <f aca="false">($N$2-B17)*$M$2</f>
        <v>0.0889143766479492</v>
      </c>
      <c r="K17" s="1" t="n">
        <f aca="false">(($K$2+G17+I17)*($K$2+H17+J17))/(2*$K$2+G17+H17+I17+J17)</f>
        <v>0.0398128493702835</v>
      </c>
      <c r="L17" s="1" t="n">
        <f aca="false">$O$2+F17*C17</f>
        <v>-309325079.300087</v>
      </c>
    </row>
    <row r="18" customFormat="false" ht="22.05" hidden="false" customHeight="false" outlineLevel="0" collapsed="false">
      <c r="A18" s="1" t="n">
        <v>12</v>
      </c>
      <c r="B18" s="1" t="n">
        <v>69.1433944702148</v>
      </c>
      <c r="C18" s="1" t="n">
        <f aca="false">B19-B18</f>
        <v>8.3305130004883</v>
      </c>
      <c r="D18" s="1" t="n">
        <f aca="false">C19-C18</f>
        <v>0.00551605224610796</v>
      </c>
      <c r="E18" s="1" t="n">
        <f aca="false">($B$2+$C$2*$A$2)+($D$2+$E$2*$A$2)*C18+($F$2+$G$2*$A$2)*C18^2</f>
        <v>1848.73915578473</v>
      </c>
      <c r="F18" s="1" t="n">
        <f aca="false">$A$2*D18+$A$2*$I$2*SIN($H$2)+E18</f>
        <v>387972.396383342</v>
      </c>
      <c r="G18" s="1" t="n">
        <f aca="false">$L$2*B18</f>
        <v>0.00905778467559814</v>
      </c>
      <c r="H18" s="1" t="n">
        <f aca="false">($N$2-B18)*$L$2</f>
        <v>0.645942215324402</v>
      </c>
      <c r="I18" s="1" t="n">
        <f aca="false">$M$2*B18</f>
        <v>0.00124458110046387</v>
      </c>
      <c r="J18" s="1" t="n">
        <f aca="false">($N$2-B18)*$M$2</f>
        <v>0.0887554188995361</v>
      </c>
      <c r="K18" s="1" t="n">
        <f aca="false">(($K$2+G18+I18)*($K$2+H18+J18))/(2*$K$2+G18+H18+I18+J18)</f>
        <v>0.040990288239929</v>
      </c>
      <c r="L18" s="1" t="n">
        <f aca="false">$O$2+F18*C18</f>
        <v>3267009.09190203</v>
      </c>
    </row>
    <row r="19" customFormat="false" ht="22.05" hidden="false" customHeight="false" outlineLevel="0" collapsed="false">
      <c r="A19" s="1" t="n">
        <v>13</v>
      </c>
      <c r="B19" s="1" t="n">
        <v>77.4739074707031</v>
      </c>
      <c r="C19" s="1" t="n">
        <f aca="false">B20-B19</f>
        <v>8.3360290527344</v>
      </c>
      <c r="D19" s="1" t="n">
        <f aca="false">C20-C19</f>
        <v>-9.9475983006414E-014</v>
      </c>
      <c r="E19" s="1" t="n">
        <f aca="false">($B$2+$C$2*$A$2)+($D$2+$E$2*$A$2)*C19+($F$2+$G$2*$A$2)*C19^2</f>
        <v>1849.3667380821</v>
      </c>
      <c r="F19" s="1" t="n">
        <f aca="false">$A$2*D19+$A$2*$I$2*SIN($H$2)+E19</f>
        <v>1849.36673111878</v>
      </c>
      <c r="G19" s="1" t="n">
        <f aca="false">$L$2*B19</f>
        <v>0.0101490818786621</v>
      </c>
      <c r="H19" s="1" t="n">
        <f aca="false">($N$2-B19)*$L$2</f>
        <v>0.644850918121338</v>
      </c>
      <c r="I19" s="1" t="n">
        <f aca="false">$M$2*B19</f>
        <v>0.00139453033447266</v>
      </c>
      <c r="J19" s="1" t="n">
        <f aca="false">($N$2-B19)*$M$2</f>
        <v>0.0886054696655274</v>
      </c>
      <c r="K19" s="1" t="n">
        <f aca="false">(($K$2+G19+I19)*($K$2+H19+J19))/(2*$K$2+G19+H19+I19+J19)</f>
        <v>0.0420970852230064</v>
      </c>
      <c r="L19" s="1" t="n">
        <f aca="false">$O$2+F19*C19</f>
        <v>50416.3747997666</v>
      </c>
    </row>
    <row r="20" customFormat="false" ht="22.05" hidden="false" customHeight="false" outlineLevel="0" collapsed="false">
      <c r="A20" s="1" t="n">
        <v>14</v>
      </c>
      <c r="B20" s="1" t="n">
        <v>85.8099365234375</v>
      </c>
      <c r="C20" s="1" t="n">
        <f aca="false">B21-B20</f>
        <v>8.3360290527343</v>
      </c>
      <c r="D20" s="1" t="n">
        <f aca="false">C21-C20</f>
        <v>0.0119857788078974</v>
      </c>
      <c r="E20" s="1" t="n">
        <f aca="false">($B$2+$C$2*$A$2)+($D$2+$E$2*$A$2)*C20+($F$2+$G$2*$A$2)*C20^2</f>
        <v>1849.36673808209</v>
      </c>
      <c r="F20" s="1" t="n">
        <f aca="false">$A$2*D20+$A$2*$I$2*SIN($H$2)+E20</f>
        <v>840853.883290901</v>
      </c>
      <c r="G20" s="1" t="n">
        <f aca="false">$L$2*B20</f>
        <v>0.0112411016845703</v>
      </c>
      <c r="H20" s="1" t="n">
        <f aca="false">($N$2-B20)*$L$2</f>
        <v>0.64375889831543</v>
      </c>
      <c r="I20" s="1" t="n">
        <f aca="false">$M$2*B20</f>
        <v>0.00154457885742188</v>
      </c>
      <c r="J20" s="1" t="n">
        <f aca="false">($N$2-B20)*$M$2</f>
        <v>0.0884554211425781</v>
      </c>
      <c r="K20" s="1" t="n">
        <f aca="false">(($K$2+G20+I20)*($K$2+H20+J20))/(2*$K$2+G20+H20+I20+J20)</f>
        <v>0.0432008118087081</v>
      </c>
      <c r="L20" s="1" t="n">
        <f aca="false">$O$2+F20*C20</f>
        <v>7044382.40021741</v>
      </c>
    </row>
    <row r="21" customFormat="false" ht="22.05" hidden="false" customHeight="false" outlineLevel="0" collapsed="false">
      <c r="A21" s="1" t="n">
        <v>15</v>
      </c>
      <c r="B21" s="1" t="n">
        <v>94.1459655761718</v>
      </c>
      <c r="C21" s="1" t="n">
        <f aca="false">B22-B21</f>
        <v>8.3480148315422</v>
      </c>
      <c r="D21" s="1" t="n">
        <f aca="false">C22-C21</f>
        <v>0.381965637207799</v>
      </c>
      <c r="E21" s="1" t="n">
        <f aca="false">($B$2+$C$2*$A$2)+($D$2+$E$2*$A$2)*C21+($F$2+$G$2*$A$2)*C21^2</f>
        <v>1850.73139380089</v>
      </c>
      <c r="F21" s="1" t="n">
        <f aca="false">$A$2*D21+$A$2*$I$2*SIN($H$2)+E21</f>
        <v>26739445.3359397</v>
      </c>
      <c r="G21" s="1" t="n">
        <f aca="false">$L$2*B21</f>
        <v>0.0123331214904785</v>
      </c>
      <c r="H21" s="1" t="n">
        <f aca="false">($N$2-B21)*$L$2</f>
        <v>0.642666878509521</v>
      </c>
      <c r="I21" s="1" t="n">
        <f aca="false">$M$2*B21</f>
        <v>0.00169462738037109</v>
      </c>
      <c r="J21" s="1" t="n">
        <f aca="false">($N$2-B21)*$M$2</f>
        <v>0.0883053726196289</v>
      </c>
      <c r="K21" s="1" t="n">
        <f aca="false">(($K$2+G21+I21)*($K$2+H21+J21))/(2*$K$2+G21+H21+I21+J21)</f>
        <v>0.0443007338722556</v>
      </c>
      <c r="L21" s="1" t="n">
        <f aca="false">$O$2+F21*C21</f>
        <v>223256286.251637</v>
      </c>
    </row>
    <row r="22" customFormat="false" ht="22.05" hidden="false" customHeight="false" outlineLevel="0" collapsed="false">
      <c r="A22" s="1" t="n">
        <v>16</v>
      </c>
      <c r="B22" s="1" t="n">
        <v>102.493980407714</v>
      </c>
      <c r="C22" s="1" t="n">
        <f aca="false">B23-B22</f>
        <v>8.72998046875</v>
      </c>
      <c r="D22" s="1" t="n">
        <f aca="false">C23-C22</f>
        <v>1.02699279785199</v>
      </c>
      <c r="E22" s="1" t="n">
        <f aca="false">($B$2+$C$2*$A$2)+($D$2+$E$2*$A$2)*C22+($F$2+$G$2*$A$2)*C22^2</f>
        <v>1894.92925633588</v>
      </c>
      <c r="F22" s="1" t="n">
        <f aca="false">$A$2*D22+$A$2*$I$2*SIN($H$2)+E22</f>
        <v>71891390.7788956</v>
      </c>
      <c r="G22" s="1" t="n">
        <f aca="false">$L$2*B22</f>
        <v>0.0134267114334105</v>
      </c>
      <c r="H22" s="1" t="n">
        <f aca="false">($N$2-B22)*$L$2</f>
        <v>0.641573288566589</v>
      </c>
      <c r="I22" s="1" t="n">
        <f aca="false">$M$2*B22</f>
        <v>0.00184489164733885</v>
      </c>
      <c r="J22" s="1" t="n">
        <f aca="false">($N$2-B22)*$M$2</f>
        <v>0.0881551083526612</v>
      </c>
      <c r="K22" s="1" t="n">
        <f aca="false">(($K$2+G22+I22)*($K$2+H22+J22))/(2*$K$2+G22+H22+I22+J22)</f>
        <v>0.0453984247034554</v>
      </c>
      <c r="L22" s="1" t="n">
        <f aca="false">$O$2+F22*C22</f>
        <v>627645437.371032</v>
      </c>
    </row>
    <row r="23" customFormat="false" ht="22.05" hidden="false" customHeight="false" outlineLevel="0" collapsed="false">
      <c r="A23" s="1" t="n">
        <v>17</v>
      </c>
      <c r="B23" s="1" t="n">
        <v>111.223960876464</v>
      </c>
      <c r="C23" s="1" t="n">
        <f aca="false">B24-B23</f>
        <v>9.75697326660199</v>
      </c>
      <c r="D23" s="1" t="n">
        <f aca="false">C24-C23</f>
        <v>1.15726470947202</v>
      </c>
      <c r="E23" s="1" t="n">
        <f aca="false">($B$2+$C$2*$A$2)+($D$2+$E$2*$A$2)*C23+($F$2+$G$2*$A$2)*C23^2</f>
        <v>2020.57909384216</v>
      </c>
      <c r="F23" s="1" t="n">
        <f aca="false">$A$2*D23+$A$2*$I$2*SIN($H$2)+E23</f>
        <v>81010550.242135</v>
      </c>
      <c r="G23" s="1" t="n">
        <f aca="false">$L$2*B23</f>
        <v>0.0145703388748168</v>
      </c>
      <c r="H23" s="1" t="n">
        <f aca="false">($N$2-B23)*$L$2</f>
        <v>0.640429661125183</v>
      </c>
      <c r="I23" s="1" t="n">
        <f aca="false">$M$2*B23</f>
        <v>0.00200203129577635</v>
      </c>
      <c r="J23" s="1" t="n">
        <f aca="false">($N$2-B23)*$M$2</f>
        <v>0.0879979687042237</v>
      </c>
      <c r="K23" s="1" t="n">
        <f aca="false">(($K$2+G23+I23)*($K$2+H23+J23))/(2*$K$2+G23+H23+I23+J23)</f>
        <v>0.0465422593391131</v>
      </c>
      <c r="L23" s="1" t="n">
        <f aca="false">$O$2+F23*C23</f>
        <v>790452773.025229</v>
      </c>
    </row>
    <row r="24" customFormat="false" ht="22.05" hidden="false" customHeight="false" outlineLevel="0" collapsed="false">
      <c r="A24" s="1" t="n">
        <v>18</v>
      </c>
      <c r="B24" s="1" t="n">
        <v>120.980934143066</v>
      </c>
      <c r="C24" s="1" t="n">
        <f aca="false">B25-B24</f>
        <v>10.914237976074</v>
      </c>
      <c r="D24" s="1" t="n">
        <f aca="false">C25-C24</f>
        <v>0.999626159667983</v>
      </c>
      <c r="E24" s="1" t="n">
        <f aca="false">($B$2+$C$2*$A$2)+($D$2+$E$2*$A$2)*C24+($F$2+$G$2*$A$2)*C24^2</f>
        <v>2174.0722729958</v>
      </c>
      <c r="F24" s="1" t="n">
        <f aca="false">$A$2*D24+$A$2*$I$2*SIN($H$2)+E24</f>
        <v>69976005.2490318</v>
      </c>
      <c r="G24" s="1" t="n">
        <f aca="false">$L$2*B24</f>
        <v>0.0158485023727416</v>
      </c>
      <c r="H24" s="1" t="n">
        <f aca="false">($N$2-B24)*$L$2</f>
        <v>0.639151497627258</v>
      </c>
      <c r="I24" s="1" t="n">
        <f aca="false">$M$2*B24</f>
        <v>0.00217765681457519</v>
      </c>
      <c r="J24" s="1" t="n">
        <f aca="false">($N$2-B24)*$M$2</f>
        <v>0.0878223431854248</v>
      </c>
      <c r="K24" s="1" t="n">
        <f aca="false">(($K$2+G24+I24)*($K$2+H24+J24))/(2*$K$2+G24+H24+I24+J24)</f>
        <v>0.0478157166208441</v>
      </c>
      <c r="L24" s="1" t="n">
        <f aca="false">$O$2+F24*C24</f>
        <v>763769773.902937</v>
      </c>
    </row>
    <row r="25" customFormat="false" ht="22.05" hidden="false" customHeight="false" outlineLevel="0" collapsed="false">
      <c r="A25" s="1" t="n">
        <v>19</v>
      </c>
      <c r="B25" s="1" t="n">
        <v>131.89517211914</v>
      </c>
      <c r="C25" s="1" t="n">
        <f aca="false">B26-B25</f>
        <v>11.913864135742</v>
      </c>
      <c r="D25" s="1" t="n">
        <f aca="false">C26-C25</f>
        <v>0.675170898438012</v>
      </c>
      <c r="E25" s="1" t="n">
        <f aca="false">($B$2+$C$2*$A$2)+($D$2+$E$2*$A$2)*C25+($F$2+$G$2*$A$2)*C25^2</f>
        <v>2316.81158203324</v>
      </c>
      <c r="F25" s="1" t="n">
        <f aca="false">$A$2*D25+$A$2*$I$2*SIN($H$2)+E25</f>
        <v>47264279.7022429</v>
      </c>
      <c r="G25" s="1" t="n">
        <f aca="false">$L$2*B25</f>
        <v>0.0172782675476073</v>
      </c>
      <c r="H25" s="1" t="n">
        <f aca="false">($N$2-B25)*$L$2</f>
        <v>0.637721732452393</v>
      </c>
      <c r="I25" s="1" t="n">
        <f aca="false">$M$2*B25</f>
        <v>0.00237411309814452</v>
      </c>
      <c r="J25" s="1" t="n">
        <f aca="false">($N$2-B25)*$M$2</f>
        <v>0.0876258869018555</v>
      </c>
      <c r="K25" s="1" t="n">
        <f aca="false">(($K$2+G25+I25)*($K$2+H25+J25))/(2*$K$2+G25+H25+I25+J25)</f>
        <v>0.0492340413268059</v>
      </c>
      <c r="L25" s="1" t="n">
        <f aca="false">$O$2+F25*C25</f>
        <v>563135206.846229</v>
      </c>
    </row>
    <row r="26" customFormat="false" ht="22.05" hidden="false" customHeight="false" outlineLevel="0" collapsed="false">
      <c r="A26" s="1" t="n">
        <v>20</v>
      </c>
      <c r="B26" s="1" t="n">
        <v>143.809036254882</v>
      </c>
      <c r="C26" s="1" t="n">
        <f aca="false">B27-B26</f>
        <v>12.58903503418</v>
      </c>
      <c r="D26" s="1" t="n">
        <f aca="false">C27-C26</f>
        <v>0.444412231445</v>
      </c>
      <c r="E26" s="1" t="n">
        <f aca="false">($B$2+$C$2*$A$2)+($D$2+$E$2*$A$2)*C26+($F$2+$G$2*$A$2)*C26^2</f>
        <v>2418.54661801046</v>
      </c>
      <c r="F26" s="1" t="n">
        <f aca="false">$A$2*D26+$A$2*$I$2*SIN($H$2)+E26</f>
        <v>31111274.747768</v>
      </c>
      <c r="G26" s="1" t="n">
        <f aca="false">$L$2*B26</f>
        <v>0.0188389837493895</v>
      </c>
      <c r="H26" s="1" t="n">
        <f aca="false">($N$2-B26)*$L$2</f>
        <v>0.63616101625061</v>
      </c>
      <c r="I26" s="1" t="n">
        <f aca="false">$M$2*B26</f>
        <v>0.00258856265258788</v>
      </c>
      <c r="J26" s="1" t="n">
        <f aca="false">($N$2-B26)*$M$2</f>
        <v>0.0874114373474121</v>
      </c>
      <c r="K26" s="1" t="n">
        <f aca="false">(($K$2+G26+I26)*($K$2+H26+J26))/(2*$K$2+G26+H26+I26+J26)</f>
        <v>0.0507748240748018</v>
      </c>
      <c r="L26" s="1" t="n">
        <f aca="false">$O$2+F26*C26</f>
        <v>391695927.757651</v>
      </c>
    </row>
    <row r="27" customFormat="false" ht="22.05" hidden="false" customHeight="false" outlineLevel="0" collapsed="false">
      <c r="A27" s="1" t="n">
        <v>21</v>
      </c>
      <c r="B27" s="1" t="n">
        <v>156.398071289062</v>
      </c>
      <c r="C27" s="1" t="n">
        <f aca="false">B28-B27</f>
        <v>13.033447265625</v>
      </c>
      <c r="D27" s="1" t="n">
        <f aca="false">C28-C27</f>
        <v>0.292419433594006</v>
      </c>
      <c r="E27" s="1" t="n">
        <f aca="false">($B$2+$C$2*$A$2)+($D$2+$E$2*$A$2)*C27+($F$2+$G$2*$A$2)*C27^2</f>
        <v>2487.8541642777</v>
      </c>
      <c r="F27" s="1" t="n">
        <f aca="false">$A$2*D27+$A$2*$I$2*SIN($H$2)+E27</f>
        <v>20471848.2057447</v>
      </c>
      <c r="G27" s="1" t="n">
        <f aca="false">$L$2*B27</f>
        <v>0.0204881473388671</v>
      </c>
      <c r="H27" s="1" t="n">
        <f aca="false">($N$2-B27)*$L$2</f>
        <v>0.634511852661133</v>
      </c>
      <c r="I27" s="1" t="n">
        <f aca="false">$M$2*B27</f>
        <v>0.00281516528320312</v>
      </c>
      <c r="J27" s="1" t="n">
        <f aca="false">($N$2-B27)*$M$2</f>
        <v>0.0871848347167969</v>
      </c>
      <c r="K27" s="1" t="n">
        <f aca="false">(($K$2+G27+I27)*($K$2+H27+J27))/(2*$K$2+G27+H27+I27+J27)</f>
        <v>0.0523944803012089</v>
      </c>
      <c r="L27" s="1" t="n">
        <f aca="false">$O$2+F27*C27</f>
        <v>266853754.019453</v>
      </c>
    </row>
    <row r="28" customFormat="false" ht="22.05" hidden="false" customHeight="false" outlineLevel="0" collapsed="false">
      <c r="A28" s="1" t="n">
        <v>22</v>
      </c>
      <c r="B28" s="1" t="n">
        <v>169.431518554687</v>
      </c>
      <c r="C28" s="1" t="n">
        <f aca="false">B29-B28</f>
        <v>13.325866699219</v>
      </c>
      <c r="D28" s="1" t="n">
        <f aca="false">C29-C28</f>
        <v>0.192489624023011</v>
      </c>
      <c r="E28" s="1" t="n">
        <f aca="false">($B$2+$C$2*$A$2)+($D$2+$E$2*$A$2)*C28+($F$2+$G$2*$A$2)*C28^2</f>
        <v>2534.47269737144</v>
      </c>
      <c r="F28" s="1" t="n">
        <f aca="false">$A$2*D28+$A$2*$I$2*SIN($H$2)+E28</f>
        <v>13476808.1543082</v>
      </c>
      <c r="G28" s="1" t="n">
        <f aca="false">$L$2*B28</f>
        <v>0.022195528930664</v>
      </c>
      <c r="H28" s="1" t="n">
        <f aca="false">($N$2-B28)*$L$2</f>
        <v>0.632804471069336</v>
      </c>
      <c r="I28" s="1" t="n">
        <f aca="false">$M$2*B28</f>
        <v>0.00304976733398437</v>
      </c>
      <c r="J28" s="1" t="n">
        <f aca="false">($N$2-B28)*$M$2</f>
        <v>0.0869502326660157</v>
      </c>
      <c r="K28" s="1" t="n">
        <f aca="false">(($K$2+G28+I28)*($K$2+H28+J28))/(2*$K$2+G28+H28+I28+J28)</f>
        <v>0.0540621710649484</v>
      </c>
      <c r="L28" s="1" t="n">
        <f aca="false">$O$2+F28*C28</f>
        <v>179625148.995258</v>
      </c>
    </row>
    <row r="29" customFormat="false" ht="22.05" hidden="false" customHeight="false" outlineLevel="0" collapsed="false">
      <c r="A29" s="1" t="n">
        <v>23</v>
      </c>
      <c r="B29" s="1" t="n">
        <v>182.757385253906</v>
      </c>
      <c r="C29" s="1" t="n">
        <f aca="false">B30-B29</f>
        <v>13.518356323242</v>
      </c>
      <c r="D29" s="1" t="n">
        <f aca="false">C30-C29</f>
        <v>0.126663208007983</v>
      </c>
      <c r="E29" s="1" t="n">
        <f aca="false">($B$2+$C$2*$A$2)+($D$2+$E$2*$A$2)*C29+($F$2+$G$2*$A$2)*C29^2</f>
        <v>2565.59966912506</v>
      </c>
      <c r="F29" s="1" t="n">
        <f aca="false">$A$2*D29+$A$2*$I$2*SIN($H$2)+E29</f>
        <v>8868990.16022794</v>
      </c>
      <c r="G29" s="1" t="n">
        <f aca="false">$L$2*B29</f>
        <v>0.0239412174682617</v>
      </c>
      <c r="H29" s="1" t="n">
        <f aca="false">($N$2-B29)*$L$2</f>
        <v>0.631058782531738</v>
      </c>
      <c r="I29" s="1" t="n">
        <f aca="false">$M$2*B29</f>
        <v>0.00328963293457031</v>
      </c>
      <c r="J29" s="1" t="n">
        <f aca="false">($N$2-B29)*$M$2</f>
        <v>0.0867103670654297</v>
      </c>
      <c r="K29" s="1" t="n">
        <f aca="false">(($K$2+G29+I29)*($K$2+H29+J29))/(2*$K$2+G29+H29+I29+J29)</f>
        <v>0.0557576625603556</v>
      </c>
      <c r="L29" s="1" t="n">
        <f aca="false">$O$2+F29*C29</f>
        <v>119929169.213289</v>
      </c>
    </row>
    <row r="30" customFormat="false" ht="22.05" hidden="false" customHeight="false" outlineLevel="0" collapsed="false">
      <c r="A30" s="1" t="n">
        <v>24</v>
      </c>
      <c r="B30" s="1" t="n">
        <v>196.275741577148</v>
      </c>
      <c r="C30" s="1" t="n">
        <f aca="false">B31-B30</f>
        <v>13.64501953125</v>
      </c>
      <c r="D30" s="1" t="n">
        <f aca="false">C31-C30</f>
        <v>0.0833435058589771</v>
      </c>
      <c r="E30" s="1" t="n">
        <f aca="false">($B$2+$C$2*$A$2)+($D$2+$E$2*$A$2)*C30+($F$2+$G$2*$A$2)*C30^2</f>
        <v>2586.2724185976</v>
      </c>
      <c r="F30" s="1" t="n">
        <f aca="false">$A$2*D30+$A$2*$I$2*SIN($H$2)+E30</f>
        <v>5836631.682547</v>
      </c>
      <c r="G30" s="1" t="n">
        <f aca="false">$L$2*B30</f>
        <v>0.0257121221466064</v>
      </c>
      <c r="H30" s="1" t="n">
        <f aca="false">($N$2-B30)*$L$2</f>
        <v>0.629287877853394</v>
      </c>
      <c r="I30" s="1" t="n">
        <f aca="false">$M$2*B30</f>
        <v>0.00353296334838866</v>
      </c>
      <c r="J30" s="1" t="n">
        <f aca="false">($N$2-B30)*$M$2</f>
        <v>0.0864670366516113</v>
      </c>
      <c r="K30" s="1" t="n">
        <f aca="false">(($K$2+G30+I30)*($K$2+H30+J30))/(2*$K$2+G30+H30+I30+J30)</f>
        <v>0.0574677110581526</v>
      </c>
      <c r="L30" s="1" t="n">
        <f aca="false">$O$2+F30*C30</f>
        <v>79675953.3050663</v>
      </c>
    </row>
    <row r="31" customFormat="false" ht="22.05" hidden="false" customHeight="false" outlineLevel="0" collapsed="false">
      <c r="A31" s="1" t="n">
        <v>25</v>
      </c>
      <c r="B31" s="1" t="n">
        <v>209.920761108398</v>
      </c>
      <c r="C31" s="1" t="n">
        <f aca="false">B32-B31</f>
        <v>13.728363037109</v>
      </c>
      <c r="D31" s="1" t="n">
        <f aca="false">C32-C31</f>
        <v>0.0548858642590346</v>
      </c>
      <c r="E31" s="1" t="n">
        <f aca="false">($B$2+$C$2*$A$2)+($D$2+$E$2*$A$2)*C31+($F$2+$G$2*$A$2)*C31^2</f>
        <v>2599.95737512393</v>
      </c>
      <c r="F31" s="1" t="n">
        <f aca="false">$A$2*D31+$A$2*$I$2*SIN($H$2)+E31</f>
        <v>3844610.45550755</v>
      </c>
      <c r="G31" s="1" t="n">
        <f aca="false">$L$2*B31</f>
        <v>0.0274996197052001</v>
      </c>
      <c r="H31" s="1" t="n">
        <f aca="false">($N$2-B31)*$L$2</f>
        <v>0.6275003802948</v>
      </c>
      <c r="I31" s="1" t="n">
        <f aca="false">$M$2*B31</f>
        <v>0.00377857369995116</v>
      </c>
      <c r="J31" s="1" t="n">
        <f aca="false">($N$2-B31)*$M$2</f>
        <v>0.0862214263000488</v>
      </c>
      <c r="K31" s="1" t="n">
        <f aca="false">(($K$2+G31+I31)*($K$2+H31+J31))/(2*$K$2+G31+H31+I31+J31)</f>
        <v>0.0591836358867419</v>
      </c>
      <c r="L31" s="1" t="n">
        <f aca="false">$O$2+F31*C31</f>
        <v>52815208.0694725</v>
      </c>
    </row>
    <row r="32" customFormat="false" ht="22.05" hidden="false" customHeight="false" outlineLevel="0" collapsed="false">
      <c r="A32" s="1" t="n">
        <v>26</v>
      </c>
      <c r="B32" s="1" t="n">
        <v>223.649124145507</v>
      </c>
      <c r="C32" s="1" t="n">
        <f aca="false">B33-B32</f>
        <v>13.783248901368</v>
      </c>
      <c r="D32" s="1" t="n">
        <f aca="false">C33-C32</f>
        <v>0.0361480712879825</v>
      </c>
      <c r="E32" s="1" t="n">
        <f aca="false">($B$2+$C$2*$A$2)+($D$2+$E$2*$A$2)*C32+($F$2+$G$2*$A$2)*C32^2</f>
        <v>2609.00533445393</v>
      </c>
      <c r="F32" s="1" t="n">
        <f aca="false">$A$2*D32+$A$2*$I$2*SIN($H$2)+E32</f>
        <v>2532973.99549323</v>
      </c>
      <c r="G32" s="1" t="n">
        <f aca="false">$L$2*B32</f>
        <v>0.0292980352630614</v>
      </c>
      <c r="H32" s="1" t="n">
        <f aca="false">($N$2-B32)*$L$2</f>
        <v>0.625701964736939</v>
      </c>
      <c r="I32" s="1" t="n">
        <f aca="false">$M$2*B32</f>
        <v>0.00402568423461913</v>
      </c>
      <c r="J32" s="1" t="n">
        <f aca="false">($N$2-B32)*$M$2</f>
        <v>0.0859743157653809</v>
      </c>
      <c r="K32" s="1" t="n">
        <f aca="false">(($K$2+G32+I32)*($K$2+H32+J32))/(2*$K$2+G32+H32+I32+J32)</f>
        <v>0.0608997543090159</v>
      </c>
      <c r="L32" s="1" t="n">
        <f aca="false">$O$2+F32*C32</f>
        <v>34947611.0405758</v>
      </c>
    </row>
    <row r="33" customFormat="false" ht="22.05" hidden="false" customHeight="false" outlineLevel="0" collapsed="false">
      <c r="A33" s="1" t="n">
        <v>27</v>
      </c>
      <c r="B33" s="1" t="n">
        <v>237.432373046875</v>
      </c>
      <c r="C33" s="1" t="n">
        <f aca="false">B34-B33</f>
        <v>13.819396972656</v>
      </c>
      <c r="D33" s="1" t="n">
        <f aca="false">C34-C33</f>
        <v>0.0237426757810226</v>
      </c>
      <c r="E33" s="1" t="n">
        <f aca="false">($B$2+$C$2*$A$2)+($D$2+$E$2*$A$2)*C33+($F$2+$G$2*$A$2)*C33^2</f>
        <v>2614.97985830891</v>
      </c>
      <c r="F33" s="1" t="n">
        <f aca="false">$A$2*D33+$A$2*$I$2*SIN($H$2)+E33</f>
        <v>1664602.28452989</v>
      </c>
      <c r="G33" s="1" t="n">
        <f aca="false">$L$2*B33</f>
        <v>0.0311036408691406</v>
      </c>
      <c r="H33" s="1" t="n">
        <f aca="false">($N$2-B33)*$L$2</f>
        <v>0.623896359130859</v>
      </c>
      <c r="I33" s="1" t="n">
        <f aca="false">$M$2*B33</f>
        <v>0.00427378271484375</v>
      </c>
      <c r="J33" s="1" t="n">
        <f aca="false">($N$2-B33)*$M$2</f>
        <v>0.0857262172851563</v>
      </c>
      <c r="K33" s="1" t="n">
        <f aca="false">(($K$2+G33+I33)*($K$2+H33+J33))/(2*$K$2+G33+H33+I33+J33)</f>
        <v>0.0626123532313535</v>
      </c>
      <c r="L33" s="1" t="n">
        <f aca="false">$O$2+F33*C33</f>
        <v>23038799.7715087</v>
      </c>
    </row>
    <row r="34" customFormat="false" ht="22.05" hidden="false" customHeight="false" outlineLevel="0" collapsed="false">
      <c r="A34" s="1" t="n">
        <v>28</v>
      </c>
      <c r="B34" s="1" t="n">
        <v>251.251770019531</v>
      </c>
      <c r="C34" s="1" t="n">
        <f aca="false">B35-B34</f>
        <v>13.843139648437</v>
      </c>
      <c r="D34" s="1" t="n">
        <f aca="false">C35-C34</f>
        <v>0.0156555175789492</v>
      </c>
      <c r="E34" s="1" t="n">
        <f aca="false">($B$2+$C$2*$A$2)+($D$2+$E$2*$A$2)*C34+($F$2+$G$2*$A$2)*C34^2</f>
        <v>2618.91072545778</v>
      </c>
      <c r="F34" s="1" t="n">
        <f aca="false">$A$2*D34+$A$2*$I$2*SIN($H$2)+E34</f>
        <v>1098505.1412519</v>
      </c>
      <c r="G34" s="1" t="n">
        <f aca="false">$L$2*B34</f>
        <v>0.0329139818725586</v>
      </c>
      <c r="H34" s="1" t="n">
        <f aca="false">($N$2-B34)*$L$2</f>
        <v>0.622086018127441</v>
      </c>
      <c r="I34" s="1" t="n">
        <f aca="false">$M$2*B34</f>
        <v>0.00452253186035156</v>
      </c>
      <c r="J34" s="1" t="n">
        <f aca="false">($N$2-B34)*$M$2</f>
        <v>0.0854774681396485</v>
      </c>
      <c r="K34" s="1" t="n">
        <f aca="false">(($K$2+G34+I34)*($K$2+H34+J34))/(2*$K$2+G34+H34+I34+J34)</f>
        <v>0.0643190014433338</v>
      </c>
      <c r="L34" s="1" t="n">
        <f aca="false">$O$2+F34*C34</f>
        <v>15241760.0748761</v>
      </c>
    </row>
    <row r="35" customFormat="false" ht="22.05" hidden="false" customHeight="false" outlineLevel="0" collapsed="false">
      <c r="A35" s="1" t="n">
        <v>29</v>
      </c>
      <c r="B35" s="1" t="n">
        <v>265.094909667968</v>
      </c>
      <c r="C35" s="1" t="n">
        <f aca="false">B36-B35</f>
        <v>13.858795166016</v>
      </c>
      <c r="D35" s="1" t="n">
        <f aca="false">C36-C35</f>
        <v>0.0102844238280682</v>
      </c>
      <c r="E35" s="1" t="n">
        <f aca="false">($B$2+$C$2*$A$2)+($D$2+$E$2*$A$2)*C35+($F$2+$G$2*$A$2)*C35^2</f>
        <v>2621.50557747908</v>
      </c>
      <c r="F35" s="1" t="n">
        <f aca="false">$A$2*D35+$A$2*$I$2*SIN($H$2)+E35</f>
        <v>722531.17354225</v>
      </c>
      <c r="G35" s="1" t="n">
        <f aca="false">$L$2*B35</f>
        <v>0.0347274331665038</v>
      </c>
      <c r="H35" s="1" t="n">
        <f aca="false">($N$2-B35)*$L$2</f>
        <v>0.620272566833496</v>
      </c>
      <c r="I35" s="1" t="n">
        <f aca="false">$M$2*B35</f>
        <v>0.00477170837402343</v>
      </c>
      <c r="J35" s="1" t="n">
        <f aca="false">($N$2-B35)*$M$2</f>
        <v>0.0852282916259766</v>
      </c>
      <c r="K35" s="1" t="n">
        <f aca="false">(($K$2+G35+I35)*($K$2+H35+J35))/(2*$K$2+G35+H35+I35+J35)</f>
        <v>0.0660180989707203</v>
      </c>
      <c r="L35" s="1" t="n">
        <f aca="false">$O$2+F35*C35</f>
        <v>10048411.5351832</v>
      </c>
    </row>
    <row r="36" customFormat="false" ht="22.05" hidden="false" customHeight="false" outlineLevel="0" collapsed="false">
      <c r="A36" s="1" t="n">
        <v>30</v>
      </c>
      <c r="B36" s="1" t="n">
        <v>278.953704833984</v>
      </c>
      <c r="C36" s="1" t="n">
        <f aca="false">B37-B36</f>
        <v>13.869079589844</v>
      </c>
      <c r="D36" s="1" t="n">
        <f aca="false">C37-C36</f>
        <v>0.00677490234295419</v>
      </c>
      <c r="E36" s="1" t="n">
        <f aca="false">($B$2+$C$2*$A$2)+($D$2+$E$2*$A$2)*C36+($F$2+$G$2*$A$2)*C36^2</f>
        <v>2623.21144430283</v>
      </c>
      <c r="F36" s="1" t="n">
        <f aca="false">$A$2*D36+$A$2*$I$2*SIN($H$2)+E36</f>
        <v>476866.375451096</v>
      </c>
      <c r="G36" s="1" t="n">
        <f aca="false">$L$2*B36</f>
        <v>0.0365429353332519</v>
      </c>
      <c r="H36" s="1" t="n">
        <f aca="false">($N$2-B36)*$L$2</f>
        <v>0.618457064666748</v>
      </c>
      <c r="I36" s="1" t="n">
        <f aca="false">$M$2*B36</f>
        <v>0.00502116668701171</v>
      </c>
      <c r="J36" s="1" t="n">
        <f aca="false">($N$2-B36)*$M$2</f>
        <v>0.0849788333129883</v>
      </c>
      <c r="K36" s="1" t="n">
        <f aca="false">(($K$2+G36+I36)*($K$2+H36+J36))/(2*$K$2+G36+H36+I36+J36)</f>
        <v>0.0677086084196616</v>
      </c>
      <c r="L36" s="1" t="n">
        <f aca="false">$O$2+F36*C36</f>
        <v>6648697.7148517</v>
      </c>
    </row>
    <row r="37" customFormat="false" ht="22.05" hidden="false" customHeight="false" outlineLevel="0" collapsed="false">
      <c r="A37" s="1" t="n">
        <v>31</v>
      </c>
      <c r="B37" s="1" t="n">
        <v>292.822784423828</v>
      </c>
      <c r="C37" s="1" t="n">
        <f aca="false">B38-B37</f>
        <v>13.875854492187</v>
      </c>
      <c r="D37" s="1" t="n">
        <f aca="false">C38-C37</f>
        <v>0.00448608398500028</v>
      </c>
      <c r="E37" s="1" t="n">
        <f aca="false">($B$2+$C$2*$A$2)+($D$2+$E$2*$A$2)*C37+($F$2+$G$2*$A$2)*C37^2</f>
        <v>2624.33573472094</v>
      </c>
      <c r="F37" s="1" t="n">
        <f aca="false">$A$2*D37+$A$2*$I$2*SIN($H$2)+E37</f>
        <v>316650.21468474</v>
      </c>
      <c r="G37" s="1" t="n">
        <f aca="false">$L$2*B37</f>
        <v>0.0383597847595215</v>
      </c>
      <c r="H37" s="1" t="n">
        <f aca="false">($N$2-B37)*$L$2</f>
        <v>0.616640215240478</v>
      </c>
      <c r="I37" s="1" t="n">
        <f aca="false">$M$2*B37</f>
        <v>0.0052708101196289</v>
      </c>
      <c r="J37" s="1" t="n">
        <f aca="false">($N$2-B37)*$M$2</f>
        <v>0.0847291898803711</v>
      </c>
      <c r="K37" s="1" t="n">
        <f aca="false">(($K$2+G37+I37)*($K$2+H37+J37))/(2*$K$2+G37+H37+I37+J37)</f>
        <v>0.069389845099209</v>
      </c>
      <c r="L37" s="1" t="n">
        <f aca="false">$O$2+F37*C37</f>
        <v>4428792.30388523</v>
      </c>
    </row>
    <row r="38" customFormat="false" ht="22.05" hidden="false" customHeight="false" outlineLevel="0" collapsed="false">
      <c r="A38" s="1" t="n">
        <v>32</v>
      </c>
      <c r="B38" s="1" t="n">
        <v>306.698638916015</v>
      </c>
      <c r="C38" s="1" t="n">
        <f aca="false">B39-B38</f>
        <v>13.880340576172</v>
      </c>
      <c r="D38" s="1" t="n">
        <f aca="false">C39-C38</f>
        <v>0.00289916992204553</v>
      </c>
      <c r="E38" s="1" t="n">
        <f aca="false">($B$2+$C$2*$A$2)+($D$2+$E$2*$A$2)*C38+($F$2+$G$2*$A$2)*C38^2</f>
        <v>2625.08043521681</v>
      </c>
      <c r="F38" s="1" t="n">
        <f aca="false">$A$2*D38+$A$2*$I$2*SIN($H$2)+E38</f>
        <v>205566.974978404</v>
      </c>
      <c r="G38" s="1" t="n">
        <f aca="false">$L$2*B38</f>
        <v>0.040177521697998</v>
      </c>
      <c r="H38" s="1" t="n">
        <f aca="false">($N$2-B38)*$L$2</f>
        <v>0.614822478302002</v>
      </c>
      <c r="I38" s="1" t="n">
        <f aca="false">$M$2*B38</f>
        <v>0.00552057550048827</v>
      </c>
      <c r="J38" s="1" t="n">
        <f aca="false">($N$2-B38)*$M$2</f>
        <v>0.0844794244995117</v>
      </c>
      <c r="K38" s="1" t="n">
        <f aca="false">(($K$2+G38+I38)*($K$2+H38+J38))/(2*$K$2+G38+H38+I38+J38)</f>
        <v>0.0710613641495807</v>
      </c>
      <c r="L38" s="1" t="n">
        <f aca="false">$O$2+F38*C38</f>
        <v>2888339.62391367</v>
      </c>
    </row>
    <row r="39" customFormat="false" ht="22.05" hidden="false" customHeight="false" outlineLevel="0" collapsed="false">
      <c r="A39" s="1" t="n">
        <v>33</v>
      </c>
      <c r="B39" s="1" t="n">
        <v>320.578979492187</v>
      </c>
      <c r="C39" s="1" t="n">
        <f aca="false">B40-B39</f>
        <v>13.883239746094</v>
      </c>
      <c r="D39" s="1" t="n">
        <f aca="false">C40-C39</f>
        <v>0.00189208984295419</v>
      </c>
      <c r="E39" s="1" t="n">
        <f aca="false">($B$2+$C$2*$A$2)+($D$2+$E$2*$A$2)*C39+($F$2+$G$2*$A$2)*C39^2</f>
        <v>2625.56180508384</v>
      </c>
      <c r="F39" s="1" t="n">
        <f aca="false">$A$2*D39+$A$2*$I$2*SIN($H$2)+E39</f>
        <v>135071.850811877</v>
      </c>
      <c r="G39" s="1" t="n">
        <f aca="false">$L$2*B39</f>
        <v>0.0419958463134765</v>
      </c>
      <c r="H39" s="1" t="n">
        <f aca="false">($N$2-B39)*$L$2</f>
        <v>0.613004153686524</v>
      </c>
      <c r="I39" s="1" t="n">
        <f aca="false">$M$2*B39</f>
        <v>0.00577042163085937</v>
      </c>
      <c r="J39" s="1" t="n">
        <f aca="false">($N$2-B39)*$M$2</f>
        <v>0.0842295783691407</v>
      </c>
      <c r="K39" s="1" t="n">
        <f aca="false">(($K$2+G39+I39)*($K$2+H39+J39))/(2*$K$2+G39+H39+I39+J39)</f>
        <v>0.0727228770224416</v>
      </c>
      <c r="L39" s="1" t="n">
        <f aca="false">$O$2+F39*C39</f>
        <v>1910234.88776994</v>
      </c>
    </row>
    <row r="40" customFormat="false" ht="22.05" hidden="false" customHeight="false" outlineLevel="0" collapsed="false">
      <c r="A40" s="1" t="n">
        <v>34</v>
      </c>
      <c r="B40" s="1" t="n">
        <v>334.462219238281</v>
      </c>
      <c r="C40" s="1" t="n">
        <f aca="false">B41-B40</f>
        <v>13.885131835937</v>
      </c>
      <c r="D40" s="1" t="n">
        <f aca="false">C41-C40</f>
        <v>0.00131225586000028</v>
      </c>
      <c r="E40" s="1" t="n">
        <f aca="false">($B$2+$C$2*$A$2)+($D$2+$E$2*$A$2)*C40+($F$2+$G$2*$A$2)*C40^2</f>
        <v>2625.87600495549</v>
      </c>
      <c r="F40" s="1" t="n">
        <f aca="false">$A$2*D40+$A$2*$I$2*SIN($H$2)+E40</f>
        <v>94483.7862049749</v>
      </c>
      <c r="G40" s="1" t="n">
        <f aca="false">$L$2*B40</f>
        <v>0.0438145507202148</v>
      </c>
      <c r="H40" s="1" t="n">
        <f aca="false">($N$2-B40)*$L$2</f>
        <v>0.611185449279785</v>
      </c>
      <c r="I40" s="1" t="n">
        <f aca="false">$M$2*B40</f>
        <v>0.00602031994628906</v>
      </c>
      <c r="J40" s="1" t="n">
        <f aca="false">($N$2-B40)*$M$2</f>
        <v>0.0839796800537109</v>
      </c>
      <c r="K40" s="1" t="n">
        <f aca="false">(($K$2+G40+I40)*($K$2+H40+J40))/(2*$K$2+G40+H40+I40+J40)</f>
        <v>0.074374185341798</v>
      </c>
      <c r="L40" s="1" t="n">
        <f aca="false">$O$2+F40*C40</f>
        <v>1346919.82781456</v>
      </c>
    </row>
    <row r="41" customFormat="false" ht="22.05" hidden="false" customHeight="false" outlineLevel="0" collapsed="false">
      <c r="A41" s="1" t="n">
        <v>35</v>
      </c>
      <c r="B41" s="1" t="n">
        <v>348.347351074218</v>
      </c>
      <c r="C41" s="1" t="n">
        <f aca="false">B42-B41</f>
        <v>13.886444091797</v>
      </c>
      <c r="D41" s="1" t="n">
        <f aca="false">C42-C41</f>
        <v>-0.299377441405966</v>
      </c>
      <c r="E41" s="1" t="n">
        <f aca="false">($B$2+$C$2*$A$2)+($D$2+$E$2*$A$2)*C41+($F$2+$G$2*$A$2)*C41^2</f>
        <v>2626.09393757366</v>
      </c>
      <c r="F41" s="1" t="n">
        <f aca="false">$A$2*D41+$A$2*$I$2*SIN($H$2)+E41</f>
        <v>-20953794.80448</v>
      </c>
      <c r="G41" s="1" t="n">
        <f aca="false">$L$2*B41</f>
        <v>0.0456335029907226</v>
      </c>
      <c r="H41" s="1" t="n">
        <f aca="false">($N$2-B41)*$L$2</f>
        <v>0.609366497009277</v>
      </c>
      <c r="I41" s="1" t="n">
        <f aca="false">$M$2*B41</f>
        <v>0.00627025231933592</v>
      </c>
      <c r="J41" s="1" t="n">
        <f aca="false">($N$2-B41)*$M$2</f>
        <v>0.0837297476806641</v>
      </c>
      <c r="K41" s="1" t="n">
        <f aca="false">(($K$2+G41+I41)*($K$2+H41+J41))/(2*$K$2+G41+H41+I41+J41)</f>
        <v>0.0760151638603047</v>
      </c>
      <c r="L41" s="1" t="n">
        <f aca="false">$O$2+F41*C41</f>
        <v>-290938700.063398</v>
      </c>
    </row>
    <row r="42" customFormat="false" ht="22.05" hidden="false" customHeight="false" outlineLevel="0" collapsed="false">
      <c r="A42" s="1" t="n">
        <v>36</v>
      </c>
      <c r="B42" s="1" t="n">
        <v>362.233795166015</v>
      </c>
      <c r="C42" s="1" t="n">
        <f aca="false">B43-B42</f>
        <v>13.587066650391</v>
      </c>
      <c r="D42" s="1" t="n">
        <f aca="false">C43-C42</f>
        <v>-0.975006103516023</v>
      </c>
      <c r="E42" s="1" t="n">
        <f aca="false">($B$2+$C$2*$A$2)+($D$2+$E$2*$A$2)*C42+($F$2+$G$2*$A$2)*C42^2</f>
        <v>2576.79515357387</v>
      </c>
      <c r="F42" s="1" t="n">
        <f aca="false">$A$2*D42+$A$2*$I$2*SIN($H$2)+E42</f>
        <v>-68247850.450968</v>
      </c>
      <c r="G42" s="1" t="n">
        <f aca="false">$L$2*B42</f>
        <v>0.047452627166748</v>
      </c>
      <c r="H42" s="1" t="n">
        <f aca="false">($N$2-B42)*$L$2</f>
        <v>0.607547372833252</v>
      </c>
      <c r="I42" s="1" t="n">
        <f aca="false">$M$2*B42</f>
        <v>0.00652020831298827</v>
      </c>
      <c r="J42" s="1" t="n">
        <f aca="false">($N$2-B42)*$M$2</f>
        <v>0.0834797916870117</v>
      </c>
      <c r="K42" s="1" t="n">
        <f aca="false">(($K$2+G42+I42)*($K$2+H42+J42))/(2*$K$2+G42+H42+I42+J42)</f>
        <v>0.0776457403978802</v>
      </c>
      <c r="L42" s="1" t="n">
        <f aca="false">$O$2+F42*C42</f>
        <v>-927253092.823222</v>
      </c>
    </row>
    <row r="43" customFormat="false" ht="22.05" hidden="false" customHeight="false" outlineLevel="0" collapsed="false">
      <c r="A43" s="1" t="n">
        <v>37</v>
      </c>
      <c r="B43" s="1" t="n">
        <v>375.820861816406</v>
      </c>
      <c r="C43" s="1" t="n">
        <f aca="false">B44-B43</f>
        <v>12.612060546875</v>
      </c>
      <c r="D43" s="1" t="n">
        <f aca="false">C44-C43</f>
        <v>-0.999938964844034</v>
      </c>
      <c r="E43" s="1" t="n">
        <f aca="false">($B$2+$C$2*$A$2)+($D$2+$E$2*$A$2)*C43+($F$2+$G$2*$A$2)*C43^2</f>
        <v>2422.09182609699</v>
      </c>
      <c r="F43" s="1" t="n">
        <f aca="false">$A$2*D43+$A$2*$I$2*SIN($H$2)+E43</f>
        <v>-69993305.4472563</v>
      </c>
      <c r="G43" s="1" t="n">
        <f aca="false">$L$2*B43</f>
        <v>0.0492325328979492</v>
      </c>
      <c r="H43" s="1" t="n">
        <f aca="false">($N$2-B43)*$L$2</f>
        <v>0.605767467102051</v>
      </c>
      <c r="I43" s="1" t="n">
        <f aca="false">$M$2*B43</f>
        <v>0.00676477551269531</v>
      </c>
      <c r="J43" s="1" t="n">
        <f aca="false">($N$2-B43)*$M$2</f>
        <v>0.0832352244873047</v>
      </c>
      <c r="K43" s="1" t="n">
        <f aca="false">(($K$2+G43+I43)*($K$2+H43+J43))/(2*$K$2+G43+H43+I43+J43)</f>
        <v>0.0792309447801397</v>
      </c>
      <c r="L43" s="1" t="n">
        <f aca="false">$O$2+F43*C43</f>
        <v>-882724806.176712</v>
      </c>
    </row>
    <row r="44" customFormat="false" ht="22.05" hidden="false" customHeight="false" outlineLevel="0" collapsed="false">
      <c r="A44" s="1" t="n">
        <v>38</v>
      </c>
      <c r="B44" s="1" t="n">
        <v>388.432922363281</v>
      </c>
      <c r="C44" s="1" t="n">
        <f aca="false">B45-B44</f>
        <v>11.612121582031</v>
      </c>
      <c r="D44" s="1" t="n">
        <f aca="false">C45-C44</f>
        <v>-1.00006103515597</v>
      </c>
      <c r="E44" s="1" t="n">
        <f aca="false">($B$2+$C$2*$A$2)+($D$2+$E$2*$A$2)*C44+($F$2+$G$2*$A$2)*C44^2</f>
        <v>2272.73318427947</v>
      </c>
      <c r="F44" s="1" t="n">
        <f aca="false">$A$2*D44+$A$2*$I$2*SIN($H$2)+E44</f>
        <v>-70001999.7277333</v>
      </c>
      <c r="G44" s="1" t="n">
        <f aca="false">$L$2*B44</f>
        <v>0.0508847128295898</v>
      </c>
      <c r="H44" s="1" t="n">
        <f aca="false">($N$2-B44)*$L$2</f>
        <v>0.60411528717041</v>
      </c>
      <c r="I44" s="1" t="n">
        <f aca="false">$M$2*B44</f>
        <v>0.00699179260253906</v>
      </c>
      <c r="J44" s="1" t="n">
        <f aca="false">($N$2-B44)*$M$2</f>
        <v>0.0830082073974609</v>
      </c>
      <c r="K44" s="1" t="n">
        <f aca="false">(($K$2+G44+I44)*($K$2+H44+J44))/(2*$K$2+G44+H44+I44+J44)</f>
        <v>0.0806933497729973</v>
      </c>
      <c r="L44" s="1" t="n">
        <f aca="false">$O$2+F44*C44</f>
        <v>-812836731.823738</v>
      </c>
    </row>
    <row r="45" customFormat="false" ht="22.05" hidden="false" customHeight="false" outlineLevel="0" collapsed="false">
      <c r="A45" s="1" t="n">
        <v>39</v>
      </c>
      <c r="B45" s="1" t="n">
        <v>400.045043945312</v>
      </c>
      <c r="C45" s="1" t="n">
        <f aca="false">B46-B45</f>
        <v>10.612060546875</v>
      </c>
      <c r="D45" s="1" t="n">
        <f aca="false">C46-C45</f>
        <v>-0.999969482421989</v>
      </c>
      <c r="E45" s="1" t="n">
        <f aca="false">($B$2+$C$2*$A$2)+($D$2+$E$2*$A$2)*C45+($F$2+$G$2*$A$2)*C45^2</f>
        <v>2132.77621200324</v>
      </c>
      <c r="F45" s="1" t="n">
        <f aca="false">$A$2*D45+$A$2*$I$2*SIN($H$2)+E45</f>
        <v>-69995730.9933272</v>
      </c>
      <c r="G45" s="1" t="n">
        <f aca="false">$L$2*B45</f>
        <v>0.0524059007568359</v>
      </c>
      <c r="H45" s="1" t="n">
        <f aca="false">($N$2-B45)*$L$2</f>
        <v>0.602594099243164</v>
      </c>
      <c r="I45" s="1" t="n">
        <f aca="false">$M$2*B45</f>
        <v>0.00720081079101562</v>
      </c>
      <c r="J45" s="1" t="n">
        <f aca="false">($N$2-B45)*$M$2</f>
        <v>0.0827991892089844</v>
      </c>
      <c r="K45" s="1" t="n">
        <f aca="false">(($K$2+G45+I45)*($K$2+H45+J45))/(2*$K$2+G45+H45+I45+J45)</f>
        <v>0.0820321085593102</v>
      </c>
      <c r="L45" s="1" t="n">
        <f aca="false">$O$2+F45*C45</f>
        <v>-742763935.323963</v>
      </c>
    </row>
    <row r="46" customFormat="false" ht="22.05" hidden="false" customHeight="false" outlineLevel="0" collapsed="false">
      <c r="A46" s="1" t="n">
        <v>40</v>
      </c>
      <c r="B46" s="1" t="n">
        <v>410.657104492187</v>
      </c>
      <c r="C46" s="1" t="n">
        <f aca="false">B47-B46</f>
        <v>9.61209106445301</v>
      </c>
      <c r="D46" s="1" t="n">
        <f aca="false">C47-C46</f>
        <v>-1</v>
      </c>
      <c r="E46" s="1" t="n">
        <f aca="false">($B$2+$C$2*$A$2)+($D$2+$E$2*$A$2)*C46+($F$2+$G$2*$A$2)*C46^2</f>
        <v>2002.25123665651</v>
      </c>
      <c r="F46" s="1" t="n">
        <f aca="false">$A$2*D46+$A$2*$I$2*SIN($H$2)+E46</f>
        <v>-69997997.7487633</v>
      </c>
      <c r="G46" s="1" t="n">
        <f aca="false">$L$2*B46</f>
        <v>0.0537960806884765</v>
      </c>
      <c r="H46" s="1" t="n">
        <f aca="false">($N$2-B46)*$L$2</f>
        <v>0.601203919311524</v>
      </c>
      <c r="I46" s="1" t="n">
        <f aca="false">$M$2*B46</f>
        <v>0.00739182788085937</v>
      </c>
      <c r="J46" s="1" t="n">
        <f aca="false">($N$2-B46)*$M$2</f>
        <v>0.0826081721191407</v>
      </c>
      <c r="K46" s="1" t="n">
        <f aca="false">(($K$2+G46+I46)*($K$2+H46+J46))/(2*$K$2+G46+H46+I46+J46)</f>
        <v>0.0832491143391687</v>
      </c>
      <c r="L46" s="1" t="n">
        <f aca="false">$O$2+F46*C46</f>
        <v>-672792128.69049</v>
      </c>
    </row>
    <row r="47" customFormat="false" ht="22.05" hidden="false" customHeight="false" outlineLevel="0" collapsed="false">
      <c r="A47" s="1" t="n">
        <v>41</v>
      </c>
      <c r="B47" s="1" t="n">
        <v>420.26919555664</v>
      </c>
      <c r="C47" s="1" t="n">
        <f aca="false">B48-B47</f>
        <v>8.61209106445301</v>
      </c>
      <c r="D47" s="1" t="n">
        <f aca="false">C48-C47</f>
        <v>-1.00006103515602</v>
      </c>
      <c r="E47" s="1" t="n">
        <f aca="false">($B$2+$C$2*$A$2)+($D$2+$E$2*$A$2)*C47+($F$2+$G$2*$A$2)*C47^2</f>
        <v>1881.14146215455</v>
      </c>
      <c r="F47" s="1" t="n">
        <f aca="false">$A$2*D47+$A$2*$I$2*SIN($H$2)+E47</f>
        <v>-70002391.3194594</v>
      </c>
      <c r="G47" s="1" t="n">
        <f aca="false">$L$2*B47</f>
        <v>0.0550552646179198</v>
      </c>
      <c r="H47" s="1" t="n">
        <f aca="false">($N$2-B47)*$L$2</f>
        <v>0.59994473538208</v>
      </c>
      <c r="I47" s="1" t="n">
        <f aca="false">$M$2*B47</f>
        <v>0.00756484552001952</v>
      </c>
      <c r="J47" s="1" t="n">
        <f aca="false">($N$2-B47)*$M$2</f>
        <v>0.0824351544799805</v>
      </c>
      <c r="K47" s="1" t="n">
        <f aca="false">(($K$2+G47+I47)*($K$2+H47+J47))/(2*$K$2+G47+H47+I47+J47)</f>
        <v>0.0843461206647067</v>
      </c>
      <c r="L47" s="1" t="n">
        <f aca="false">$O$2+F47*C47</f>
        <v>-602831968.77266</v>
      </c>
    </row>
    <row r="48" customFormat="false" ht="22.05" hidden="false" customHeight="false" outlineLevel="0" collapsed="false">
      <c r="A48" s="1" t="n">
        <v>42</v>
      </c>
      <c r="B48" s="1" t="n">
        <v>428.881286621093</v>
      </c>
      <c r="C48" s="1" t="n">
        <f aca="false">B49-B48</f>
        <v>7.61203002929699</v>
      </c>
      <c r="D48" s="1" t="n">
        <f aca="false">C49-C48</f>
        <v>-0.999938964843977</v>
      </c>
      <c r="E48" s="1" t="n">
        <f aca="false">($B$2+$C$2*$A$2)+($D$2+$E$2*$A$2)*C48+($F$2+$G$2*$A$2)*C48^2</f>
        <v>1769.44448608139</v>
      </c>
      <c r="F48" s="1" t="n">
        <f aca="false">$A$2*D48+$A$2*$I$2*SIN($H$2)+E48</f>
        <v>-69993958.0945923</v>
      </c>
      <c r="G48" s="1" t="n">
        <f aca="false">$L$2*B48</f>
        <v>0.0561834485473632</v>
      </c>
      <c r="H48" s="1" t="n">
        <f aca="false">($N$2-B48)*$L$2</f>
        <v>0.598816551452637</v>
      </c>
      <c r="I48" s="1" t="n">
        <f aca="false">$M$2*B48</f>
        <v>0.00771986315917967</v>
      </c>
      <c r="J48" s="1" t="n">
        <f aca="false">($N$2-B48)*$M$2</f>
        <v>0.0822801368408203</v>
      </c>
      <c r="K48" s="1" t="n">
        <f aca="false">(($K$2+G48+I48)*($K$2+H48+J48))/(2*$K$2+G48+H48+I48+J48)</f>
        <v>0.085324702804329</v>
      </c>
      <c r="L48" s="1" t="n">
        <f aca="false">$O$2+F48*C48</f>
        <v>-532761110.885392</v>
      </c>
    </row>
    <row r="49" customFormat="false" ht="22.05" hidden="false" customHeight="false" outlineLevel="0" collapsed="false">
      <c r="A49" s="1" t="n">
        <v>43</v>
      </c>
      <c r="B49" s="1" t="n">
        <v>436.49331665039</v>
      </c>
      <c r="C49" s="1" t="n">
        <f aca="false">B50-B49</f>
        <v>6.61209106445301</v>
      </c>
      <c r="D49" s="1" t="n">
        <f aca="false">C50-C49</f>
        <v>-1.00006103515602</v>
      </c>
      <c r="E49" s="1" t="n">
        <f aca="false">($B$2+$C$2*$A$2)+($D$2+$E$2*$A$2)*C49+($F$2+$G$2*$A$2)*C49^2</f>
        <v>1667.17989715065</v>
      </c>
      <c r="F49" s="1" t="n">
        <f aca="false">$A$2*D49+$A$2*$I$2*SIN($H$2)+E49</f>
        <v>-70002605.2810244</v>
      </c>
      <c r="G49" s="1" t="n">
        <f aca="false">$L$2*B49</f>
        <v>0.0571806244812011</v>
      </c>
      <c r="H49" s="1" t="n">
        <f aca="false">($N$2-B49)*$L$2</f>
        <v>0.597819375518799</v>
      </c>
      <c r="I49" s="1" t="n">
        <f aca="false">$M$2*B49</f>
        <v>0.00785687969970702</v>
      </c>
      <c r="J49" s="1" t="n">
        <f aca="false">($N$2-B49)*$M$2</f>
        <v>0.082143120300293</v>
      </c>
      <c r="K49" s="1" t="n">
        <f aca="false">(($K$2+G49+I49)*($K$2+H49+J49))/(2*$K$2+G49+H49+I49+J49)</f>
        <v>0.0861862683904993</v>
      </c>
      <c r="L49" s="1" t="n">
        <f aca="false">$O$2+F49*C49</f>
        <v>-462828600.867093</v>
      </c>
    </row>
    <row r="50" customFormat="false" ht="22.05" hidden="false" customHeight="false" outlineLevel="0" collapsed="false">
      <c r="A50" s="1" t="n">
        <v>44</v>
      </c>
      <c r="B50" s="1" t="n">
        <v>443.105407714843</v>
      </c>
      <c r="C50" s="1" t="n">
        <f aca="false">B51-B50</f>
        <v>5.61203002929699</v>
      </c>
      <c r="D50" s="1" t="n">
        <f aca="false">C51-C50</f>
        <v>-0.999938964843977</v>
      </c>
      <c r="E50" s="1" t="n">
        <f aca="false">($B$2+$C$2*$A$2)+($D$2+$E$2*$A$2)*C50+($F$2+$G$2*$A$2)*C50^2</f>
        <v>1574.3227268978</v>
      </c>
      <c r="F50" s="1" t="n">
        <f aca="false">$A$2*D50+$A$2*$I$2*SIN($H$2)+E50</f>
        <v>-69994153.2163515</v>
      </c>
      <c r="G50" s="1" t="n">
        <f aca="false">$L$2*B50</f>
        <v>0.0580468084106444</v>
      </c>
      <c r="H50" s="1" t="n">
        <f aca="false">($N$2-B50)*$L$2</f>
        <v>0.596953191589356</v>
      </c>
      <c r="I50" s="1" t="n">
        <f aca="false">$M$2*B50</f>
        <v>0.00797589733886718</v>
      </c>
      <c r="J50" s="1" t="n">
        <f aca="false">($N$2-B50)*$M$2</f>
        <v>0.0820241026611328</v>
      </c>
      <c r="K50" s="1" t="n">
        <f aca="false">(($K$2+G50+I50)*($K$2+H50+J50))/(2*$K$2+G50+H50+I50+J50)</f>
        <v>0.0869320815152892</v>
      </c>
      <c r="L50" s="1" t="n">
        <f aca="false">$O$2+F50*C50</f>
        <v>-392774289.725379</v>
      </c>
    </row>
    <row r="51" customFormat="false" ht="22.05" hidden="false" customHeight="false" outlineLevel="0" collapsed="false">
      <c r="A51" s="1" t="n">
        <v>45</v>
      </c>
      <c r="B51" s="1" t="n">
        <v>448.71743774414</v>
      </c>
      <c r="C51" s="1" t="n">
        <f aca="false">B52-B51</f>
        <v>4.61209106445301</v>
      </c>
      <c r="D51" s="1" t="n">
        <f aca="false">C52-C51</f>
        <v>-1.00003051757801</v>
      </c>
      <c r="E51" s="1" t="n">
        <f aca="false">($B$2+$C$2*$A$2)+($D$2+$E$2*$A$2)*C51+($F$2+$G$2*$A$2)*C51^2</f>
        <v>1490.89564414675</v>
      </c>
      <c r="F51" s="1" t="n">
        <f aca="false">$A$2*D51+$A$2*$I$2*SIN($H$2)+E51</f>
        <v>-70000645.3348167</v>
      </c>
      <c r="G51" s="1" t="n">
        <f aca="false">$L$2*B51</f>
        <v>0.0587819843444823</v>
      </c>
      <c r="H51" s="1" t="n">
        <f aca="false">($N$2-B51)*$L$2</f>
        <v>0.596218015655518</v>
      </c>
      <c r="I51" s="1" t="n">
        <f aca="false">$M$2*B51</f>
        <v>0.00807691387939452</v>
      </c>
      <c r="J51" s="1" t="n">
        <f aca="false">($N$2-B51)*$M$2</f>
        <v>0.0819230861206055</v>
      </c>
      <c r="K51" s="1" t="n">
        <f aca="false">(($K$2+G51+I51)*($K$2+H51+J51))/(2*$K$2+G51+H51+I51+J51)</f>
        <v>0.0875632144328946</v>
      </c>
      <c r="L51" s="1" t="n">
        <f aca="false">$O$2+F51*C51</f>
        <v>-322814350.854652</v>
      </c>
    </row>
    <row r="52" customFormat="false" ht="22.05" hidden="false" customHeight="false" outlineLevel="0" collapsed="false">
      <c r="A52" s="1" t="n">
        <v>46</v>
      </c>
      <c r="B52" s="1" t="n">
        <v>453.329528808593</v>
      </c>
      <c r="C52" s="1" t="n">
        <f aca="false">B53-B52</f>
        <v>3.612060546875</v>
      </c>
      <c r="D52" s="1" t="n">
        <f aca="false">C53-C52</f>
        <v>-1.00003051757801</v>
      </c>
      <c r="E52" s="1" t="n">
        <f aca="false">($B$2+$C$2*$A$2)+($D$2+$E$2*$A$2)*C52+($F$2+$G$2*$A$2)*C52^2</f>
        <v>1416.88039467511</v>
      </c>
      <c r="F52" s="1" t="n">
        <f aca="false">$A$2*D52+$A$2*$I$2*SIN($H$2)+E52</f>
        <v>-70000719.3500661</v>
      </c>
      <c r="G52" s="1" t="n">
        <f aca="false">$L$2*B52</f>
        <v>0.0593861682739257</v>
      </c>
      <c r="H52" s="1" t="n">
        <f aca="false">($N$2-B52)*$L$2</f>
        <v>0.595613831726074</v>
      </c>
      <c r="I52" s="1" t="n">
        <f aca="false">$M$2*B52</f>
        <v>0.00815993151855467</v>
      </c>
      <c r="J52" s="1" t="n">
        <f aca="false">($N$2-B52)*$M$2</f>
        <v>0.0818400684814453</v>
      </c>
      <c r="K52" s="1" t="n">
        <f aca="false">(($K$2+G52+I52)*($K$2+H52+J52))/(2*$K$2+G52+H52+I52+J52)</f>
        <v>0.0880806026488559</v>
      </c>
      <c r="L52" s="1" t="n">
        <f aca="false">$O$2+F52*C52</f>
        <v>-252811836.617243</v>
      </c>
    </row>
    <row r="53" customFormat="false" ht="22.05" hidden="false" customHeight="false" outlineLevel="0" collapsed="false">
      <c r="A53" s="1" t="n">
        <v>47</v>
      </c>
      <c r="B53" s="1" t="n">
        <v>456.941589355468</v>
      </c>
      <c r="C53" s="1" t="n">
        <f aca="false">B54-B53</f>
        <v>2.61203002929699</v>
      </c>
      <c r="D53" s="1" t="n">
        <f aca="false">C54-C53</f>
        <v>-0.999938964843977</v>
      </c>
      <c r="E53" s="1" t="n">
        <f aca="false">($B$2+$C$2*$A$2)+($D$2+$E$2*$A$2)*C53+($F$2+$G$2*$A$2)*C53^2</f>
        <v>1352.28504812241</v>
      </c>
      <c r="F53" s="1" t="n">
        <f aca="false">$A$2*D53+$A$2*$I$2*SIN($H$2)+E53</f>
        <v>-69994375.2540303</v>
      </c>
      <c r="G53" s="1" t="n">
        <f aca="false">$L$2*B53</f>
        <v>0.0598593482055663</v>
      </c>
      <c r="H53" s="1" t="n">
        <f aca="false">($N$2-B53)*$L$2</f>
        <v>0.595140651794434</v>
      </c>
      <c r="I53" s="1" t="n">
        <f aca="false">$M$2*B53</f>
        <v>0.00822494860839843</v>
      </c>
      <c r="J53" s="1" t="n">
        <f aca="false">($N$2-B53)*$M$2</f>
        <v>0.0817750513916016</v>
      </c>
      <c r="K53" s="1" t="n">
        <f aca="false">(($K$2+G53+I53)*($K$2+H53+J53))/(2*$K$2+G53+H53+I53+J53)</f>
        <v>0.0884849934078319</v>
      </c>
      <c r="L53" s="1" t="n">
        <f aca="false">$O$2+F53*C53</f>
        <v>-182792410.045409</v>
      </c>
    </row>
    <row r="54" customFormat="false" ht="22.05" hidden="false" customHeight="false" outlineLevel="0" collapsed="false">
      <c r="A54" s="1" t="n">
        <v>48</v>
      </c>
      <c r="B54" s="1" t="n">
        <v>459.553619384765</v>
      </c>
      <c r="C54" s="1" t="n">
        <f aca="false">B55-B54</f>
        <v>1.61209106445301</v>
      </c>
      <c r="D54" s="1" t="n">
        <f aca="false">C55-C54</f>
        <v>-1.00006103515602</v>
      </c>
      <c r="E54" s="1" t="n">
        <f aca="false">($B$2+$C$2*$A$2)+($D$2+$E$2*$A$2)*C54+($F$2+$G$2*$A$2)*C54^2</f>
        <v>1297.11422464089</v>
      </c>
      <c r="F54" s="1" t="n">
        <f aca="false">$A$2*D54+$A$2*$I$2*SIN($H$2)+E54</f>
        <v>-70002975.3466969</v>
      </c>
      <c r="G54" s="1" t="n">
        <f aca="false">$L$2*B54</f>
        <v>0.0602015241394042</v>
      </c>
      <c r="H54" s="1" t="n">
        <f aca="false">($N$2-B54)*$L$2</f>
        <v>0.594798475860596</v>
      </c>
      <c r="I54" s="1" t="n">
        <f aca="false">$M$2*B54</f>
        <v>0.00827196514892577</v>
      </c>
      <c r="J54" s="1" t="n">
        <f aca="false">($N$2-B54)*$M$2</f>
        <v>0.0817280348510742</v>
      </c>
      <c r="K54" s="1" t="n">
        <f aca="false">(($K$2+G54+I54)*($K$2+H54+J54))/(2*$K$2+G54+H54+I54+J54)</f>
        <v>0.0887769800055324</v>
      </c>
      <c r="L54" s="1" t="n">
        <f aca="false">$O$2+F54*C54</f>
        <v>-112816171.041535</v>
      </c>
    </row>
    <row r="55" customFormat="false" ht="22.05" hidden="false" customHeight="false" outlineLevel="0" collapsed="false">
      <c r="A55" s="1" t="n">
        <v>49</v>
      </c>
      <c r="B55" s="1" t="n">
        <v>461.165710449218</v>
      </c>
      <c r="C55" s="1" t="n">
        <f aca="false">B56-B55</f>
        <v>0.612030029296989</v>
      </c>
      <c r="D55" s="1" t="n">
        <f aca="false">C56-C55</f>
        <v>-0.6064453125</v>
      </c>
      <c r="E55" s="1" t="n">
        <f aca="false">($B$2+$C$2*$A$2)+($D$2+$E$2*$A$2)*C55+($F$2+$G$2*$A$2)*C55^2</f>
        <v>1251.35656893881</v>
      </c>
      <c r="F55" s="1" t="n">
        <f aca="false">$A$2*D55+$A$2*$I$2*SIN($H$2)+E55</f>
        <v>-42449920.5184311</v>
      </c>
      <c r="G55" s="1" t="n">
        <f aca="false">$L$2*B55</f>
        <v>0.0604127080688476</v>
      </c>
      <c r="H55" s="1" t="n">
        <f aca="false">($N$2-B55)*$L$2</f>
        <v>0.594587291931153</v>
      </c>
      <c r="I55" s="1" t="n">
        <f aca="false">$M$2*B55</f>
        <v>0.00830098278808593</v>
      </c>
      <c r="J55" s="1" t="n">
        <f aca="false">($N$2-B55)*$M$2</f>
        <v>0.0816990172119141</v>
      </c>
      <c r="K55" s="1" t="n">
        <f aca="false">(($K$2+G55+I55)*($K$2+H55+J55))/(2*$K$2+G55+H55+I55+J55)</f>
        <v>0.0889570016981914</v>
      </c>
      <c r="L55" s="1" t="n">
        <f aca="false">$O$2+F55*C55</f>
        <v>-25945626.0985502</v>
      </c>
    </row>
    <row r="56" customFormat="false" ht="22.05" hidden="false" customHeight="false" outlineLevel="0" collapsed="false">
      <c r="A56" s="1" t="n">
        <v>50</v>
      </c>
      <c r="B56" s="1" t="n">
        <v>461.777740478515</v>
      </c>
      <c r="C56" s="1" t="n">
        <f aca="false">B57-B56</f>
        <v>0.00558471679698869</v>
      </c>
      <c r="D56" s="1" t="n">
        <f aca="false">C57-C56</f>
        <v>-0.00558471679698869</v>
      </c>
      <c r="E56" s="1" t="n">
        <f aca="false">($B$2+$C$2*$A$2)+($D$2+$E$2*$A$2)*C56+($F$2+$G$2*$A$2)*C56^2</f>
        <v>1228.1971756986</v>
      </c>
      <c r="F56" s="1" t="n">
        <f aca="false">$A$2*D56+$A$2*$I$2*SIN($H$2)+E56</f>
        <v>-389701.97861351</v>
      </c>
      <c r="G56" s="1" t="n">
        <f aca="false">$L$2*B56</f>
        <v>0.0604928840026855</v>
      </c>
      <c r="H56" s="1" t="n">
        <f aca="false">($N$2-B56)*$L$2</f>
        <v>0.594507115997315</v>
      </c>
      <c r="I56" s="1" t="n">
        <f aca="false">$M$2*B56</f>
        <v>0.00831199932861327</v>
      </c>
      <c r="J56" s="1" t="n">
        <f aca="false">($N$2-B56)*$M$2</f>
        <v>0.0816880006713867</v>
      </c>
      <c r="K56" s="1" t="n">
        <f aca="false">(($K$2+G56+I56)*($K$2+H56+J56))/(2*$K$2+G56+H56+I56+J56)</f>
        <v>0.0890253096320394</v>
      </c>
      <c r="L56" s="1" t="n">
        <f aca="false">$O$2+F56*C56</f>
        <v>32823.6248142174</v>
      </c>
    </row>
    <row r="57" customFormat="false" ht="22.05" hidden="false" customHeight="false" outlineLevel="0" collapsed="false">
      <c r="A57" s="1" t="n">
        <v>51</v>
      </c>
      <c r="B57" s="1" t="n">
        <v>461.783325195312</v>
      </c>
      <c r="C57" s="1" t="n">
        <f aca="false">B58-B57</f>
        <v>0</v>
      </c>
      <c r="D57" s="1" t="n">
        <f aca="false">C58-C57</f>
        <v>0</v>
      </c>
      <c r="E57" s="1" t="n">
        <f aca="false">($B$2+$C$2*$A$2)+($D$2+$E$2*$A$2)*C57+($F$2+$G$2*$A$2)*C57^2</f>
        <v>1228</v>
      </c>
      <c r="F57" s="1" t="n">
        <f aca="false">$A$2*D57+$A$2*$I$2*SIN($H$2)+E57</f>
        <v>1228</v>
      </c>
      <c r="G57" s="1" t="n">
        <f aca="false">$L$2*B57</f>
        <v>0.0604936156005859</v>
      </c>
      <c r="H57" s="1" t="n">
        <f aca="false">($N$2-B57)*$L$2</f>
        <v>0.594506384399414</v>
      </c>
      <c r="I57" s="1" t="n">
        <f aca="false">$M$2*B57</f>
        <v>0.00831209985351562</v>
      </c>
      <c r="J57" s="1" t="n">
        <f aca="false">($N$2-B57)*$M$2</f>
        <v>0.0816879001464844</v>
      </c>
      <c r="K57" s="1" t="n">
        <f aca="false">(($K$2+G57+I57)*($K$2+H57+J57))/(2*$K$2+G57+H57+I57+J57)</f>
        <v>0.089025932841128</v>
      </c>
      <c r="L57" s="1" t="n">
        <f aca="false">$O$2+F57*C57</f>
        <v>35000</v>
      </c>
    </row>
    <row r="58" customFormat="false" ht="22.05" hidden="false" customHeight="false" outlineLevel="0" collapsed="false">
      <c r="A58" s="1" t="n">
        <v>52</v>
      </c>
      <c r="B58" s="1" t="n">
        <v>461.783325195312</v>
      </c>
      <c r="C58" s="1" t="n">
        <f aca="false">B59-B58</f>
        <v>0</v>
      </c>
      <c r="D58" s="1" t="n">
        <f aca="false">C59-C58</f>
        <v>0</v>
      </c>
      <c r="E58" s="1" t="n">
        <f aca="false">($B$2+$C$2*$A$2)+($D$2+$E$2*$A$2)*C58+($F$2+$G$2*$A$2)*C58^2</f>
        <v>1228</v>
      </c>
      <c r="F58" s="1" t="n">
        <f aca="false">$A$2*D58+$A$2*$I$2*SIN($H$2)+E58</f>
        <v>1228</v>
      </c>
      <c r="G58" s="1" t="n">
        <f aca="false">$L$2*B58</f>
        <v>0.0604936156005859</v>
      </c>
      <c r="H58" s="1" t="n">
        <f aca="false">($N$2-B58)*$L$2</f>
        <v>0.594506384399414</v>
      </c>
      <c r="I58" s="1" t="n">
        <f aca="false">$M$2*B58</f>
        <v>0.00831209985351562</v>
      </c>
      <c r="J58" s="1" t="n">
        <f aca="false">($N$2-B58)*$M$2</f>
        <v>0.0816879001464844</v>
      </c>
      <c r="K58" s="1" t="n">
        <f aca="false">(($K$2+G58+I58)*($K$2+H58+J58))/(2*$K$2+G58+H58+I58+J58)</f>
        <v>0.089025932841128</v>
      </c>
      <c r="L58" s="1" t="n">
        <f aca="false">$O$2+F58*C58</f>
        <v>35000</v>
      </c>
    </row>
    <row r="59" customFormat="false" ht="22.05" hidden="false" customHeight="false" outlineLevel="0" collapsed="false">
      <c r="A59" s="1" t="n">
        <v>53</v>
      </c>
      <c r="B59" s="1" t="n">
        <v>461.783325195312</v>
      </c>
      <c r="C59" s="1" t="n">
        <f aca="false">B60-B59</f>
        <v>0</v>
      </c>
      <c r="D59" s="1" t="n">
        <f aca="false">C60-C59</f>
        <v>0</v>
      </c>
      <c r="E59" s="1" t="n">
        <f aca="false">($B$2+$C$2*$A$2)+($D$2+$E$2*$A$2)*C59+($F$2+$G$2*$A$2)*C59^2</f>
        <v>1228</v>
      </c>
      <c r="F59" s="1" t="n">
        <f aca="false">$A$2*D59+$A$2*$I$2*SIN($H$2)+E59</f>
        <v>1228</v>
      </c>
      <c r="G59" s="1" t="n">
        <f aca="false">$L$2*B59</f>
        <v>0.0604936156005859</v>
      </c>
      <c r="H59" s="1" t="n">
        <f aca="false">($N$2-B59)*$L$2</f>
        <v>0.594506384399414</v>
      </c>
      <c r="I59" s="1" t="n">
        <f aca="false">$M$2*B59</f>
        <v>0.00831209985351562</v>
      </c>
      <c r="J59" s="1" t="n">
        <f aca="false">($N$2-B59)*$M$2</f>
        <v>0.0816879001464844</v>
      </c>
      <c r="K59" s="1" t="n">
        <f aca="false">(($K$2+G59+I59)*($K$2+H59+J59))/(2*$K$2+G59+H59+I59+J59)</f>
        <v>0.089025932841128</v>
      </c>
      <c r="L59" s="1" t="n">
        <f aca="false">$O$2+F59*C59</f>
        <v>35000</v>
      </c>
    </row>
    <row r="60" customFormat="false" ht="22.05" hidden="false" customHeight="false" outlineLevel="0" collapsed="false">
      <c r="A60" s="1" t="n">
        <v>54</v>
      </c>
      <c r="B60" s="1" t="n">
        <v>461.783325195312</v>
      </c>
      <c r="C60" s="1" t="n">
        <f aca="false">B61-B60</f>
        <v>0</v>
      </c>
      <c r="D60" s="1" t="n">
        <f aca="false">C61-C60</f>
        <v>0</v>
      </c>
      <c r="E60" s="1" t="n">
        <f aca="false">($B$2+$C$2*$A$2)+($D$2+$E$2*$A$2)*C60+($F$2+$G$2*$A$2)*C60^2</f>
        <v>1228</v>
      </c>
      <c r="F60" s="1" t="n">
        <f aca="false">$A$2*D60+$A$2*$I$2*SIN($H$2)+E60</f>
        <v>1228</v>
      </c>
      <c r="G60" s="1" t="n">
        <f aca="false">$L$2*B60</f>
        <v>0.0604936156005859</v>
      </c>
      <c r="H60" s="1" t="n">
        <f aca="false">($N$2-B60)*$L$2</f>
        <v>0.594506384399414</v>
      </c>
      <c r="I60" s="1" t="n">
        <f aca="false">$M$2*B60</f>
        <v>0.00831209985351562</v>
      </c>
      <c r="J60" s="1" t="n">
        <f aca="false">($N$2-B60)*$M$2</f>
        <v>0.0816879001464844</v>
      </c>
      <c r="K60" s="1" t="n">
        <f aca="false">(($K$2+G60+I60)*($K$2+H60+J60))/(2*$K$2+G60+H60+I60+J60)</f>
        <v>0.089025932841128</v>
      </c>
      <c r="L60" s="1" t="n">
        <f aca="false">$O$2+F60*C60</f>
        <v>35000</v>
      </c>
    </row>
    <row r="61" customFormat="false" ht="22.05" hidden="false" customHeight="false" outlineLevel="0" collapsed="false">
      <c r="A61" s="1" t="n">
        <v>55</v>
      </c>
      <c r="B61" s="1" t="n">
        <v>461.783325195312</v>
      </c>
      <c r="C61" s="1" t="n">
        <f aca="false">B62-B61</f>
        <v>0</v>
      </c>
      <c r="D61" s="1" t="n">
        <f aca="false">C62-C61</f>
        <v>0</v>
      </c>
      <c r="E61" s="1" t="n">
        <f aca="false">($B$2+$C$2*$A$2)+($D$2+$E$2*$A$2)*C61+($F$2+$G$2*$A$2)*C61^2</f>
        <v>1228</v>
      </c>
      <c r="F61" s="1" t="n">
        <f aca="false">$A$2*D61+$A$2*$I$2*SIN($H$2)+E61</f>
        <v>1228</v>
      </c>
      <c r="G61" s="1" t="n">
        <f aca="false">$L$2*B61</f>
        <v>0.0604936156005859</v>
      </c>
      <c r="H61" s="1" t="n">
        <f aca="false">($N$2-B61)*$L$2</f>
        <v>0.594506384399414</v>
      </c>
      <c r="I61" s="1" t="n">
        <f aca="false">$M$2*B61</f>
        <v>0.00831209985351562</v>
      </c>
      <c r="J61" s="1" t="n">
        <f aca="false">($N$2-B61)*$M$2</f>
        <v>0.0816879001464844</v>
      </c>
      <c r="K61" s="1" t="n">
        <f aca="false">(($K$2+G61+I61)*($K$2+H61+J61))/(2*$K$2+G61+H61+I61+J61)</f>
        <v>0.089025932841128</v>
      </c>
      <c r="L61" s="1" t="n">
        <f aca="false">$O$2+F61*C61</f>
        <v>35000</v>
      </c>
    </row>
    <row r="62" customFormat="false" ht="22.05" hidden="false" customHeight="false" outlineLevel="0" collapsed="false">
      <c r="A62" s="1" t="n">
        <v>56</v>
      </c>
      <c r="B62" s="1" t="n">
        <v>461.783325195312</v>
      </c>
      <c r="C62" s="1" t="n">
        <f aca="false">B63-B62</f>
        <v>0</v>
      </c>
      <c r="D62" s="1" t="n">
        <f aca="false">C63-C62</f>
        <v>0</v>
      </c>
      <c r="E62" s="1" t="n">
        <f aca="false">($B$2+$C$2*$A$2)+($D$2+$E$2*$A$2)*C62+($F$2+$G$2*$A$2)*C62^2</f>
        <v>1228</v>
      </c>
      <c r="F62" s="1" t="n">
        <f aca="false">$A$2*D62+$A$2*$I$2*SIN($H$2)+E62</f>
        <v>1228</v>
      </c>
      <c r="G62" s="1" t="n">
        <f aca="false">$L$2*B62</f>
        <v>0.0604936156005859</v>
      </c>
      <c r="H62" s="1" t="n">
        <f aca="false">($N$2-B62)*$L$2</f>
        <v>0.594506384399414</v>
      </c>
      <c r="I62" s="1" t="n">
        <f aca="false">$M$2*B62</f>
        <v>0.00831209985351562</v>
      </c>
      <c r="J62" s="1" t="n">
        <f aca="false">($N$2-B62)*$M$2</f>
        <v>0.0816879001464844</v>
      </c>
      <c r="K62" s="1" t="n">
        <f aca="false">(($K$2+G62+I62)*($K$2+H62+J62))/(2*$K$2+G62+H62+I62+J62)</f>
        <v>0.089025932841128</v>
      </c>
      <c r="L62" s="1" t="n">
        <f aca="false">$O$2+F62*C62</f>
        <v>35000</v>
      </c>
    </row>
    <row r="63" customFormat="false" ht="22.05" hidden="false" customHeight="false" outlineLevel="0" collapsed="false">
      <c r="A63" s="1" t="n">
        <v>57</v>
      </c>
      <c r="B63" s="1" t="n">
        <v>461.783325195312</v>
      </c>
      <c r="C63" s="1" t="n">
        <f aca="false">B64-B63</f>
        <v>0</v>
      </c>
      <c r="D63" s="1" t="n">
        <f aca="false">C64-C63</f>
        <v>0</v>
      </c>
      <c r="E63" s="1" t="n">
        <f aca="false">($B$2+$C$2*$A$2)+($D$2+$E$2*$A$2)*C63+($F$2+$G$2*$A$2)*C63^2</f>
        <v>1228</v>
      </c>
      <c r="F63" s="1" t="n">
        <f aca="false">$A$2*D63+$A$2*$I$2*SIN($H$2)+E63</f>
        <v>1228</v>
      </c>
      <c r="G63" s="1" t="n">
        <f aca="false">$L$2*B63</f>
        <v>0.0604936156005859</v>
      </c>
      <c r="H63" s="1" t="n">
        <f aca="false">($N$2-B63)*$L$2</f>
        <v>0.594506384399414</v>
      </c>
      <c r="I63" s="1" t="n">
        <f aca="false">$M$2*B63</f>
        <v>0.00831209985351562</v>
      </c>
      <c r="J63" s="1" t="n">
        <f aca="false">($N$2-B63)*$M$2</f>
        <v>0.0816879001464844</v>
      </c>
      <c r="K63" s="1" t="n">
        <f aca="false">(($K$2+G63+I63)*($K$2+H63+J63))/(2*$K$2+G63+H63+I63+J63)</f>
        <v>0.089025932841128</v>
      </c>
      <c r="L63" s="1" t="n">
        <f aca="false">$O$2+F63*C63</f>
        <v>35000</v>
      </c>
    </row>
    <row r="64" customFormat="false" ht="22.05" hidden="false" customHeight="false" outlineLevel="0" collapsed="false">
      <c r="A64" s="1" t="n">
        <v>58</v>
      </c>
      <c r="B64" s="1" t="n">
        <v>461.783325195312</v>
      </c>
      <c r="C64" s="1" t="n">
        <f aca="false">B65-B64</f>
        <v>0</v>
      </c>
      <c r="D64" s="1" t="n">
        <f aca="false">C65-C64</f>
        <v>0</v>
      </c>
      <c r="E64" s="1" t="n">
        <f aca="false">($B$2+$C$2*$A$2)+($D$2+$E$2*$A$2)*C64+($F$2+$G$2*$A$2)*C64^2</f>
        <v>1228</v>
      </c>
      <c r="F64" s="1" t="n">
        <f aca="false">$A$2*D64+$A$2*$I$2*SIN($H$2)+E64</f>
        <v>1228</v>
      </c>
      <c r="G64" s="1" t="n">
        <f aca="false">$L$2*B64</f>
        <v>0.0604936156005859</v>
      </c>
      <c r="H64" s="1" t="n">
        <f aca="false">($N$2-B64)*$L$2</f>
        <v>0.594506384399414</v>
      </c>
      <c r="I64" s="1" t="n">
        <f aca="false">$M$2*B64</f>
        <v>0.00831209985351562</v>
      </c>
      <c r="J64" s="1" t="n">
        <f aca="false">($N$2-B64)*$M$2</f>
        <v>0.0816879001464844</v>
      </c>
      <c r="K64" s="1" t="n">
        <f aca="false">(($K$2+G64+I64)*($K$2+H64+J64))/(2*$K$2+G64+H64+I64+J64)</f>
        <v>0.089025932841128</v>
      </c>
      <c r="L64" s="1" t="n">
        <f aca="false">$O$2+F64*C64</f>
        <v>35000</v>
      </c>
    </row>
    <row r="65" customFormat="false" ht="22.05" hidden="false" customHeight="false" outlineLevel="0" collapsed="false">
      <c r="A65" s="1" t="n">
        <v>59</v>
      </c>
      <c r="B65" s="1" t="n">
        <v>461.783325195312</v>
      </c>
      <c r="C65" s="1" t="n">
        <f aca="false">B66-B65</f>
        <v>0</v>
      </c>
      <c r="D65" s="1" t="n">
        <f aca="false">C66-C65</f>
        <v>0</v>
      </c>
      <c r="E65" s="1" t="n">
        <f aca="false">($B$2+$C$2*$A$2)+($D$2+$E$2*$A$2)*C65+($F$2+$G$2*$A$2)*C65^2</f>
        <v>1228</v>
      </c>
      <c r="F65" s="1" t="n">
        <f aca="false">$A$2*D65+$A$2*$I$2*SIN($H$2)+E65</f>
        <v>1228</v>
      </c>
      <c r="G65" s="1" t="n">
        <f aca="false">$L$2*B65</f>
        <v>0.0604936156005859</v>
      </c>
      <c r="H65" s="1" t="n">
        <f aca="false">($N$2-B65)*$L$2</f>
        <v>0.594506384399414</v>
      </c>
      <c r="I65" s="1" t="n">
        <f aca="false">$M$2*B65</f>
        <v>0.00831209985351562</v>
      </c>
      <c r="J65" s="1" t="n">
        <f aca="false">($N$2-B65)*$M$2</f>
        <v>0.0816879001464844</v>
      </c>
      <c r="K65" s="1" t="n">
        <f aca="false">(($K$2+G65+I65)*($K$2+H65+J65))/(2*$K$2+G65+H65+I65+J65)</f>
        <v>0.089025932841128</v>
      </c>
      <c r="L65" s="1" t="n">
        <f aca="false">$O$2+F65*C65</f>
        <v>35000</v>
      </c>
    </row>
    <row r="66" customFormat="false" ht="22.05" hidden="false" customHeight="false" outlineLevel="0" collapsed="false">
      <c r="A66" s="1" t="n">
        <v>60</v>
      </c>
      <c r="B66" s="1" t="n">
        <v>461.783325195312</v>
      </c>
      <c r="C66" s="1" t="n">
        <f aca="false">B67-B66</f>
        <v>0</v>
      </c>
      <c r="D66" s="1" t="n">
        <f aca="false">C67-C66</f>
        <v>0</v>
      </c>
      <c r="E66" s="1" t="n">
        <f aca="false">($B$2+$C$2*$A$2)+($D$2+$E$2*$A$2)*C66+($F$2+$G$2*$A$2)*C66^2</f>
        <v>1228</v>
      </c>
      <c r="F66" s="1" t="n">
        <f aca="false">$A$2*D66+$A$2*$I$2*SIN($H$2)+E66</f>
        <v>1228</v>
      </c>
      <c r="G66" s="1" t="n">
        <f aca="false">$L$2*B66</f>
        <v>0.0604936156005859</v>
      </c>
      <c r="H66" s="1" t="n">
        <f aca="false">($N$2-B66)*$L$2</f>
        <v>0.594506384399414</v>
      </c>
      <c r="I66" s="1" t="n">
        <f aca="false">$M$2*B66</f>
        <v>0.00831209985351562</v>
      </c>
      <c r="J66" s="1" t="n">
        <f aca="false">($N$2-B66)*$M$2</f>
        <v>0.0816879001464844</v>
      </c>
      <c r="K66" s="1" t="n">
        <f aca="false">(($K$2+G66+I66)*($K$2+H66+J66))/(2*$K$2+G66+H66+I66+J66)</f>
        <v>0.089025932841128</v>
      </c>
      <c r="L66" s="1" t="n">
        <f aca="false">$O$2+F66*C66</f>
        <v>35000</v>
      </c>
    </row>
    <row r="67" customFormat="false" ht="22.05" hidden="false" customHeight="false" outlineLevel="0" collapsed="false">
      <c r="A67" s="1" t="n">
        <v>61</v>
      </c>
      <c r="B67" s="1" t="n">
        <v>461.783325195312</v>
      </c>
      <c r="C67" s="1" t="n">
        <f aca="false">B68-B67</f>
        <v>0</v>
      </c>
      <c r="D67" s="1" t="n">
        <f aca="false">C68-C67</f>
        <v>0</v>
      </c>
      <c r="E67" s="1" t="n">
        <f aca="false">($B$2+$C$2*$A$2)+($D$2+$E$2*$A$2)*C67+($F$2+$G$2*$A$2)*C67^2</f>
        <v>1228</v>
      </c>
      <c r="F67" s="1" t="n">
        <f aca="false">$A$2*D67+$A$2*$I$2*SIN($H$2)+E67</f>
        <v>1228</v>
      </c>
      <c r="G67" s="1" t="n">
        <f aca="false">$L$2*B67</f>
        <v>0.0604936156005859</v>
      </c>
      <c r="H67" s="1" t="n">
        <f aca="false">($N$2-B67)*$L$2</f>
        <v>0.594506384399414</v>
      </c>
      <c r="I67" s="1" t="n">
        <f aca="false">$M$2*B67</f>
        <v>0.00831209985351562</v>
      </c>
      <c r="J67" s="1" t="n">
        <f aca="false">($N$2-B67)*$M$2</f>
        <v>0.0816879001464844</v>
      </c>
      <c r="K67" s="1" t="n">
        <f aca="false">(($K$2+G67+I67)*($K$2+H67+J67))/(2*$K$2+G67+H67+I67+J67)</f>
        <v>0.089025932841128</v>
      </c>
      <c r="L67" s="1" t="n">
        <f aca="false">$O$2+F67*C67</f>
        <v>35000</v>
      </c>
    </row>
    <row r="68" customFormat="false" ht="22.05" hidden="false" customHeight="false" outlineLevel="0" collapsed="false">
      <c r="A68" s="1" t="n">
        <v>62</v>
      </c>
      <c r="B68" s="1" t="n">
        <v>461.783325195312</v>
      </c>
      <c r="C68" s="1" t="n">
        <f aca="false">B69-B68</f>
        <v>0</v>
      </c>
      <c r="D68" s="1" t="n">
        <f aca="false">C69-C68</f>
        <v>0</v>
      </c>
      <c r="E68" s="1" t="n">
        <f aca="false">($B$2+$C$2*$A$2)+($D$2+$E$2*$A$2)*C68+($F$2+$G$2*$A$2)*C68^2</f>
        <v>1228</v>
      </c>
      <c r="F68" s="1" t="n">
        <f aca="false">$A$2*D68+$A$2*$I$2*SIN($H$2)+E68</f>
        <v>1228</v>
      </c>
      <c r="G68" s="1" t="n">
        <f aca="false">$L$2*B68</f>
        <v>0.0604936156005859</v>
      </c>
      <c r="H68" s="1" t="n">
        <f aca="false">($N$2-B68)*$L$2</f>
        <v>0.594506384399414</v>
      </c>
      <c r="I68" s="1" t="n">
        <f aca="false">$M$2*B68</f>
        <v>0.00831209985351562</v>
      </c>
      <c r="J68" s="1" t="n">
        <f aca="false">($N$2-B68)*$M$2</f>
        <v>0.0816879001464844</v>
      </c>
      <c r="K68" s="1" t="n">
        <f aca="false">(($K$2+G68+I68)*($K$2+H68+J68))/(2*$K$2+G68+H68+I68+J68)</f>
        <v>0.089025932841128</v>
      </c>
      <c r="L68" s="1" t="n">
        <f aca="false">$O$2+F68*C68</f>
        <v>35000</v>
      </c>
    </row>
    <row r="69" customFormat="false" ht="22.05" hidden="false" customHeight="false" outlineLevel="0" collapsed="false">
      <c r="A69" s="1" t="n">
        <v>63</v>
      </c>
      <c r="B69" s="1" t="n">
        <v>461.783325195312</v>
      </c>
      <c r="C69" s="1" t="n">
        <f aca="false">B70-B69</f>
        <v>0</v>
      </c>
      <c r="D69" s="1" t="n">
        <f aca="false">C70-C69</f>
        <v>0</v>
      </c>
      <c r="E69" s="1" t="n">
        <f aca="false">($B$2+$C$2*$A$2)+($D$2+$E$2*$A$2)*C69+($F$2+$G$2*$A$2)*C69^2</f>
        <v>1228</v>
      </c>
      <c r="F69" s="1" t="n">
        <f aca="false">$A$2*D69+$A$2*$I$2*SIN($H$2)+E69</f>
        <v>1228</v>
      </c>
      <c r="G69" s="1" t="n">
        <f aca="false">$L$2*B69</f>
        <v>0.0604936156005859</v>
      </c>
      <c r="H69" s="1" t="n">
        <f aca="false">($N$2-B69)*$L$2</f>
        <v>0.594506384399414</v>
      </c>
      <c r="I69" s="1" t="n">
        <f aca="false">$M$2*B69</f>
        <v>0.00831209985351562</v>
      </c>
      <c r="J69" s="1" t="n">
        <f aca="false">($N$2-B69)*$M$2</f>
        <v>0.0816879001464844</v>
      </c>
      <c r="K69" s="1" t="n">
        <f aca="false">(($K$2+G69+I69)*($K$2+H69+J69))/(2*$K$2+G69+H69+I69+J69)</f>
        <v>0.089025932841128</v>
      </c>
      <c r="L69" s="1" t="n">
        <f aca="false">$O$2+F69*C69</f>
        <v>35000</v>
      </c>
    </row>
    <row r="70" customFormat="false" ht="22.05" hidden="false" customHeight="false" outlineLevel="0" collapsed="false">
      <c r="A70" s="1" t="n">
        <v>64</v>
      </c>
      <c r="B70" s="1" t="n">
        <v>461.783325195312</v>
      </c>
      <c r="C70" s="1" t="n">
        <f aca="false">B71-B70</f>
        <v>0</v>
      </c>
      <c r="D70" s="1" t="n">
        <f aca="false">C71-C70</f>
        <v>0</v>
      </c>
      <c r="E70" s="1" t="n">
        <f aca="false">($B$2+$C$2*$A$2)+($D$2+$E$2*$A$2)*C70+($F$2+$G$2*$A$2)*C70^2</f>
        <v>1228</v>
      </c>
      <c r="F70" s="1" t="n">
        <f aca="false">$A$2*D70+$A$2*$I$2*SIN($H$2)+E70</f>
        <v>1228</v>
      </c>
      <c r="G70" s="1" t="n">
        <f aca="false">$L$2*B70</f>
        <v>0.0604936156005859</v>
      </c>
      <c r="H70" s="1" t="n">
        <f aca="false">($N$2-B70)*$L$2</f>
        <v>0.594506384399414</v>
      </c>
      <c r="I70" s="1" t="n">
        <f aca="false">$M$2*B70</f>
        <v>0.00831209985351562</v>
      </c>
      <c r="J70" s="1" t="n">
        <f aca="false">($N$2-B70)*$M$2</f>
        <v>0.0816879001464844</v>
      </c>
      <c r="K70" s="1" t="n">
        <f aca="false">(($K$2+G70+I70)*($K$2+H70+J70))/(2*$K$2+G70+H70+I70+J70)</f>
        <v>0.089025932841128</v>
      </c>
      <c r="L70" s="1" t="n">
        <f aca="false">$O$2+F70*C70</f>
        <v>35000</v>
      </c>
    </row>
    <row r="71" customFormat="false" ht="22.05" hidden="false" customHeight="false" outlineLevel="0" collapsed="false">
      <c r="A71" s="1" t="n">
        <v>65</v>
      </c>
      <c r="B71" s="1" t="n">
        <v>461.783325195312</v>
      </c>
      <c r="C71" s="1" t="n">
        <f aca="false">B72-B71</f>
        <v>0</v>
      </c>
      <c r="D71" s="1" t="n">
        <f aca="false">C72-C71</f>
        <v>0</v>
      </c>
      <c r="E71" s="1" t="n">
        <f aca="false">($B$2+$C$2*$A$2)+($D$2+$E$2*$A$2)*C71+($F$2+$G$2*$A$2)*C71^2</f>
        <v>1228</v>
      </c>
      <c r="F71" s="1" t="n">
        <f aca="false">$A$2*D71+$A$2*$I$2*SIN($H$2)+E71</f>
        <v>1228</v>
      </c>
      <c r="G71" s="1" t="n">
        <f aca="false">$L$2*B71</f>
        <v>0.0604936156005859</v>
      </c>
      <c r="H71" s="1" t="n">
        <f aca="false">($N$2-B71)*$L$2</f>
        <v>0.594506384399414</v>
      </c>
      <c r="I71" s="1" t="n">
        <f aca="false">$M$2*B71</f>
        <v>0.00831209985351562</v>
      </c>
      <c r="J71" s="1" t="n">
        <f aca="false">($N$2-B71)*$M$2</f>
        <v>0.0816879001464844</v>
      </c>
      <c r="K71" s="1" t="n">
        <f aca="false">(($K$2+G71+I71)*($K$2+H71+J71))/(2*$K$2+G71+H71+I71+J71)</f>
        <v>0.089025932841128</v>
      </c>
      <c r="L71" s="1" t="n">
        <f aca="false">$O$2+F71*C71</f>
        <v>35000</v>
      </c>
    </row>
    <row r="72" customFormat="false" ht="22.05" hidden="false" customHeight="false" outlineLevel="0" collapsed="false">
      <c r="A72" s="1" t="n">
        <v>66</v>
      </c>
      <c r="B72" s="1" t="n">
        <v>461.783325195312</v>
      </c>
      <c r="C72" s="1" t="n">
        <f aca="false">B73-B72</f>
        <v>0</v>
      </c>
      <c r="D72" s="1" t="n">
        <f aca="false">C73-C72</f>
        <v>0</v>
      </c>
      <c r="E72" s="1" t="n">
        <f aca="false">($B$2+$C$2*$A$2)+($D$2+$E$2*$A$2)*C72+($F$2+$G$2*$A$2)*C72^2</f>
        <v>1228</v>
      </c>
      <c r="F72" s="1" t="n">
        <f aca="false">$A$2*D72+$A$2*$I$2*SIN($H$2)+E72</f>
        <v>1228</v>
      </c>
      <c r="G72" s="1" t="n">
        <f aca="false">$L$2*B72</f>
        <v>0.0604936156005859</v>
      </c>
      <c r="H72" s="1" t="n">
        <f aca="false">($N$2-B72)*$L$2</f>
        <v>0.594506384399414</v>
      </c>
      <c r="I72" s="1" t="n">
        <f aca="false">$M$2*B72</f>
        <v>0.00831209985351562</v>
      </c>
      <c r="J72" s="1" t="n">
        <f aca="false">($N$2-B72)*$M$2</f>
        <v>0.0816879001464844</v>
      </c>
      <c r="K72" s="1" t="n">
        <f aca="false">(($K$2+G72+I72)*($K$2+H72+J72))/(2*$K$2+G72+H72+I72+J72)</f>
        <v>0.089025932841128</v>
      </c>
      <c r="L72" s="1" t="n">
        <f aca="false">$O$2+F72*C72</f>
        <v>35000</v>
      </c>
    </row>
    <row r="73" customFormat="false" ht="22.05" hidden="false" customHeight="false" outlineLevel="0" collapsed="false">
      <c r="A73" s="1" t="n">
        <v>67</v>
      </c>
      <c r="B73" s="1" t="n">
        <v>461.783325195312</v>
      </c>
      <c r="C73" s="1" t="n">
        <f aca="false">B74-B73</f>
        <v>0</v>
      </c>
      <c r="D73" s="1" t="n">
        <f aca="false">C74-C73</f>
        <v>0</v>
      </c>
      <c r="E73" s="1" t="n">
        <f aca="false">($B$2+$C$2*$A$2)+($D$2+$E$2*$A$2)*C73+($F$2+$G$2*$A$2)*C73^2</f>
        <v>1228</v>
      </c>
      <c r="F73" s="1" t="n">
        <f aca="false">$A$2*D73+$A$2*$I$2*SIN($H$2)+E73</f>
        <v>1228</v>
      </c>
      <c r="G73" s="1" t="n">
        <f aca="false">$L$2*B73</f>
        <v>0.0604936156005859</v>
      </c>
      <c r="H73" s="1" t="n">
        <f aca="false">($N$2-B73)*$L$2</f>
        <v>0.594506384399414</v>
      </c>
      <c r="I73" s="1" t="n">
        <f aca="false">$M$2*B73</f>
        <v>0.00831209985351562</v>
      </c>
      <c r="J73" s="1" t="n">
        <f aca="false">($N$2-B73)*$M$2</f>
        <v>0.0816879001464844</v>
      </c>
      <c r="K73" s="1" t="n">
        <f aca="false">(($K$2+G73+I73)*($K$2+H73+J73))/(2*$K$2+G73+H73+I73+J73)</f>
        <v>0.089025932841128</v>
      </c>
      <c r="L73" s="1" t="n">
        <f aca="false">$O$2+F73*C73</f>
        <v>35000</v>
      </c>
    </row>
    <row r="74" customFormat="false" ht="22.05" hidden="false" customHeight="false" outlineLevel="0" collapsed="false">
      <c r="A74" s="1" t="n">
        <v>68</v>
      </c>
      <c r="B74" s="1" t="n">
        <v>461.783325195312</v>
      </c>
      <c r="C74" s="1" t="n">
        <f aca="false">B75-B74</f>
        <v>0</v>
      </c>
      <c r="D74" s="1" t="n">
        <f aca="false">C75-C74</f>
        <v>0</v>
      </c>
      <c r="E74" s="1" t="n">
        <f aca="false">($B$2+$C$2*$A$2)+($D$2+$E$2*$A$2)*C74+($F$2+$G$2*$A$2)*C74^2</f>
        <v>1228</v>
      </c>
      <c r="F74" s="1" t="n">
        <f aca="false">$A$2*D74+$A$2*$I$2*SIN($H$2)+E74</f>
        <v>1228</v>
      </c>
      <c r="G74" s="1" t="n">
        <f aca="false">$L$2*B74</f>
        <v>0.0604936156005859</v>
      </c>
      <c r="H74" s="1" t="n">
        <f aca="false">($N$2-B74)*$L$2</f>
        <v>0.594506384399414</v>
      </c>
      <c r="I74" s="1" t="n">
        <f aca="false">$M$2*B74</f>
        <v>0.00831209985351562</v>
      </c>
      <c r="J74" s="1" t="n">
        <f aca="false">($N$2-B74)*$M$2</f>
        <v>0.0816879001464844</v>
      </c>
      <c r="K74" s="1" t="n">
        <f aca="false">(($K$2+G74+I74)*($K$2+H74+J74))/(2*$K$2+G74+H74+I74+J74)</f>
        <v>0.089025932841128</v>
      </c>
      <c r="L74" s="1" t="n">
        <f aca="false">$O$2+F74*C74</f>
        <v>35000</v>
      </c>
    </row>
    <row r="75" customFormat="false" ht="22.05" hidden="false" customHeight="false" outlineLevel="0" collapsed="false">
      <c r="A75" s="1" t="n">
        <v>69</v>
      </c>
      <c r="B75" s="1" t="n">
        <v>461.783325195312</v>
      </c>
      <c r="C75" s="1" t="n">
        <f aca="false">B76-B75</f>
        <v>0</v>
      </c>
      <c r="D75" s="1" t="n">
        <f aca="false">C76-C75</f>
        <v>2.09689331054699</v>
      </c>
      <c r="E75" s="1" t="n">
        <f aca="false">($B$2+$C$2*$A$2)+($D$2+$E$2*$A$2)*C75+($F$2+$G$2*$A$2)*C75^2</f>
        <v>1228</v>
      </c>
      <c r="F75" s="1" t="n">
        <f aca="false">$A$2*D75+$A$2*$I$2*SIN($H$2)+E75</f>
        <v>146783759.738289</v>
      </c>
      <c r="G75" s="1" t="n">
        <f aca="false">$L$2*B75</f>
        <v>0.0604936156005859</v>
      </c>
      <c r="H75" s="1" t="n">
        <f aca="false">($N$2-B75)*$L$2</f>
        <v>0.594506384399414</v>
      </c>
      <c r="I75" s="1" t="n">
        <f aca="false">$M$2*B75</f>
        <v>0.00831209985351562</v>
      </c>
      <c r="J75" s="1" t="n">
        <f aca="false">($N$2-B75)*$M$2</f>
        <v>0.0816879001464844</v>
      </c>
      <c r="K75" s="1" t="n">
        <f aca="false">(($K$2+G75+I75)*($K$2+H75+J75))/(2*$K$2+G75+H75+I75+J75)</f>
        <v>0.089025932841128</v>
      </c>
      <c r="L75" s="1" t="n">
        <f aca="false">$O$2+F75*C75</f>
        <v>35000</v>
      </c>
    </row>
    <row r="76" customFormat="false" ht="22.05" hidden="false" customHeight="false" outlineLevel="0" collapsed="false">
      <c r="A76" s="1" t="n">
        <v>70</v>
      </c>
      <c r="B76" s="1" t="n">
        <v>461.783325195312</v>
      </c>
      <c r="C76" s="1" t="n">
        <f aca="false">B77-B76</f>
        <v>2.09689331054699</v>
      </c>
      <c r="D76" s="1" t="n">
        <f aca="false">C77-C76</f>
        <v>-1.29190063476597</v>
      </c>
      <c r="E76" s="1" t="n">
        <f aca="false">($B$2+$C$2*$A$2)+($D$2+$E$2*$A$2)*C76+($F$2+$G$2*$A$2)*C76^2</f>
        <v>1322.68660754491</v>
      </c>
      <c r="F76" s="1" t="n">
        <f aca="false">$A$2*D76+$A$2*$I$2*SIN($H$2)+E76</f>
        <v>-90431721.7470101</v>
      </c>
      <c r="G76" s="1" t="n">
        <f aca="false">$L$2*B76</f>
        <v>0.0604936156005859</v>
      </c>
      <c r="H76" s="1" t="n">
        <f aca="false">($N$2-B76)*$L$2</f>
        <v>0.594506384399414</v>
      </c>
      <c r="I76" s="1" t="n">
        <f aca="false">$M$2*B76</f>
        <v>0.00831209985351562</v>
      </c>
      <c r="J76" s="1" t="n">
        <f aca="false">($N$2-B76)*$M$2</f>
        <v>0.0816879001464844</v>
      </c>
      <c r="K76" s="1" t="n">
        <f aca="false">(($K$2+G76+I76)*($K$2+H76+J76))/(2*$K$2+G76+H76+I76+J76)</f>
        <v>0.089025932841128</v>
      </c>
      <c r="L76" s="1" t="n">
        <f aca="false">$O$2+F76*C76</f>
        <v>-189590672.392552</v>
      </c>
    </row>
    <row r="77" customFormat="false" ht="22.05" hidden="false" customHeight="false" outlineLevel="0" collapsed="false">
      <c r="A77" s="1" t="n">
        <v>71</v>
      </c>
      <c r="B77" s="1" t="n">
        <v>463.880218505859</v>
      </c>
      <c r="C77" s="1" t="n">
        <f aca="false">B78-B77</f>
        <v>0.804992675781023</v>
      </c>
      <c r="D77" s="1" t="n">
        <f aca="false">C78-C77</f>
        <v>1.13806152343795</v>
      </c>
      <c r="E77" s="1" t="n">
        <f aca="false">($B$2+$C$2*$A$2)+($D$2+$E$2*$A$2)*C77+($F$2+$G$2*$A$2)*C77^2</f>
        <v>1259.45206607908</v>
      </c>
      <c r="F77" s="1" t="n">
        <f aca="false">$A$2*D77+$A$2*$I$2*SIN($H$2)+E77</f>
        <v>79665566.0927229</v>
      </c>
      <c r="G77" s="1" t="n">
        <f aca="false">$L$2*B77</f>
        <v>0.0607683086242675</v>
      </c>
      <c r="H77" s="1" t="n">
        <f aca="false">($N$2-B77)*$L$2</f>
        <v>0.594231691375732</v>
      </c>
      <c r="I77" s="1" t="n">
        <f aca="false">$M$2*B77</f>
        <v>0.00834984393310546</v>
      </c>
      <c r="J77" s="1" t="n">
        <f aca="false">($N$2-B77)*$M$2</f>
        <v>0.0816501560668945</v>
      </c>
      <c r="K77" s="1" t="n">
        <f aca="false">(($K$2+G77+I77)*($K$2+H77+J77))/(2*$K$2+G77+H77+I77+J77)</f>
        <v>0.0892598084368663</v>
      </c>
      <c r="L77" s="1" t="n">
        <f aca="false">$O$2+F77*C77</f>
        <v>64165197.2165909</v>
      </c>
    </row>
    <row r="78" customFormat="false" ht="22.05" hidden="false" customHeight="false" outlineLevel="0" collapsed="false">
      <c r="A78" s="1" t="n">
        <v>72</v>
      </c>
      <c r="B78" s="1" t="n">
        <v>464.68521118164</v>
      </c>
      <c r="C78" s="1" t="n">
        <f aca="false">B79-B78</f>
        <v>1.94305419921898</v>
      </c>
      <c r="D78" s="1" t="n">
        <f aca="false">C79-C78</f>
        <v>1.15991210937506</v>
      </c>
      <c r="E78" s="1" t="n">
        <f aca="false">($B$2+$C$2*$A$2)+($D$2+$E$2*$A$2)*C78+($F$2+$G$2*$A$2)*C78^2</f>
        <v>1314.33209840941</v>
      </c>
      <c r="F78" s="1" t="n">
        <f aca="false">$A$2*D78+$A$2*$I$2*SIN($H$2)+E78</f>
        <v>81195161.9883524</v>
      </c>
      <c r="G78" s="1" t="n">
        <f aca="false">$L$2*B78</f>
        <v>0.0608737626647948</v>
      </c>
      <c r="H78" s="1" t="n">
        <f aca="false">($N$2-B78)*$L$2</f>
        <v>0.594126237335205</v>
      </c>
      <c r="I78" s="1" t="n">
        <f aca="false">$M$2*B78</f>
        <v>0.00836433380126952</v>
      </c>
      <c r="J78" s="1" t="n">
        <f aca="false">($N$2-B78)*$M$2</f>
        <v>0.0816356661987305</v>
      </c>
      <c r="K78" s="1" t="n">
        <f aca="false">(($K$2+G78+I78)*($K$2+H78+J78))/(2*$K$2+G78+H78+I78+J78)</f>
        <v>0.0893495288100788</v>
      </c>
      <c r="L78" s="1" t="n">
        <f aca="false">$O$2+F78*C78</f>
        <v>157801600.457733</v>
      </c>
    </row>
    <row r="79" customFormat="false" ht="22.05" hidden="false" customHeight="false" outlineLevel="0" collapsed="false">
      <c r="A79" s="1" t="n">
        <v>73</v>
      </c>
      <c r="B79" s="1" t="n">
        <v>466.628265380859</v>
      </c>
      <c r="C79" s="1" t="n">
        <f aca="false">B80-B79</f>
        <v>3.10296630859403</v>
      </c>
      <c r="D79" s="1" t="n">
        <f aca="false">C80-C79</f>
        <v>1.16003417968693</v>
      </c>
      <c r="E79" s="1" t="n">
        <f aca="false">($B$2+$C$2*$A$2)+($D$2+$E$2*$A$2)*C79+($F$2+$G$2*$A$2)*C79^2</f>
        <v>1382.81917981162</v>
      </c>
      <c r="F79" s="1" t="n">
        <f aca="false">$A$2*D79+$A$2*$I$2*SIN($H$2)+E79</f>
        <v>81203775.397265</v>
      </c>
      <c r="G79" s="1" t="n">
        <f aca="false">$L$2*B79</f>
        <v>0.0611283027648925</v>
      </c>
      <c r="H79" s="1" t="n">
        <f aca="false">($N$2-B79)*$L$2</f>
        <v>0.593871697235107</v>
      </c>
      <c r="I79" s="1" t="n">
        <f aca="false">$M$2*B79</f>
        <v>0.00839930877685546</v>
      </c>
      <c r="J79" s="1" t="n">
        <f aca="false">($N$2-B79)*$M$2</f>
        <v>0.0816006912231445</v>
      </c>
      <c r="K79" s="1" t="n">
        <f aca="false">(($K$2+G79+I79)*($K$2+H79+J79))/(2*$K$2+G79+H79+I79+J79)</f>
        <v>0.0895659455387202</v>
      </c>
      <c r="L79" s="1" t="n">
        <f aca="false">$O$2+F79*C79</f>
        <v>252007579.188351</v>
      </c>
    </row>
    <row r="80" customFormat="false" ht="22.05" hidden="false" customHeight="false" outlineLevel="0" collapsed="false">
      <c r="A80" s="1" t="n">
        <v>74</v>
      </c>
      <c r="B80" s="1" t="n">
        <v>469.731231689453</v>
      </c>
      <c r="C80" s="1" t="n">
        <f aca="false">B81-B80</f>
        <v>4.26300048828097</v>
      </c>
      <c r="D80" s="1" t="n">
        <f aca="false">C81-C80</f>
        <v>1.16003417968807</v>
      </c>
      <c r="E80" s="1" t="n">
        <f aca="false">($B$2+$C$2*$A$2)+($D$2+$E$2*$A$2)*C80+($F$2+$G$2*$A$2)*C80^2</f>
        <v>1463.98819663849</v>
      </c>
      <c r="F80" s="1" t="n">
        <f aca="false">$A$2*D80+$A$2*$I$2*SIN($H$2)+E80</f>
        <v>81203856.5663614</v>
      </c>
      <c r="G80" s="1" t="n">
        <f aca="false">$L$2*B80</f>
        <v>0.0615347913513183</v>
      </c>
      <c r="H80" s="1" t="n">
        <f aca="false">($N$2-B80)*$L$2</f>
        <v>0.593465208648682</v>
      </c>
      <c r="I80" s="1" t="n">
        <f aca="false">$M$2*B80</f>
        <v>0.00845516217041016</v>
      </c>
      <c r="J80" s="1" t="n">
        <f aca="false">($N$2-B80)*$M$2</f>
        <v>0.0815448378295899</v>
      </c>
      <c r="K80" s="1" t="n">
        <f aca="false">(($K$2+G80+I80)*($K$2+H80+J80))/(2*$K$2+G80+H80+I80+J80)</f>
        <v>0.0899111242659852</v>
      </c>
      <c r="L80" s="1" t="n">
        <f aca="false">$O$2+F80*C80</f>
        <v>346207080.192696</v>
      </c>
    </row>
    <row r="81" customFormat="false" ht="22.05" hidden="false" customHeight="false" outlineLevel="0" collapsed="false">
      <c r="A81" s="1" t="n">
        <v>75</v>
      </c>
      <c r="B81" s="1" t="n">
        <v>473.994232177734</v>
      </c>
      <c r="C81" s="1" t="n">
        <f aca="false">B82-B81</f>
        <v>5.42303466796903</v>
      </c>
      <c r="D81" s="1" t="n">
        <f aca="false">C82-C81</f>
        <v>1.15991210937398</v>
      </c>
      <c r="E81" s="1" t="n">
        <f aca="false">($B$2+$C$2*$A$2)+($D$2+$E$2*$A$2)*C81+($F$2+$G$2*$A$2)*C81^2</f>
        <v>1557.83260815654</v>
      </c>
      <c r="F81" s="1" t="n">
        <f aca="false">$A$2*D81+$A$2*$I$2*SIN($H$2)+E81</f>
        <v>81195405.4887865</v>
      </c>
      <c r="G81" s="1" t="n">
        <f aca="false">$L$2*B81</f>
        <v>0.0620932444152832</v>
      </c>
      <c r="H81" s="1" t="n">
        <f aca="false">($N$2-B81)*$L$2</f>
        <v>0.592906755584717</v>
      </c>
      <c r="I81" s="1" t="n">
        <f aca="false">$M$2*B81</f>
        <v>0.00853189617919921</v>
      </c>
      <c r="J81" s="1" t="n">
        <f aca="false">($N$2-B81)*$M$2</f>
        <v>0.0814681038208008</v>
      </c>
      <c r="K81" s="1" t="n">
        <f aca="false">(($K$2+G81+I81)*($K$2+H81+J81))/(2*$K$2+G81+H81+I81+J81)</f>
        <v>0.0903844873722552</v>
      </c>
      <c r="L81" s="1" t="n">
        <f aca="false">$O$2+F81*C81</f>
        <v>440360498.845493</v>
      </c>
    </row>
    <row r="82" customFormat="false" ht="22.05" hidden="false" customHeight="false" outlineLevel="0" collapsed="false">
      <c r="A82" s="1" t="n">
        <v>76</v>
      </c>
      <c r="B82" s="1" t="n">
        <v>479.417266845703</v>
      </c>
      <c r="C82" s="1" t="n">
        <f aca="false">B83-B82</f>
        <v>6.58294677734301</v>
      </c>
      <c r="D82" s="1" t="n">
        <f aca="false">C83-C82</f>
        <v>1.16012573242296</v>
      </c>
      <c r="E82" s="1" t="n">
        <f aca="false">($B$2+$C$2*$A$2)+($D$2+$E$2*$A$2)*C82+($F$2+$G$2*$A$2)*C82^2</f>
        <v>1664.34053844879</v>
      </c>
      <c r="F82" s="1" t="n">
        <f aca="false">$A$2*D82+$A$2*$I$2*SIN($H$2)+E82</f>
        <v>81210465.6101453</v>
      </c>
      <c r="G82" s="1" t="n">
        <f aca="false">$L$2*B82</f>
        <v>0.0628036619567871</v>
      </c>
      <c r="H82" s="1" t="n">
        <f aca="false">($N$2-B82)*$L$2</f>
        <v>0.592196338043213</v>
      </c>
      <c r="I82" s="1" t="n">
        <f aca="false">$M$2*B82</f>
        <v>0.00862951080322266</v>
      </c>
      <c r="J82" s="1" t="n">
        <f aca="false">($N$2-B82)*$M$2</f>
        <v>0.0813704891967774</v>
      </c>
      <c r="K82" s="1" t="n">
        <f aca="false">(($K$2+G82+I82)*($K$2+H82+J82))/(2*$K$2+G82+H82+I82+J82)</f>
        <v>0.0909852226086879</v>
      </c>
      <c r="L82" s="1" t="n">
        <f aca="false">$O$2+F82*C82</f>
        <v>534639172.874831</v>
      </c>
    </row>
    <row r="83" customFormat="false" ht="22.05" hidden="false" customHeight="false" outlineLevel="0" collapsed="false">
      <c r="A83" s="1" t="n">
        <v>77</v>
      </c>
      <c r="B83" s="1" t="n">
        <v>486.000213623046</v>
      </c>
      <c r="C83" s="1" t="n">
        <f aca="false">B84-B83</f>
        <v>7.74307250976597</v>
      </c>
      <c r="D83" s="1" t="n">
        <f aca="false">C84-C83</f>
        <v>1.15982055664006</v>
      </c>
      <c r="E83" s="1" t="n">
        <f aca="false">($B$2+$C$2*$A$2)+($D$2+$E$2*$A$2)*C83+($F$2+$G$2*$A$2)*C83^2</f>
        <v>1783.54431281572</v>
      </c>
      <c r="F83" s="1" t="n">
        <f aca="false">$A$2*D83+$A$2*$I$2*SIN($H$2)+E83</f>
        <v>81189222.5091168</v>
      </c>
      <c r="G83" s="1" t="n">
        <f aca="false">$L$2*B83</f>
        <v>0.063666027984619</v>
      </c>
      <c r="H83" s="1" t="n">
        <f aca="false">($N$2-B83)*$L$2</f>
        <v>0.591333972015381</v>
      </c>
      <c r="I83" s="1" t="n">
        <f aca="false">$M$2*B83</f>
        <v>0.00874800384521483</v>
      </c>
      <c r="J83" s="1" t="n">
        <f aca="false">($N$2-B83)*$M$2</f>
        <v>0.0812519961547852</v>
      </c>
      <c r="K83" s="1" t="n">
        <f aca="false">(($K$2+G83+I83)*($K$2+H83+J83))/(2*$K$2+G83+H83+I83+J83)</f>
        <v>0.0917122832396721</v>
      </c>
      <c r="L83" s="1" t="n">
        <f aca="false">$O$2+F83*C83</f>
        <v>628689036.899614</v>
      </c>
    </row>
    <row r="84" customFormat="false" ht="22.05" hidden="false" customHeight="false" outlineLevel="0" collapsed="false">
      <c r="A84" s="1" t="n">
        <v>78</v>
      </c>
      <c r="B84" s="1" t="n">
        <v>493.743286132812</v>
      </c>
      <c r="C84" s="1" t="n">
        <f aca="false">B85-B84</f>
        <v>8.90289306640602</v>
      </c>
      <c r="D84" s="1" t="n">
        <f aca="false">C85-C84</f>
        <v>1.16021728515699</v>
      </c>
      <c r="E84" s="1" t="n">
        <f aca="false">($B$2+$C$2*$A$2)+($D$2+$E$2*$A$2)*C84+($F$2+$G$2*$A$2)*C84^2</f>
        <v>1915.3891238404</v>
      </c>
      <c r="F84" s="1" t="n">
        <f aca="false">$A$2*D84+$A$2*$I$2*SIN($H$2)+E84</f>
        <v>81217125.3501131</v>
      </c>
      <c r="G84" s="1" t="n">
        <f aca="false">$L$2*B84</f>
        <v>0.0646803704833984</v>
      </c>
      <c r="H84" s="1" t="n">
        <f aca="false">($N$2-B84)*$L$2</f>
        <v>0.590319629516602</v>
      </c>
      <c r="I84" s="1" t="n">
        <f aca="false">$M$2*B84</f>
        <v>0.00888737915039062</v>
      </c>
      <c r="J84" s="1" t="n">
        <f aca="false">($N$2-B84)*$M$2</f>
        <v>0.0811126208496094</v>
      </c>
      <c r="K84" s="1" t="n">
        <f aca="false">(($K$2+G84+I84)*($K$2+H84+J84))/(2*$K$2+G84+H84+I84+J84)</f>
        <v>0.0925644385832219</v>
      </c>
      <c r="L84" s="1" t="n">
        <f aca="false">$O$2+F84*C84</f>
        <v>723102382.15295</v>
      </c>
    </row>
    <row r="85" customFormat="false" ht="22.05" hidden="false" customHeight="false" outlineLevel="0" collapsed="false">
      <c r="A85" s="1" t="n">
        <v>79</v>
      </c>
      <c r="B85" s="1" t="n">
        <v>502.646179199218</v>
      </c>
      <c r="C85" s="1" t="n">
        <f aca="false">B86-B85</f>
        <v>10.063110351563</v>
      </c>
      <c r="D85" s="1" t="n">
        <f aca="false">C86-C85</f>
        <v>1.14428710937392</v>
      </c>
      <c r="E85" s="1" t="n">
        <f aca="false">($B$2+$C$2*$A$2)+($D$2+$E$2*$A$2)*C85+($F$2+$G$2*$A$2)*C85^2</f>
        <v>2059.95626241715</v>
      </c>
      <c r="F85" s="1" t="n">
        <f aca="false">$A$2*D85+$A$2*$I$2*SIN($H$2)+E85</f>
        <v>80102157.6124368</v>
      </c>
      <c r="G85" s="1" t="n">
        <f aca="false">$L$2*B85</f>
        <v>0.0658466494750976</v>
      </c>
      <c r="H85" s="1" t="n">
        <f aca="false">($N$2-B85)*$L$2</f>
        <v>0.589153350524902</v>
      </c>
      <c r="I85" s="1" t="n">
        <f aca="false">$M$2*B85</f>
        <v>0.00904763122558592</v>
      </c>
      <c r="J85" s="1" t="n">
        <f aca="false">($N$2-B85)*$M$2</f>
        <v>0.0809523687744141</v>
      </c>
      <c r="K85" s="1" t="n">
        <f aca="false">(($K$2+G85+I85)*($K$2+H85+J85))/(2*$K$2+G85+H85+I85+J85)</f>
        <v>0.0935401798277884</v>
      </c>
      <c r="L85" s="1" t="n">
        <f aca="false">$O$2+F85*C85</f>
        <v>806111851.452245</v>
      </c>
    </row>
    <row r="86" customFormat="false" ht="22.05" hidden="false" customHeight="false" outlineLevel="0" collapsed="false">
      <c r="A86" s="1" t="n">
        <v>80</v>
      </c>
      <c r="B86" s="1" t="n">
        <v>512.709289550781</v>
      </c>
      <c r="C86" s="1" t="n">
        <f aca="false">B87-B86</f>
        <v>11.2073974609369</v>
      </c>
      <c r="D86" s="1" t="n">
        <f aca="false">C87-C86</f>
        <v>0.91290283203216</v>
      </c>
      <c r="E86" s="1" t="n">
        <f aca="false">($B$2+$C$2*$A$2)+($D$2+$E$2*$A$2)*C86+($F$2+$G$2*$A$2)*C86^2</f>
        <v>2214.95789834855</v>
      </c>
      <c r="F86" s="1" t="n">
        <f aca="false">$A$2*D86+$A$2*$I$2*SIN($H$2)+E86</f>
        <v>63905413.2001495</v>
      </c>
      <c r="G86" s="1" t="n">
        <f aca="false">$L$2*B86</f>
        <v>0.0671649169311523</v>
      </c>
      <c r="H86" s="1" t="n">
        <f aca="false">($N$2-B86)*$L$2</f>
        <v>0.587835083068848</v>
      </c>
      <c r="I86" s="1" t="n">
        <f aca="false">$M$2*B86</f>
        <v>0.00922876721191406</v>
      </c>
      <c r="J86" s="1" t="n">
        <f aca="false">($N$2-B86)*$M$2</f>
        <v>0.0807712327880859</v>
      </c>
      <c r="K86" s="1" t="n">
        <f aca="false">(($K$2+G86+I86)*($K$2+H86+J86))/(2*$K$2+G86+H86+I86+J86)</f>
        <v>0.0946378541425818</v>
      </c>
      <c r="L86" s="1" t="n">
        <f aca="false">$O$2+F86*C86</f>
        <v>716248365.639481</v>
      </c>
    </row>
    <row r="87" customFormat="false" ht="22.05" hidden="false" customHeight="false" outlineLevel="0" collapsed="false">
      <c r="A87" s="1" t="n">
        <v>81</v>
      </c>
      <c r="B87" s="1" t="n">
        <v>523.916687011718</v>
      </c>
      <c r="C87" s="1" t="n">
        <f aca="false">B88-B87</f>
        <v>12.1203002929691</v>
      </c>
      <c r="D87" s="1" t="n">
        <f aca="false">C88-C87</f>
        <v>0.604492187499886</v>
      </c>
      <c r="E87" s="1" t="n">
        <f aca="false">($B$2+$C$2*$A$2)+($D$2+$E$2*$A$2)*C87+($F$2+$G$2*$A$2)*C87^2</f>
        <v>2347.46174436487</v>
      </c>
      <c r="F87" s="1" t="n">
        <f aca="false">$A$2*D87+$A$2*$I$2*SIN($H$2)+E87</f>
        <v>42316800.5867364</v>
      </c>
      <c r="G87" s="1" t="n">
        <f aca="false">$L$2*B87</f>
        <v>0.068633085998535</v>
      </c>
      <c r="H87" s="1" t="n">
        <f aca="false">($N$2-B87)*$L$2</f>
        <v>0.586366914001465</v>
      </c>
      <c r="I87" s="1" t="n">
        <f aca="false">$M$2*B87</f>
        <v>0.00943050036621092</v>
      </c>
      <c r="J87" s="1" t="n">
        <f aca="false">($N$2-B87)*$M$2</f>
        <v>0.0805694996337891</v>
      </c>
      <c r="K87" s="1" t="n">
        <f aca="false">(($K$2+G87+I87)*($K$2+H87+J87))/(2*$K$2+G87+H87+I87+J87)</f>
        <v>0.0958538203768306</v>
      </c>
      <c r="L87" s="1" t="n">
        <f aca="false">$O$2+F87*C87</f>
        <v>512927330.548936</v>
      </c>
    </row>
    <row r="88" customFormat="false" ht="22.05" hidden="false" customHeight="false" outlineLevel="0" collapsed="false">
      <c r="A88" s="1" t="n">
        <v>82</v>
      </c>
      <c r="B88" s="1" t="n">
        <v>536.036987304687</v>
      </c>
      <c r="C88" s="1" t="n">
        <f aca="false">B89-B88</f>
        <v>12.724792480469</v>
      </c>
      <c r="D88" s="1" t="n">
        <f aca="false">C89-C88</f>
        <v>0.398010253906023</v>
      </c>
      <c r="E88" s="1" t="n">
        <f aca="false">($B$2+$C$2*$A$2)+($D$2+$E$2*$A$2)*C88+($F$2+$G$2*$A$2)*C88^2</f>
        <v>2439.52109216588</v>
      </c>
      <c r="F88" s="1" t="n">
        <f aca="false">$A$2*D88+$A$2*$I$2*SIN($H$2)+E88</f>
        <v>27863157.2945138</v>
      </c>
      <c r="G88" s="1" t="n">
        <f aca="false">$L$2*B88</f>
        <v>0.070220845336914</v>
      </c>
      <c r="H88" s="1" t="n">
        <f aca="false">($N$2-B88)*$L$2</f>
        <v>0.584779154663086</v>
      </c>
      <c r="I88" s="1" t="n">
        <f aca="false">$M$2*B88</f>
        <v>0.00964866577148437</v>
      </c>
      <c r="J88" s="1" t="n">
        <f aca="false">($N$2-B88)*$M$2</f>
        <v>0.0803513342285156</v>
      </c>
      <c r="K88" s="1" t="n">
        <f aca="false">(($K$2+G88+I88)*($K$2+H88+J88))/(2*$K$2+G88+H88+I88+J88)</f>
        <v>0.0971610936757857</v>
      </c>
      <c r="L88" s="1" t="n">
        <f aca="false">$O$2+F88*C88</f>
        <v>354587894.423353</v>
      </c>
    </row>
    <row r="89" customFormat="false" ht="22.05" hidden="false" customHeight="false" outlineLevel="0" collapsed="false">
      <c r="A89" s="1" t="n">
        <v>83</v>
      </c>
      <c r="B89" s="1" t="n">
        <v>548.761779785156</v>
      </c>
      <c r="C89" s="1" t="n">
        <f aca="false">B90-B89</f>
        <v>13.122802734375</v>
      </c>
      <c r="D89" s="1" t="n">
        <f aca="false">C90-C89</f>
        <v>0.262023925781023</v>
      </c>
      <c r="E89" s="1" t="n">
        <f aca="false">($B$2+$C$2*$A$2)+($D$2+$E$2*$A$2)*C89+($F$2+$G$2*$A$2)*C89^2</f>
        <v>2502.01407065807</v>
      </c>
      <c r="F89" s="1" t="n">
        <f aca="false">$A$2*D89+$A$2*$I$2*SIN($H$2)+E89</f>
        <v>18344176.8187422</v>
      </c>
      <c r="G89" s="1" t="n">
        <f aca="false">$L$2*B89</f>
        <v>0.0718877931518554</v>
      </c>
      <c r="H89" s="1" t="n">
        <f aca="false">($N$2-B89)*$L$2</f>
        <v>0.583112206848145</v>
      </c>
      <c r="I89" s="1" t="n">
        <f aca="false">$M$2*B89</f>
        <v>0.00987771203613281</v>
      </c>
      <c r="J89" s="1" t="n">
        <f aca="false">($N$2-B89)*$M$2</f>
        <v>0.0801222879638672</v>
      </c>
      <c r="K89" s="1" t="n">
        <f aca="false">(($K$2+G89+I89)*($K$2+H89+J89))/(2*$K$2+G89+H89+I89+J89)</f>
        <v>0.0985249118697957</v>
      </c>
      <c r="L89" s="1" t="n">
        <f aca="false">$O$2+F89*C89</f>
        <v>240762013.716849</v>
      </c>
    </row>
    <row r="90" customFormat="false" ht="22.05" hidden="false" customHeight="false" outlineLevel="0" collapsed="false">
      <c r="A90" s="1" t="n">
        <v>84</v>
      </c>
      <c r="B90" s="1" t="n">
        <v>561.884582519531</v>
      </c>
      <c r="C90" s="1" t="n">
        <f aca="false">B91-B90</f>
        <v>13.384826660156</v>
      </c>
      <c r="D90" s="1" t="n">
        <f aca="false">C91-C90</f>
        <v>0.172180175781932</v>
      </c>
      <c r="E90" s="1" t="n">
        <f aca="false">($B$2+$C$2*$A$2)+($D$2+$E$2*$A$2)*C90+($F$2+$G$2*$A$2)*C90^2</f>
        <v>2543.96987300845</v>
      </c>
      <c r="F90" s="1" t="n">
        <f aca="false">$A$2*D90+$A$2*$I$2*SIN($H$2)+E90</f>
        <v>12055156.2746083</v>
      </c>
      <c r="G90" s="1" t="n">
        <f aca="false">$L$2*B90</f>
        <v>0.0736068803100586</v>
      </c>
      <c r="H90" s="1" t="n">
        <f aca="false">($N$2-B90)*$L$2</f>
        <v>0.581393119689941</v>
      </c>
      <c r="I90" s="1" t="n">
        <f aca="false">$M$2*B90</f>
        <v>0.0101139224853516</v>
      </c>
      <c r="J90" s="1" t="n">
        <f aca="false">($N$2-B90)*$M$2</f>
        <v>0.0798860775146484</v>
      </c>
      <c r="K90" s="1" t="n">
        <f aca="false">(($K$2+G90+I90)*($K$2+H90+J90))/(2*$K$2+G90+H90+I90+J90)</f>
        <v>0.0999221026656875</v>
      </c>
      <c r="L90" s="1" t="n">
        <f aca="false">$O$2+F90*C90</f>
        <v>161391177.096724</v>
      </c>
    </row>
    <row r="91" customFormat="false" ht="22.05" hidden="false" customHeight="false" outlineLevel="0" collapsed="false">
      <c r="A91" s="1" t="n">
        <v>85</v>
      </c>
      <c r="B91" s="1" t="n">
        <v>575.269409179687</v>
      </c>
      <c r="C91" s="1" t="n">
        <f aca="false">B92-B91</f>
        <v>13.557006835938</v>
      </c>
      <c r="D91" s="1" t="n">
        <f aca="false">C92-C91</f>
        <v>0.113586425779999</v>
      </c>
      <c r="E91" s="1" t="n">
        <f aca="false">($B$2+$C$2*$A$2)+($D$2+$E$2*$A$2)*C91+($F$2+$G$2*$A$2)*C91^2</f>
        <v>2571.89181270089</v>
      </c>
      <c r="F91" s="1" t="n">
        <f aca="false">$A$2*D91+$A$2*$I$2*SIN($H$2)+E91</f>
        <v>7953621.69641266</v>
      </c>
      <c r="G91" s="1" t="n">
        <f aca="false">$L$2*B91</f>
        <v>0.075360292602539</v>
      </c>
      <c r="H91" s="1" t="n">
        <f aca="false">($N$2-B91)*$L$2</f>
        <v>0.579639707397461</v>
      </c>
      <c r="I91" s="1" t="n">
        <f aca="false">$M$2*B91</f>
        <v>0.0103548493652344</v>
      </c>
      <c r="J91" s="1" t="n">
        <f aca="false">($N$2-B91)*$M$2</f>
        <v>0.0796451506347656</v>
      </c>
      <c r="K91" s="1" t="n">
        <f aca="false">(($K$2+G91+I91)*($K$2+H91+J91))/(2*$K$2+G91+H91+I91+J91)</f>
        <v>0.101337478672547</v>
      </c>
      <c r="L91" s="1" t="n">
        <f aca="false">$O$2+F91*C91</f>
        <v>107862303.708731</v>
      </c>
    </row>
    <row r="92" customFormat="false" ht="22.05" hidden="false" customHeight="false" outlineLevel="0" collapsed="false">
      <c r="A92" s="1" t="n">
        <v>86</v>
      </c>
      <c r="B92" s="1" t="n">
        <v>588.826416015625</v>
      </c>
      <c r="C92" s="1" t="n">
        <f aca="false">B93-B92</f>
        <v>13.670593261718</v>
      </c>
      <c r="D92" s="1" t="n">
        <f aca="false">C93-C92</f>
        <v>0.0746459960951142</v>
      </c>
      <c r="E92" s="1" t="n">
        <f aca="false">($B$2+$C$2*$A$2)+($D$2+$E$2*$A$2)*C92+($F$2+$G$2*$A$2)*C92^2</f>
        <v>2590.46465267276</v>
      </c>
      <c r="F92" s="1" t="n">
        <f aca="false">$A$2*D92+$A$2*$I$2*SIN($H$2)+E92</f>
        <v>5227810.19131067</v>
      </c>
      <c r="G92" s="1" t="n">
        <f aca="false">$L$2*B92</f>
        <v>0.0771362604980469</v>
      </c>
      <c r="H92" s="1" t="n">
        <f aca="false">($N$2-B92)*$L$2</f>
        <v>0.577863739501953</v>
      </c>
      <c r="I92" s="1" t="n">
        <f aca="false">$M$2*B92</f>
        <v>0.0105988754882813</v>
      </c>
      <c r="J92" s="1" t="n">
        <f aca="false">($N$2-B92)*$M$2</f>
        <v>0.0794011245117188</v>
      </c>
      <c r="K92" s="1" t="n">
        <f aca="false">(($K$2+G92+I92)*($K$2+H92+J92))/(2*$K$2+G92+H92+I92+J92)</f>
        <v>0.102761063160635</v>
      </c>
      <c r="L92" s="1" t="n">
        <f aca="false">$O$2+F92*C92</f>
        <v>71502266.7748721</v>
      </c>
    </row>
    <row r="93" customFormat="false" ht="22.05" hidden="false" customHeight="false" outlineLevel="0" collapsed="false">
      <c r="A93" s="1" t="n">
        <v>87</v>
      </c>
      <c r="B93" s="1" t="n">
        <v>602.497009277343</v>
      </c>
      <c r="C93" s="1" t="n">
        <f aca="false">B94-B93</f>
        <v>13.7452392578131</v>
      </c>
      <c r="D93" s="1" t="n">
        <f aca="false">C94-C93</f>
        <v>0.0490722656238631</v>
      </c>
      <c r="E93" s="1" t="n">
        <f aca="false">($B$2+$C$2*$A$2)+($D$2+$E$2*$A$2)*C93+($F$2+$G$2*$A$2)*C93^2</f>
        <v>2602.7364066161</v>
      </c>
      <c r="F93" s="1" t="n">
        <f aca="false">$A$2*D93+$A$2*$I$2*SIN($H$2)+E93</f>
        <v>3437661.33007704</v>
      </c>
      <c r="G93" s="1" t="n">
        <f aca="false">$L$2*B93</f>
        <v>0.0789271082153319</v>
      </c>
      <c r="H93" s="1" t="n">
        <f aca="false">($N$2-B93)*$L$2</f>
        <v>0.576072891784668</v>
      </c>
      <c r="I93" s="1" t="n">
        <f aca="false">$M$2*B93</f>
        <v>0.0108449461669922</v>
      </c>
      <c r="J93" s="1" t="n">
        <f aca="false">($N$2-B93)*$M$2</f>
        <v>0.0791550538330078</v>
      </c>
      <c r="K93" s="1" t="n">
        <f aca="false">(($K$2+G93+I93)*($K$2+H93+J93))/(2*$K$2+G93+H93+I93+J93)</f>
        <v>0.104186385655744</v>
      </c>
      <c r="L93" s="1" t="n">
        <f aca="false">$O$2+F93*C93</f>
        <v>47286477.4692408</v>
      </c>
    </row>
    <row r="94" customFormat="false" ht="22.05" hidden="false" customHeight="false" outlineLevel="0" collapsed="false">
      <c r="A94" s="1" t="n">
        <v>88</v>
      </c>
      <c r="B94" s="1" t="n">
        <v>616.242248535156</v>
      </c>
      <c r="C94" s="1" t="n">
        <f aca="false">B95-B94</f>
        <v>13.7943115234369</v>
      </c>
      <c r="D94" s="1" t="n">
        <f aca="false">C95-C94</f>
        <v>0.0324707031261369</v>
      </c>
      <c r="E94" s="1" t="n">
        <f aca="false">($B$2+$C$2*$A$2)+($D$2+$E$2*$A$2)*C94+($F$2+$G$2*$A$2)*C94^2</f>
        <v>2610.83244865913</v>
      </c>
      <c r="F94" s="1" t="n">
        <f aca="false">$A$2*D94+$A$2*$I$2*SIN($H$2)+E94</f>
        <v>2275560.05127824</v>
      </c>
      <c r="G94" s="1" t="n">
        <f aca="false">$L$2*B94</f>
        <v>0.0807277345581054</v>
      </c>
      <c r="H94" s="1" t="n">
        <f aca="false">($N$2-B94)*$L$2</f>
        <v>0.574272265441895</v>
      </c>
      <c r="I94" s="1" t="n">
        <f aca="false">$M$2*B94</f>
        <v>0.0110923604736328</v>
      </c>
      <c r="J94" s="1" t="n">
        <f aca="false">($N$2-B94)*$M$2</f>
        <v>0.0789076395263672</v>
      </c>
      <c r="K94" s="1" t="n">
        <f aca="false">(($K$2+G94+I94)*($K$2+H94+J94))/(2*$K$2+G94+H94+I94+J94)</f>
        <v>0.105609175027136</v>
      </c>
      <c r="L94" s="1" t="n">
        <f aca="false">$O$2+F94*C94</f>
        <v>31424784.2376202</v>
      </c>
    </row>
    <row r="95" customFormat="false" ht="22.05" hidden="false" customHeight="false" outlineLevel="0" collapsed="false">
      <c r="A95" s="1" t="n">
        <v>89</v>
      </c>
      <c r="B95" s="1" t="n">
        <v>630.036560058593</v>
      </c>
      <c r="C95" s="1" t="n">
        <f aca="false">B96-B95</f>
        <v>13.8267822265631</v>
      </c>
      <c r="D95" s="1" t="n">
        <f aca="false">C96-C95</f>
        <v>0.0210571289059089</v>
      </c>
      <c r="E95" s="1" t="n">
        <f aca="false">($B$2+$C$2*$A$2)+($D$2+$E$2*$A$2)*C95+($F$2+$G$2*$A$2)*C95^2</f>
        <v>2616.20200125365</v>
      </c>
      <c r="F95" s="1" t="n">
        <f aca="false">$A$2*D95+$A$2*$I$2*SIN($H$2)+E95</f>
        <v>1476615.22541488</v>
      </c>
      <c r="G95" s="1" t="n">
        <f aca="false">$L$2*B95</f>
        <v>0.0825347893676757</v>
      </c>
      <c r="H95" s="1" t="n">
        <f aca="false">($N$2-B95)*$L$2</f>
        <v>0.572465210632324</v>
      </c>
      <c r="I95" s="1" t="n">
        <f aca="false">$M$2*B95</f>
        <v>0.0113406580810547</v>
      </c>
      <c r="J95" s="1" t="n">
        <f aca="false">($N$2-B95)*$M$2</f>
        <v>0.0786593419189453</v>
      </c>
      <c r="K95" s="1" t="n">
        <f aca="false">(($K$2+G95+I95)*($K$2+H95+J95))/(2*$K$2+G95+H95+I95+J95)</f>
        <v>0.107026644532188</v>
      </c>
      <c r="L95" s="1" t="n">
        <f aca="false">$O$2+F95*C95</f>
        <v>20451837.1542389</v>
      </c>
    </row>
    <row r="96" customFormat="false" ht="22.05" hidden="false" customHeight="false" outlineLevel="0" collapsed="false">
      <c r="A96" s="1" t="n">
        <v>90</v>
      </c>
      <c r="B96" s="1" t="n">
        <v>643.863342285156</v>
      </c>
      <c r="C96" s="1" t="n">
        <f aca="false">B97-B96</f>
        <v>13.847839355469</v>
      </c>
      <c r="D96" s="1" t="n">
        <f aca="false">C97-C96</f>
        <v>0.0141601562489768</v>
      </c>
      <c r="E96" s="1" t="n">
        <f aca="false">($B$2+$C$2*$A$2)+($D$2+$E$2*$A$2)*C96+($F$2+$G$2*$A$2)*C96^2</f>
        <v>2619.68944438699</v>
      </c>
      <c r="F96" s="1" t="n">
        <f aca="false">$A$2*D96+$A$2*$I$2*SIN($H$2)+E96</f>
        <v>993830.626872764</v>
      </c>
      <c r="G96" s="1" t="n">
        <f aca="false">$L$2*B96</f>
        <v>0.0843460978393554</v>
      </c>
      <c r="H96" s="1" t="n">
        <f aca="false">($N$2-B96)*$L$2</f>
        <v>0.570653902160645</v>
      </c>
      <c r="I96" s="1" t="n">
        <f aca="false">$M$2*B96</f>
        <v>0.0115895401611328</v>
      </c>
      <c r="J96" s="1" t="n">
        <f aca="false">($N$2-B96)*$M$2</f>
        <v>0.0784104598388672</v>
      </c>
      <c r="K96" s="1" t="n">
        <f aca="false">(($K$2+G96+I96)*($K$2+H96+J96))/(2*$K$2+G96+H96+I96+J96)</f>
        <v>0.108436995896181</v>
      </c>
      <c r="L96" s="1" t="n">
        <f aca="false">$O$2+F96*C96</f>
        <v>13797406.8674791</v>
      </c>
    </row>
    <row r="97" customFormat="false" ht="22.05" hidden="false" customHeight="false" outlineLevel="0" collapsed="false">
      <c r="A97" s="1" t="n">
        <v>91</v>
      </c>
      <c r="B97" s="1" t="n">
        <v>657.711181640625</v>
      </c>
      <c r="C97" s="1" t="n">
        <f aca="false">B98-B97</f>
        <v>13.861999511718</v>
      </c>
      <c r="D97" s="1" t="n">
        <f aca="false">C98-C97</f>
        <v>0.00915527343909162</v>
      </c>
      <c r="E97" s="1" t="n">
        <f aca="false">($B$2+$C$2*$A$2)+($D$2+$E$2*$A$2)*C97+($F$2+$G$2*$A$2)*C97^2</f>
        <v>2622.03697216329</v>
      </c>
      <c r="F97" s="1" t="n">
        <f aca="false">$A$2*D97+$A$2*$I$2*SIN($H$2)+E97</f>
        <v>643491.177708576</v>
      </c>
      <c r="G97" s="1" t="n">
        <f aca="false">$L$2*B97</f>
        <v>0.0861601647949219</v>
      </c>
      <c r="H97" s="1" t="n">
        <f aca="false">($N$2-B97)*$L$2</f>
        <v>0.568839835205078</v>
      </c>
      <c r="I97" s="1" t="n">
        <f aca="false">$M$2*B97</f>
        <v>0.0118388012695313</v>
      </c>
      <c r="J97" s="1" t="n">
        <f aca="false">($N$2-B97)*$M$2</f>
        <v>0.0781611987304688</v>
      </c>
      <c r="K97" s="1" t="n">
        <f aca="false">(($K$2+G97+I97)*($K$2+H97+J97))/(2*$K$2+G97+H97+I97+J97)</f>
        <v>0.109839004153287</v>
      </c>
      <c r="L97" s="1" t="n">
        <f aca="false">$O$2+F97*C97</f>
        <v>8955074.3911911</v>
      </c>
    </row>
    <row r="98" customFormat="false" ht="22.05" hidden="false" customHeight="false" outlineLevel="0" collapsed="false">
      <c r="A98" s="1" t="n">
        <v>92</v>
      </c>
      <c r="B98" s="1" t="n">
        <v>671.573181152343</v>
      </c>
      <c r="C98" s="1" t="n">
        <f aca="false">B99-B98</f>
        <v>13.871154785157</v>
      </c>
      <c r="D98" s="1" t="n">
        <f aca="false">C99-C98</f>
        <v>0.00604248046795419</v>
      </c>
      <c r="E98" s="1" t="n">
        <f aca="false">($B$2+$C$2*$A$2)+($D$2+$E$2*$A$2)*C98+($F$2+$G$2*$A$2)*C98^2</f>
        <v>2623.55577561568</v>
      </c>
      <c r="F98" s="1" t="n">
        <f aca="false">$A$2*D98+$A$2*$I$2*SIN($H$2)+E98</f>
        <v>425597.188532409</v>
      </c>
      <c r="G98" s="1" t="n">
        <f aca="false">$L$2*B98</f>
        <v>0.0879760867309569</v>
      </c>
      <c r="H98" s="1" t="n">
        <f aca="false">($N$2-B98)*$L$2</f>
        <v>0.567023913269043</v>
      </c>
      <c r="I98" s="1" t="n">
        <f aca="false">$M$2*B98</f>
        <v>0.0120883172607422</v>
      </c>
      <c r="J98" s="1" t="n">
        <f aca="false">($N$2-B98)*$M$2</f>
        <v>0.0779116827392578</v>
      </c>
      <c r="K98" s="1" t="n">
        <f aca="false">(($K$2+G98+I98)*($K$2+H98+J98))/(2*$K$2+G98+H98+I98+J98)</f>
        <v>0.111231930983479</v>
      </c>
      <c r="L98" s="1" t="n">
        <f aca="false">$O$2+F98*C98</f>
        <v>5938524.47826071</v>
      </c>
    </row>
    <row r="99" customFormat="false" ht="22.05" hidden="false" customHeight="false" outlineLevel="0" collapsed="false">
      <c r="A99" s="1" t="n">
        <v>93</v>
      </c>
      <c r="B99" s="1" t="n">
        <v>685.4443359375</v>
      </c>
      <c r="C99" s="1" t="n">
        <f aca="false">B100-B99</f>
        <v>13.877197265625</v>
      </c>
      <c r="D99" s="1" t="n">
        <f aca="false">C100-C99</f>
        <v>0.00396728515602263</v>
      </c>
      <c r="E99" s="1" t="n">
        <f aca="false">($B$2+$C$2*$A$2)+($D$2+$E$2*$A$2)*C99+($F$2+$G$2*$A$2)*C99^2</f>
        <v>2624.55861839244</v>
      </c>
      <c r="F99" s="1" t="n">
        <f aca="false">$A$2*D99+$A$2*$I$2*SIN($H$2)+E99</f>
        <v>280334.519539976</v>
      </c>
      <c r="G99" s="1" t="n">
        <f aca="false">$L$2*B99</f>
        <v>0.0897932080078125</v>
      </c>
      <c r="H99" s="1" t="n">
        <f aca="false">($N$2-B99)*$L$2</f>
        <v>0.565206791992188</v>
      </c>
      <c r="I99" s="1" t="n">
        <f aca="false">$M$2*B99</f>
        <v>0.012337998046875</v>
      </c>
      <c r="J99" s="1" t="n">
        <f aca="false">($N$2-B99)*$M$2</f>
        <v>0.077662001953125</v>
      </c>
      <c r="K99" s="1" t="n">
        <f aca="false">(($K$2+G99+I99)*($K$2+H99+J99))/(2*$K$2+G99+H99+I99+J99)</f>
        <v>0.112615246930403</v>
      </c>
      <c r="L99" s="1" t="n">
        <f aca="false">$O$2+F99*C99</f>
        <v>3925257.42802046</v>
      </c>
    </row>
    <row r="100" customFormat="false" ht="22.05" hidden="false" customHeight="false" outlineLevel="0" collapsed="false">
      <c r="A100" s="1" t="n">
        <v>94</v>
      </c>
      <c r="B100" s="1" t="n">
        <v>699.321533203125</v>
      </c>
      <c r="C100" s="1" t="n">
        <f aca="false">B101-B100</f>
        <v>13.881164550781</v>
      </c>
      <c r="D100" s="1" t="n">
        <f aca="false">C101-C100</f>
        <v>0.00262451171897737</v>
      </c>
      <c r="E100" s="1" t="n">
        <f aca="false">($B$2+$C$2*$A$2)+($D$2+$E$2*$A$2)*C100+($F$2+$G$2*$A$2)*C100^2</f>
        <v>2625.21723754691</v>
      </c>
      <c r="F100" s="1" t="n">
        <f aca="false">$A$2*D100+$A$2*$I$2*SIN($H$2)+E100</f>
        <v>186341.037565963</v>
      </c>
      <c r="G100" s="1" t="n">
        <f aca="false">$L$2*B100</f>
        <v>0.0916111208496094</v>
      </c>
      <c r="H100" s="1" t="n">
        <f aca="false">($N$2-B100)*$L$2</f>
        <v>0.563388879150391</v>
      </c>
      <c r="I100" s="1" t="n">
        <f aca="false">$M$2*B100</f>
        <v>0.0125877875976563</v>
      </c>
      <c r="J100" s="1" t="n">
        <f aca="false">($N$2-B100)*$M$2</f>
        <v>0.0774122124023438</v>
      </c>
      <c r="K100" s="1" t="n">
        <f aca="false">(($K$2+G100+I100)*($K$2+H100+J100))/(2*$K$2+G100+H100+I100+J100)</f>
        <v>0.113988624255994</v>
      </c>
      <c r="L100" s="1" t="n">
        <f aca="false">$O$2+F100*C100</f>
        <v>2621630.6050164</v>
      </c>
    </row>
    <row r="101" customFormat="false" ht="22.05" hidden="false" customHeight="false" outlineLevel="0" collapsed="false">
      <c r="A101" s="1" t="n">
        <v>95</v>
      </c>
      <c r="B101" s="1" t="n">
        <v>713.202697753906</v>
      </c>
      <c r="C101" s="1" t="n">
        <f aca="false">B102-B101</f>
        <v>13.8837890625</v>
      </c>
      <c r="D101" s="1" t="n">
        <f aca="false">C102-C101</f>
        <v>0.00177001953102263</v>
      </c>
      <c r="E101" s="1" t="n">
        <f aca="false">($B$2+$C$2*$A$2)+($D$2+$E$2*$A$2)*C101+($F$2+$G$2*$A$2)*C101^2</f>
        <v>2625.65302092752</v>
      </c>
      <c r="F101" s="1" t="n">
        <f aca="false">$A$2*D101+$A$2*$I$2*SIN($H$2)+E101</f>
        <v>126527.020192511</v>
      </c>
      <c r="G101" s="1" t="n">
        <f aca="false">$L$2*B101</f>
        <v>0.0934295534057617</v>
      </c>
      <c r="H101" s="1" t="n">
        <f aca="false">($N$2-B101)*$L$2</f>
        <v>0.561570446594238</v>
      </c>
      <c r="I101" s="1" t="n">
        <f aca="false">$M$2*B101</f>
        <v>0.0128376485595703</v>
      </c>
      <c r="J101" s="1" t="n">
        <f aca="false">($N$2-B101)*$M$2</f>
        <v>0.0771623514404297</v>
      </c>
      <c r="K101" s="1" t="n">
        <f aca="false">(($K$2+G101+I101)*($K$2+H101+J101))/(2*$K$2+G101+H101+I101+J101)</f>
        <v>0.115351846178337</v>
      </c>
      <c r="L101" s="1" t="n">
        <f aca="false">$O$2+F101*C101</f>
        <v>1791674.45905951</v>
      </c>
    </row>
    <row r="102" customFormat="false" ht="22.05" hidden="false" customHeight="false" outlineLevel="0" collapsed="false">
      <c r="A102" s="1" t="n">
        <v>96</v>
      </c>
      <c r="B102" s="1" t="n">
        <v>727.086486816406</v>
      </c>
      <c r="C102" s="1" t="n">
        <f aca="false">B103-B102</f>
        <v>13.885559082031</v>
      </c>
      <c r="D102" s="1" t="n">
        <f aca="false">C103-C102</f>
        <v>0.00115966796897737</v>
      </c>
      <c r="E102" s="1" t="n">
        <f aca="false">($B$2+$C$2*$A$2)+($D$2+$E$2*$A$2)*C102+($F$2+$G$2*$A$2)*C102^2</f>
        <v>2625.94695798062</v>
      </c>
      <c r="F102" s="1" t="n">
        <f aca="false">$A$2*D102+$A$2*$I$2*SIN($H$2)+E102</f>
        <v>83802.7047863968</v>
      </c>
      <c r="G102" s="1" t="n">
        <f aca="false">$L$2*B102</f>
        <v>0.0952483297729492</v>
      </c>
      <c r="H102" s="1" t="n">
        <f aca="false">($N$2-B102)*$L$2</f>
        <v>0.559751670227051</v>
      </c>
      <c r="I102" s="1" t="n">
        <f aca="false">$M$2*B102</f>
        <v>0.0130875567626953</v>
      </c>
      <c r="J102" s="1" t="n">
        <f aca="false">($N$2-B102)*$M$2</f>
        <v>0.0769124432373047</v>
      </c>
      <c r="K102" s="1" t="n">
        <f aca="false">(($K$2+G102+I102)*($K$2+H102+J102))/(2*$K$2+G102+H102+I102+J102)</f>
        <v>0.116704773313922</v>
      </c>
      <c r="L102" s="1" t="n">
        <f aca="false">$O$2+F102*C102</f>
        <v>1198647.40854552</v>
      </c>
    </row>
    <row r="103" customFormat="false" ht="22.05" hidden="false" customHeight="false" outlineLevel="0" collapsed="false">
      <c r="A103" s="1" t="n">
        <v>97</v>
      </c>
      <c r="B103" s="1" t="n">
        <v>740.972045898437</v>
      </c>
      <c r="C103" s="1" t="n">
        <f aca="false">B104-B103</f>
        <v>13.88671875</v>
      </c>
      <c r="D103" s="1" t="n">
        <f aca="false">C104-C103</f>
        <v>0.000854492187954747</v>
      </c>
      <c r="E103" s="1" t="n">
        <f aca="false">($B$2+$C$2*$A$2)+($D$2+$E$2*$A$2)*C103+($F$2+$G$2*$A$2)*C103^2</f>
        <v>2626.13955343018</v>
      </c>
      <c r="F103" s="1" t="n">
        <f aca="false">$A$2*D103+$A$2*$I$2*SIN($H$2)+E103</f>
        <v>62440.5927102625</v>
      </c>
      <c r="G103" s="1" t="n">
        <f aca="false">$L$2*B103</f>
        <v>0.0970673380126952</v>
      </c>
      <c r="H103" s="1" t="n">
        <f aca="false">($N$2-B103)*$L$2</f>
        <v>0.557932661987305</v>
      </c>
      <c r="I103" s="1" t="n">
        <f aca="false">$M$2*B103</f>
        <v>0.0133374968261719</v>
      </c>
      <c r="J103" s="1" t="n">
        <f aca="false">($N$2-B103)*$M$2</f>
        <v>0.0766625031738281</v>
      </c>
      <c r="K103" s="1" t="n">
        <f aca="false">(($K$2+G103+I103)*($K$2+H103+J103))/(2*$K$2+G103+H103+I103+J103)</f>
        <v>0.118047317384906</v>
      </c>
      <c r="L103" s="1" t="n">
        <f aca="false">$O$2+F103*C103</f>
        <v>902094.949550716</v>
      </c>
    </row>
    <row r="104" customFormat="false" ht="22.05" hidden="false" customHeight="false" outlineLevel="0" collapsed="false">
      <c r="A104" s="1" t="n">
        <v>98</v>
      </c>
      <c r="B104" s="1" t="n">
        <v>754.858764648437</v>
      </c>
      <c r="C104" s="1" t="n">
        <f aca="false">B105-B104</f>
        <v>13.887573242188</v>
      </c>
      <c r="D104" s="1" t="n">
        <f aca="false">C105-C104</f>
        <v>-0.474914550781932</v>
      </c>
      <c r="E104" s="1" t="n">
        <f aca="false">($B$2+$C$2*$A$2)+($D$2+$E$2*$A$2)*C104+($F$2+$G$2*$A$2)*C104^2</f>
        <v>2626.28147397247</v>
      </c>
      <c r="F104" s="1" t="n">
        <f aca="false">$A$2*D104+$A$2*$I$2*SIN($H$2)+E104</f>
        <v>-33241392.2732613</v>
      </c>
      <c r="G104" s="1" t="n">
        <f aca="false">$L$2*B104</f>
        <v>0.0988864981689452</v>
      </c>
      <c r="H104" s="1" t="n">
        <f aca="false">($N$2-B104)*$L$2</f>
        <v>0.556113501831055</v>
      </c>
      <c r="I104" s="1" t="n">
        <f aca="false">$M$2*B104</f>
        <v>0.0135874577636719</v>
      </c>
      <c r="J104" s="1" t="n">
        <f aca="false">($N$2-B104)*$M$2</f>
        <v>0.0764125422363281</v>
      </c>
      <c r="K104" s="1" t="n">
        <f aca="false">(($K$2+G104+I104)*($K$2+H104+J104))/(2*$K$2+G104+H104+I104+J104)</f>
        <v>0.119379416037814</v>
      </c>
      <c r="L104" s="1" t="n">
        <f aca="false">$O$2+F104*C104</f>
        <v>-461607269.867217</v>
      </c>
    </row>
    <row r="105" customFormat="false" ht="22.05" hidden="false" customHeight="false" outlineLevel="0" collapsed="false">
      <c r="A105" s="1" t="n">
        <v>99</v>
      </c>
      <c r="B105" s="1" t="n">
        <v>768.746337890625</v>
      </c>
      <c r="C105" s="1" t="n">
        <f aca="false">B106-B105</f>
        <v>13.412658691406</v>
      </c>
      <c r="D105" s="1" t="n">
        <f aca="false">C106-C105</f>
        <v>-0.999938964844091</v>
      </c>
      <c r="E105" s="1" t="n">
        <f aca="false">($B$2+$C$2*$A$2)+($D$2+$E$2*$A$2)*C105+($F$2+$G$2*$A$2)*C105^2</f>
        <v>2548.4643884708</v>
      </c>
      <c r="F105" s="1" t="n">
        <f aca="false">$A$2*D105+$A$2*$I$2*SIN($H$2)+E105</f>
        <v>-69993179.0746979</v>
      </c>
      <c r="G105" s="1" t="n">
        <f aca="false">$L$2*B105</f>
        <v>0.100705770263672</v>
      </c>
      <c r="H105" s="1" t="n">
        <f aca="false">($N$2-B105)*$L$2</f>
        <v>0.554294229736328</v>
      </c>
      <c r="I105" s="1" t="n">
        <f aca="false">$M$2*B105</f>
        <v>0.0138374340820313</v>
      </c>
      <c r="J105" s="1" t="n">
        <f aca="false">($N$2-B105)*$M$2</f>
        <v>0.0761625659179688</v>
      </c>
      <c r="K105" s="1" t="n">
        <f aca="false">(($K$2+G105+I105)*($K$2+H105+J105))/(2*$K$2+G105+H105+I105+J105)</f>
        <v>0.120701037701316</v>
      </c>
      <c r="L105" s="1" t="n">
        <f aca="false">$O$2+F105*C105</f>
        <v>-938759621.655385</v>
      </c>
    </row>
    <row r="106" customFormat="false" ht="22.05" hidden="false" customHeight="false" outlineLevel="0" collapsed="false">
      <c r="A106" s="1" t="n">
        <v>100</v>
      </c>
      <c r="B106" s="1" t="n">
        <v>782.158996582031</v>
      </c>
      <c r="C106" s="1" t="n">
        <f aca="false">B107-B106</f>
        <v>12.4127197265619</v>
      </c>
      <c r="D106" s="1" t="n">
        <f aca="false">C107-C106</f>
        <v>-0.999877929686932</v>
      </c>
      <c r="E106" s="1" t="n">
        <f aca="false">($B$2+$C$2*$A$2)+($D$2+$E$2*$A$2)*C106+($F$2+$G$2*$A$2)*C106^2</f>
        <v>2391.56511040575</v>
      </c>
      <c r="F106" s="1" t="n">
        <f aca="false">$A$2*D106+$A$2*$I$2*SIN($H$2)+E106</f>
        <v>-69989063.5129748</v>
      </c>
      <c r="G106" s="1" t="n">
        <f aca="false">$L$2*B106</f>
        <v>0.102462828552246</v>
      </c>
      <c r="H106" s="1" t="n">
        <f aca="false">($N$2-B106)*$L$2</f>
        <v>0.552537171447754</v>
      </c>
      <c r="I106" s="1" t="n">
        <f aca="false">$M$2*B106</f>
        <v>0.0140788619384766</v>
      </c>
      <c r="J106" s="1" t="n">
        <f aca="false">($N$2-B106)*$M$2</f>
        <v>0.0759211380615234</v>
      </c>
      <c r="K106" s="1" t="n">
        <f aca="false">(($K$2+G106+I106)*($K$2+H106+J106))/(2*$K$2+G106+H106+I106+J106)</f>
        <v>0.121967439942236</v>
      </c>
      <c r="L106" s="1" t="n">
        <f aca="false">$O$2+F106*C106</f>
        <v>-868719629.311098</v>
      </c>
    </row>
    <row r="107" customFormat="false" ht="22.05" hidden="false" customHeight="false" outlineLevel="0" collapsed="false">
      <c r="A107" s="1" t="n">
        <v>101</v>
      </c>
      <c r="B107" s="1" t="n">
        <v>794.571716308593</v>
      </c>
      <c r="C107" s="1" t="n">
        <f aca="false">B108-B107</f>
        <v>11.412841796875</v>
      </c>
      <c r="D107" s="1" t="n">
        <f aca="false">C108-C107</f>
        <v>-1.00006103515591</v>
      </c>
      <c r="E107" s="1" t="n">
        <f aca="false">($B$2+$C$2*$A$2)+($D$2+$E$2*$A$2)*C107+($F$2+$G$2*$A$2)*C107^2</f>
        <v>2244.09272521704</v>
      </c>
      <c r="F107" s="1" t="n">
        <f aca="false">$A$2*D107+$A$2*$I$2*SIN($H$2)+E107</f>
        <v>-70002028.3681884</v>
      </c>
      <c r="G107" s="1" t="n">
        <f aca="false">$L$2*B107</f>
        <v>0.104088894836426</v>
      </c>
      <c r="H107" s="1" t="n">
        <f aca="false">($N$2-B107)*$L$2</f>
        <v>0.550911105163574</v>
      </c>
      <c r="I107" s="1" t="n">
        <f aca="false">$M$2*B107</f>
        <v>0.0143022908935547</v>
      </c>
      <c r="J107" s="1" t="n">
        <f aca="false">($N$2-B107)*$M$2</f>
        <v>0.0756977091064453</v>
      </c>
      <c r="K107" s="1" t="n">
        <f aca="false">(($K$2+G107+I107)*($K$2+H107+J107))/(2*$K$2+G107+H107+I107+J107)</f>
        <v>0.123130654143384</v>
      </c>
      <c r="L107" s="1" t="n">
        <f aca="false">$O$2+F107*C107</f>
        <v>-798887075.22649</v>
      </c>
    </row>
    <row r="108" customFormat="false" ht="22.05" hidden="false" customHeight="false" outlineLevel="0" collapsed="false">
      <c r="A108" s="1" t="n">
        <v>102</v>
      </c>
      <c r="B108" s="1" t="n">
        <v>805.984558105468</v>
      </c>
      <c r="C108" s="1" t="n">
        <f aca="false">B109-B108</f>
        <v>10.4127807617191</v>
      </c>
      <c r="D108" s="1" t="n">
        <f aca="false">C109-C108</f>
        <v>-1.00006103515614</v>
      </c>
      <c r="E108" s="1" t="n">
        <f aca="false">($B$2+$C$2*$A$2)+($D$2+$E$2*$A$2)*C108+($F$2+$G$2*$A$2)*C108^2</f>
        <v>2106.01294916894</v>
      </c>
      <c r="F108" s="1" t="n">
        <f aca="false">$A$2*D108+$A$2*$I$2*SIN($H$2)+E108</f>
        <v>-70002166.4479804</v>
      </c>
      <c r="G108" s="1" t="n">
        <f aca="false">$L$2*B108</f>
        <v>0.105583977111816</v>
      </c>
      <c r="H108" s="1" t="n">
        <f aca="false">($N$2-B108)*$L$2</f>
        <v>0.549416022888184</v>
      </c>
      <c r="I108" s="1" t="n">
        <f aca="false">$M$2*B108</f>
        <v>0.0145077220458984</v>
      </c>
      <c r="J108" s="1" t="n">
        <f aca="false">($N$2-B108)*$M$2</f>
        <v>0.0754922779541016</v>
      </c>
      <c r="K108" s="1" t="n">
        <f aca="false">(($K$2+G108+I108)*($K$2+H108+J108))/(2*$K$2+G108+H108+I108+J108)</f>
        <v>0.124192724618878</v>
      </c>
      <c r="L108" s="1" t="n">
        <f aca="false">$O$2+F108*C108</f>
        <v>-728882212.068188</v>
      </c>
    </row>
    <row r="109" customFormat="false" ht="22.05" hidden="false" customHeight="false" outlineLevel="0" collapsed="false">
      <c r="A109" s="1" t="n">
        <v>103</v>
      </c>
      <c r="B109" s="1" t="n">
        <v>816.397338867187</v>
      </c>
      <c r="C109" s="1" t="n">
        <f aca="false">B110-B109</f>
        <v>9.41271972656296</v>
      </c>
      <c r="D109" s="1" t="n">
        <f aca="false">C110-C109</f>
        <v>-0.92163085937591</v>
      </c>
      <c r="E109" s="1" t="n">
        <f aca="false">($B$2+$C$2*$A$2)+($D$2+$E$2*$A$2)*C109+($F$2+$G$2*$A$2)*C109^2</f>
        <v>1977.35365097621</v>
      </c>
      <c r="F109" s="1" t="n">
        <f aca="false">$A$2*D109+$A$2*$I$2*SIN($H$2)+E109</f>
        <v>-64512182.8026627</v>
      </c>
      <c r="G109" s="1" t="n">
        <f aca="false">$L$2*B109</f>
        <v>0.106948051391601</v>
      </c>
      <c r="H109" s="1" t="n">
        <f aca="false">($N$2-B109)*$L$2</f>
        <v>0.548051948608398</v>
      </c>
      <c r="I109" s="1" t="n">
        <f aca="false">$M$2*B109</f>
        <v>0.0146951520996094</v>
      </c>
      <c r="J109" s="1" t="n">
        <f aca="false">($N$2-B109)*$M$2</f>
        <v>0.0753048479003906</v>
      </c>
      <c r="K109" s="1" t="n">
        <f aca="false">(($K$2+G109+I109)*($K$2+H109+J109))/(2*$K$2+G109+H109+I109+J109)</f>
        <v>0.12515550881054</v>
      </c>
      <c r="L109" s="1" t="n">
        <f aca="false">$O$2+F109*C109</f>
        <v>-607200095.670259</v>
      </c>
    </row>
    <row r="110" customFormat="false" ht="22.05" hidden="false" customHeight="false" outlineLevel="0" collapsed="false">
      <c r="A110" s="1" t="n">
        <v>104</v>
      </c>
      <c r="B110" s="1" t="n">
        <v>825.81005859375</v>
      </c>
      <c r="C110" s="1" t="n">
        <f aca="false">B111-B110</f>
        <v>8.49108886718705</v>
      </c>
      <c r="D110" s="1" t="n">
        <f aca="false">C111-C110</f>
        <v>-0.101928710937045</v>
      </c>
      <c r="E110" s="1" t="n">
        <f aca="false">($B$2+$C$2*$A$2)+($D$2+$E$2*$A$2)*C110+($F$2+$G$2*$A$2)*C110^2</f>
        <v>1867.12574971677</v>
      </c>
      <c r="F110" s="1" t="n">
        <f aca="false">$A$2*D110+$A$2*$I$2*SIN($H$2)+E110</f>
        <v>-7133142.63984345</v>
      </c>
      <c r="G110" s="1" t="n">
        <f aca="false">$L$2*B110</f>
        <v>0.108181117675781</v>
      </c>
      <c r="H110" s="1" t="n">
        <f aca="false">($N$2-B110)*$L$2</f>
        <v>0.546818882324219</v>
      </c>
      <c r="I110" s="1" t="n">
        <f aca="false">$M$2*B110</f>
        <v>0.0148645810546875</v>
      </c>
      <c r="J110" s="1" t="n">
        <f aca="false">($N$2-B110)*$M$2</f>
        <v>0.0751354189453125</v>
      </c>
      <c r="K110" s="1" t="n">
        <f aca="false">(($K$2+G110+I110)*($K$2+H110+J110))/(2*$K$2+G110+H110+I110+J110)</f>
        <v>0.126020717112367</v>
      </c>
      <c r="L110" s="1" t="n">
        <f aca="false">$O$2+F110*C110</f>
        <v>-60533148.0572319</v>
      </c>
    </row>
    <row r="111" customFormat="false" ht="22.05" hidden="false" customHeight="false" outlineLevel="0" collapsed="false">
      <c r="A111" s="1" t="n">
        <v>105</v>
      </c>
      <c r="B111" s="1" t="n">
        <v>834.301147460937</v>
      </c>
      <c r="C111" s="1" t="n">
        <f aca="false">B112-B111</f>
        <v>8.38916015625</v>
      </c>
      <c r="D111" s="1" t="n">
        <f aca="false">C112-C111</f>
        <v>0.561462402343977</v>
      </c>
      <c r="E111" s="1" t="n">
        <f aca="false">($B$2+$C$2*$A$2)+($D$2+$E$2*$A$2)*C111+($F$2+$G$2*$A$2)*C111^2</f>
        <v>1855.42634158094</v>
      </c>
      <c r="F111" s="1" t="n">
        <f aca="false">$A$2*D111+$A$2*$I$2*SIN($H$2)+E111</f>
        <v>39304223.59042</v>
      </c>
      <c r="G111" s="1" t="n">
        <f aca="false">$L$2*B111</f>
        <v>0.109293450317383</v>
      </c>
      <c r="H111" s="1" t="n">
        <f aca="false">($N$2-B111)*$L$2</f>
        <v>0.545706549682617</v>
      </c>
      <c r="I111" s="1" t="n">
        <f aca="false">$M$2*B111</f>
        <v>0.0150174206542969</v>
      </c>
      <c r="J111" s="1" t="n">
        <f aca="false">($N$2-B111)*$M$2</f>
        <v>0.0749825793457031</v>
      </c>
      <c r="K111" s="1" t="n">
        <f aca="false">(($K$2+G111+I111)*($K$2+H111+J111))/(2*$K$2+G111+H111+I111+J111)</f>
        <v>0.126797048375048</v>
      </c>
      <c r="L111" s="1" t="n">
        <f aca="false">$O$2+F111*C111</f>
        <v>329764426.517093</v>
      </c>
    </row>
    <row r="112" customFormat="false" ht="22.05" hidden="false" customHeight="false" outlineLevel="0" collapsed="false">
      <c r="A112" s="1" t="n">
        <v>106</v>
      </c>
      <c r="B112" s="1" t="n">
        <v>842.690307617187</v>
      </c>
      <c r="C112" s="1" t="n">
        <f aca="false">B113-B112</f>
        <v>8.95062255859398</v>
      </c>
      <c r="D112" s="1" t="n">
        <f aca="false">C113-C112</f>
        <v>1.10412597656205</v>
      </c>
      <c r="E112" s="1" t="n">
        <f aca="false">($B$2+$C$2*$A$2)+($D$2+$E$2*$A$2)*C112+($F$2+$G$2*$A$2)*C112^2</f>
        <v>1921.08630980075</v>
      </c>
      <c r="F112" s="1" t="n">
        <f aca="false">$A$2*D112+$A$2*$I$2*SIN($H$2)+E112</f>
        <v>77290739.445653</v>
      </c>
      <c r="G112" s="1" t="n">
        <f aca="false">$L$2*B112</f>
        <v>0.110392430297852</v>
      </c>
      <c r="H112" s="1" t="n">
        <f aca="false">($N$2-B112)*$L$2</f>
        <v>0.544607569702148</v>
      </c>
      <c r="I112" s="1" t="n">
        <f aca="false">$M$2*B112</f>
        <v>0.0151684255371094</v>
      </c>
      <c r="J112" s="1" t="n">
        <f aca="false">($N$2-B112)*$M$2</f>
        <v>0.0748315744628906</v>
      </c>
      <c r="K112" s="1" t="n">
        <f aca="false">(($K$2+G112+I112)*($K$2+H112+J112))/(2*$K$2+G112+H112+I112+J112)</f>
        <v>0.127560183821255</v>
      </c>
      <c r="L112" s="1" t="n">
        <f aca="false">$O$2+F112*C112</f>
        <v>691835236.052671</v>
      </c>
    </row>
    <row r="113" customFormat="false" ht="22.05" hidden="false" customHeight="false" outlineLevel="0" collapsed="false">
      <c r="A113" s="1" t="n">
        <v>107</v>
      </c>
      <c r="B113" s="1" t="n">
        <v>851.640930175781</v>
      </c>
      <c r="C113" s="1" t="n">
        <f aca="false">B114-B113</f>
        <v>10.054748535156</v>
      </c>
      <c r="D113" s="1" t="n">
        <f aca="false">C114-C113</f>
        <v>1.14471435546898</v>
      </c>
      <c r="E113" s="1" t="n">
        <f aca="false">($B$2+$C$2*$A$2)+($D$2+$E$2*$A$2)*C113+($F$2+$G$2*$A$2)*C113^2</f>
        <v>2058.86898917862</v>
      </c>
      <c r="F113" s="1" t="n">
        <f aca="false">$A$2*D113+$A$2*$I$2*SIN($H$2)+E113</f>
        <v>80132063.7518176</v>
      </c>
      <c r="G113" s="1" t="n">
        <f aca="false">$L$2*B113</f>
        <v>0.111564961853027</v>
      </c>
      <c r="H113" s="1" t="n">
        <f aca="false">($N$2-B113)*$L$2</f>
        <v>0.543435038146973</v>
      </c>
      <c r="I113" s="1" t="n">
        <f aca="false">$M$2*B113</f>
        <v>0.0153295367431641</v>
      </c>
      <c r="J113" s="1" t="n">
        <f aca="false">($N$2-B113)*$M$2</f>
        <v>0.0746704632568359</v>
      </c>
      <c r="K113" s="1" t="n">
        <f aca="false">(($K$2+G113+I113)*($K$2+H113+J113))/(2*$K$2+G113+H113+I113+J113)</f>
        <v>0.128370145105035</v>
      </c>
      <c r="L113" s="1" t="n">
        <f aca="false">$O$2+F113*C113</f>
        <v>805742750.627617</v>
      </c>
    </row>
    <row r="114" customFormat="false" ht="22.05" hidden="false" customHeight="false" outlineLevel="0" collapsed="false">
      <c r="A114" s="1" t="n">
        <v>108</v>
      </c>
      <c r="B114" s="1" t="n">
        <v>861.695678710937</v>
      </c>
      <c r="C114" s="1" t="n">
        <f aca="false">B115-B114</f>
        <v>11.199462890625</v>
      </c>
      <c r="D114" s="1" t="n">
        <f aca="false">C115-C114</f>
        <v>0.915588378905909</v>
      </c>
      <c r="E114" s="1" t="n">
        <f aca="false">($B$2+$C$2*$A$2)+($D$2+$E$2*$A$2)*C114+($F$2+$G$2*$A$2)*C114^2</f>
        <v>2213.84064115492</v>
      </c>
      <c r="F114" s="1" t="n">
        <f aca="false">$A$2*D114+$A$2*$I$2*SIN($H$2)+E114</f>
        <v>64093400.3640548</v>
      </c>
      <c r="G114" s="1" t="n">
        <f aca="false">$L$2*B114</f>
        <v>0.112882133911133</v>
      </c>
      <c r="H114" s="1" t="n">
        <f aca="false">($N$2-B114)*$L$2</f>
        <v>0.542117866088867</v>
      </c>
      <c r="I114" s="1" t="n">
        <f aca="false">$M$2*B114</f>
        <v>0.0155105222167969</v>
      </c>
      <c r="J114" s="1" t="n">
        <f aca="false">($N$2-B114)*$M$2</f>
        <v>0.0744894777832031</v>
      </c>
      <c r="K114" s="1" t="n">
        <f aca="false">(($K$2+G114+I114)*($K$2+H114+J114))/(2*$K$2+G114+H114+I114+J114)</f>
        <v>0.129274789972531</v>
      </c>
      <c r="L114" s="1" t="n">
        <f aca="false">$O$2+F114*C114</f>
        <v>717846658.911202</v>
      </c>
    </row>
    <row r="115" customFormat="false" ht="22.05" hidden="false" customHeight="false" outlineLevel="0" collapsed="false">
      <c r="A115" s="1" t="n">
        <v>109</v>
      </c>
      <c r="B115" s="1" t="n">
        <v>872.895141601562</v>
      </c>
      <c r="C115" s="1" t="n">
        <f aca="false">B116-B115</f>
        <v>12.1150512695309</v>
      </c>
      <c r="D115" s="1" t="n">
        <f aca="false">C116-C115</f>
        <v>0.606384277344091</v>
      </c>
      <c r="E115" s="1" t="n">
        <f aca="false">($B$2+$C$2*$A$2)+($D$2+$E$2*$A$2)*C115+($F$2+$G$2*$A$2)*C115^2</f>
        <v>2346.67743337849</v>
      </c>
      <c r="F115" s="1" t="n">
        <f aca="false">$A$2*D115+$A$2*$I$2*SIN($H$2)+E115</f>
        <v>42449246.0915198</v>
      </c>
      <c r="G115" s="1" t="n">
        <f aca="false">$L$2*B115</f>
        <v>0.114349263549805</v>
      </c>
      <c r="H115" s="1" t="n">
        <f aca="false">($N$2-B115)*$L$2</f>
        <v>0.540650736450195</v>
      </c>
      <c r="I115" s="1" t="n">
        <f aca="false">$M$2*B115</f>
        <v>0.0157121125488281</v>
      </c>
      <c r="J115" s="1" t="n">
        <f aca="false">($N$2-B115)*$M$2</f>
        <v>0.0742878874511719</v>
      </c>
      <c r="K115" s="1" t="n">
        <f aca="false">(($K$2+G115+I115)*($K$2+H115+J115))/(2*$K$2+G115+H115+I115+J115)</f>
        <v>0.130275910777819</v>
      </c>
      <c r="L115" s="1" t="n">
        <f aca="false">$O$2+F115*C115</f>
        <v>514309792.751696</v>
      </c>
    </row>
    <row r="116" customFormat="false" ht="22.05" hidden="false" customHeight="false" outlineLevel="0" collapsed="false">
      <c r="A116" s="1" t="n">
        <v>110</v>
      </c>
      <c r="B116" s="1" t="n">
        <v>885.010192871093</v>
      </c>
      <c r="C116" s="1" t="n">
        <f aca="false">B117-B116</f>
        <v>12.721435546875</v>
      </c>
      <c r="D116" s="1" t="n">
        <f aca="false">C117-C116</f>
        <v>0.399108886719091</v>
      </c>
      <c r="E116" s="1" t="n">
        <f aca="false">($B$2+$C$2*$A$2)+($D$2+$E$2*$A$2)*C116+($F$2+$G$2*$A$2)*C116^2</f>
        <v>2439.00035393805</v>
      </c>
      <c r="F116" s="1" t="n">
        <f aca="false">$A$2*D116+$A$2*$I$2*SIN($H$2)+E116</f>
        <v>27940061.0706903</v>
      </c>
      <c r="G116" s="1" t="n">
        <f aca="false">$L$2*B116</f>
        <v>0.115936335266113</v>
      </c>
      <c r="H116" s="1" t="n">
        <f aca="false">($N$2-B116)*$L$2</f>
        <v>0.539063664733887</v>
      </c>
      <c r="I116" s="1" t="n">
        <f aca="false">$M$2*B116</f>
        <v>0.0159301834716797</v>
      </c>
      <c r="J116" s="1" t="n">
        <f aca="false">($N$2-B116)*$M$2</f>
        <v>0.0740698165283203</v>
      </c>
      <c r="K116" s="1" t="n">
        <f aca="false">(($K$2+G116+I116)*($K$2+H116+J116))/(2*$K$2+G116+H116+I116+J116)</f>
        <v>0.131351143891037</v>
      </c>
      <c r="L116" s="1" t="n">
        <f aca="false">$O$2+F116*C116</f>
        <v>355472686.086538</v>
      </c>
    </row>
    <row r="117" customFormat="false" ht="22.05" hidden="false" customHeight="false" outlineLevel="0" collapsed="false">
      <c r="A117" s="1" t="n">
        <v>111</v>
      </c>
      <c r="B117" s="1" t="n">
        <v>897.731628417968</v>
      </c>
      <c r="C117" s="1" t="n">
        <f aca="false">B118-B117</f>
        <v>13.1205444335941</v>
      </c>
      <c r="D117" s="1" t="n">
        <f aca="false">C118-C117</f>
        <v>0.262573242186818</v>
      </c>
      <c r="E117" s="1" t="n">
        <f aca="false">($B$2+$C$2*$A$2)+($D$2+$E$2*$A$2)*C117+($F$2+$G$2*$A$2)*C117^2</f>
        <v>2501.65527782037</v>
      </c>
      <c r="F117" s="1" t="n">
        <f aca="false">$A$2*D117+$A$2*$I$2*SIN($H$2)+E117</f>
        <v>18382628.6083551</v>
      </c>
      <c r="G117" s="1" t="n">
        <f aca="false">$L$2*B117</f>
        <v>0.117602843322754</v>
      </c>
      <c r="H117" s="1" t="n">
        <f aca="false">($N$2-B117)*$L$2</f>
        <v>0.537397156677246</v>
      </c>
      <c r="I117" s="1" t="n">
        <f aca="false">$M$2*B117</f>
        <v>0.0161591693115234</v>
      </c>
      <c r="J117" s="1" t="n">
        <f aca="false">($N$2-B117)*$M$2</f>
        <v>0.0738408306884766</v>
      </c>
      <c r="K117" s="1" t="n">
        <f aca="false">(($K$2+G117+I117)*($K$2+H117+J117))/(2*$K$2+G117+H117+I117+J117)</f>
        <v>0.132471545485282</v>
      </c>
      <c r="L117" s="1" t="n">
        <f aca="false">$O$2+F117*C117</f>
        <v>241225095.462181</v>
      </c>
    </row>
    <row r="118" customFormat="false" ht="22.05" hidden="false" customHeight="false" outlineLevel="0" collapsed="false">
      <c r="A118" s="1" t="n">
        <v>112</v>
      </c>
      <c r="B118" s="1" t="n">
        <v>910.852172851562</v>
      </c>
      <c r="C118" s="1" t="n">
        <f aca="false">B119-B118</f>
        <v>13.3831176757809</v>
      </c>
      <c r="D118" s="1" t="n">
        <f aca="false">C119-C118</f>
        <v>0.17291259765716</v>
      </c>
      <c r="E118" s="1" t="n">
        <f aca="false">($B$2+$C$2*$A$2)+($D$2+$E$2*$A$2)*C118+($F$2+$G$2*$A$2)*C118^2</f>
        <v>2543.69413175683</v>
      </c>
      <c r="F118" s="1" t="n">
        <f aca="false">$A$2*D118+$A$2*$I$2*SIN($H$2)+E118</f>
        <v>12106425.5301329</v>
      </c>
      <c r="G118" s="1" t="n">
        <f aca="false">$L$2*B118</f>
        <v>0.119321634643555</v>
      </c>
      <c r="H118" s="1" t="n">
        <f aca="false">($N$2-B118)*$L$2</f>
        <v>0.535678365356445</v>
      </c>
      <c r="I118" s="1" t="n">
        <f aca="false">$M$2*B118</f>
        <v>0.0163953391113281</v>
      </c>
      <c r="J118" s="1" t="n">
        <f aca="false">($N$2-B118)*$M$2</f>
        <v>0.0736046608886719</v>
      </c>
      <c r="K118" s="1" t="n">
        <f aca="false">(($K$2+G118+I118)*($K$2+H118+J118))/(2*$K$2+G118+H118+I118+J118)</f>
        <v>0.133617815637736</v>
      </c>
      <c r="L118" s="1" t="n">
        <f aca="false">$O$2+F118*C118</f>
        <v>162056717.502847</v>
      </c>
    </row>
    <row r="119" customFormat="false" ht="22.05" hidden="false" customHeight="false" outlineLevel="0" collapsed="false">
      <c r="A119" s="1" t="n">
        <v>113</v>
      </c>
      <c r="B119" s="1" t="n">
        <v>924.235290527343</v>
      </c>
      <c r="C119" s="1" t="n">
        <f aca="false">B120-B119</f>
        <v>13.5560302734381</v>
      </c>
      <c r="D119" s="1" t="n">
        <f aca="false">C120-C119</f>
        <v>0.113830566405909</v>
      </c>
      <c r="E119" s="1" t="n">
        <f aca="false">($B$2+$C$2*$A$2)+($D$2+$E$2*$A$2)*C119+($F$2+$G$2*$A$2)*C119^2</f>
        <v>2571.7326590927</v>
      </c>
      <c r="F119" s="1" t="n">
        <f aca="false">$A$2*D119+$A$2*$I$2*SIN($H$2)+E119</f>
        <v>7970711.38107272</v>
      </c>
      <c r="G119" s="1" t="n">
        <f aca="false">$L$2*B119</f>
        <v>0.121074823059082</v>
      </c>
      <c r="H119" s="1" t="n">
        <f aca="false">($N$2-B119)*$L$2</f>
        <v>0.533925176940918</v>
      </c>
      <c r="I119" s="1" t="n">
        <f aca="false">$M$2*B119</f>
        <v>0.0166362352294922</v>
      </c>
      <c r="J119" s="1" t="n">
        <f aca="false">($N$2-B119)*$M$2</f>
        <v>0.0733637647705078</v>
      </c>
      <c r="K119" s="1" t="n">
        <f aca="false">(($K$2+G119+I119)*($K$2+H119+J119))/(2*$K$2+G119+H119+I119+J119)</f>
        <v>0.134777315474758</v>
      </c>
      <c r="L119" s="1" t="n">
        <f aca="false">$O$2+F119*C119</f>
        <v>108086204.782659</v>
      </c>
    </row>
    <row r="120" customFormat="false" ht="22.05" hidden="false" customHeight="false" outlineLevel="0" collapsed="false">
      <c r="A120" s="1" t="n">
        <v>114</v>
      </c>
      <c r="B120" s="1" t="n">
        <v>937.791320800781</v>
      </c>
      <c r="C120" s="1" t="n">
        <f aca="false">B121-B120</f>
        <v>13.669860839844</v>
      </c>
      <c r="D120" s="1" t="n">
        <f aca="false">C121-C120</f>
        <v>0.0749511718739768</v>
      </c>
      <c r="E120" s="1" t="n">
        <f aca="false">($B$2+$C$2*$A$2)+($D$2+$E$2*$A$2)*C120+($F$2+$G$2*$A$2)*C120^2</f>
        <v>2590.34450300074</v>
      </c>
      <c r="F120" s="1" t="n">
        <f aca="false">$A$2*D120+$A$2*$I$2*SIN($H$2)+E120</f>
        <v>5249172.37568138</v>
      </c>
      <c r="G120" s="1" t="n">
        <f aca="false">$L$2*B120</f>
        <v>0.122850663024902</v>
      </c>
      <c r="H120" s="1" t="n">
        <f aca="false">($N$2-B120)*$L$2</f>
        <v>0.532149336975098</v>
      </c>
      <c r="I120" s="1" t="n">
        <f aca="false">$M$2*B120</f>
        <v>0.0168802437744141</v>
      </c>
      <c r="J120" s="1" t="n">
        <f aca="false">($N$2-B120)*$M$2</f>
        <v>0.0731197562255859</v>
      </c>
      <c r="K120" s="1" t="n">
        <f aca="false">(($K$2+G120+I120)*($K$2+H120+J120))/(2*$K$2+G120+H120+I120+J120)</f>
        <v>0.13594179932248</v>
      </c>
      <c r="L120" s="1" t="n">
        <f aca="false">$O$2+F120*C120</f>
        <v>71790455.8999177</v>
      </c>
    </row>
    <row r="121" customFormat="false" ht="22.05" hidden="false" customHeight="false" outlineLevel="0" collapsed="false">
      <c r="A121" s="1" t="n">
        <v>115</v>
      </c>
      <c r="B121" s="1" t="n">
        <v>951.461181640625</v>
      </c>
      <c r="C121" s="1" t="n">
        <f aca="false">B122-B121</f>
        <v>13.744812011718</v>
      </c>
      <c r="D121" s="1" t="n">
        <f aca="false">C122-C121</f>
        <v>0.0492553710951142</v>
      </c>
      <c r="E121" s="1" t="n">
        <f aca="false">($B$2+$C$2*$A$2)+($D$2+$E$2*$A$2)*C121+($F$2+$G$2*$A$2)*C121^2</f>
        <v>2602.66601828984</v>
      </c>
      <c r="F121" s="1" t="n">
        <f aca="false">$A$2*D121+$A$2*$I$2*SIN($H$2)+E121</f>
        <v>3450478.64267629</v>
      </c>
      <c r="G121" s="1" t="n">
        <f aca="false">$L$2*B121</f>
        <v>0.124641414794922</v>
      </c>
      <c r="H121" s="1" t="n">
        <f aca="false">($N$2-B121)*$L$2</f>
        <v>0.530358585205078</v>
      </c>
      <c r="I121" s="1" t="n">
        <f aca="false">$M$2*B121</f>
        <v>0.0171263012695313</v>
      </c>
      <c r="J121" s="1" t="n">
        <f aca="false">($N$2-B121)*$M$2</f>
        <v>0.0728736987304688</v>
      </c>
      <c r="K121" s="1" t="n">
        <f aca="false">(($K$2+G121+I121)*($K$2+H121+J121))/(2*$K$2+G121+H121+I121+J121)</f>
        <v>0.137105873181117</v>
      </c>
      <c r="L121" s="1" t="n">
        <f aca="false">$O$2+F121*C121</f>
        <v>47461180.2940333</v>
      </c>
    </row>
    <row r="122" customFormat="false" ht="22.05" hidden="false" customHeight="false" outlineLevel="0" collapsed="false">
      <c r="A122" s="1" t="n">
        <v>116</v>
      </c>
      <c r="B122" s="1" t="n">
        <v>965.205993652343</v>
      </c>
      <c r="C122" s="1" t="n">
        <f aca="false">B123-B122</f>
        <v>13.7940673828131</v>
      </c>
      <c r="D122" s="1" t="n">
        <f aca="false">C123-C122</f>
        <v>0.0324096679679542</v>
      </c>
      <c r="E122" s="1" t="n">
        <f aca="false">($B$2+$C$2*$A$2)+($D$2+$E$2*$A$2)*C122+($F$2+$G$2*$A$2)*C122^2</f>
        <v>2610.79211369961</v>
      </c>
      <c r="F122" s="1" t="n">
        <f aca="false">$A$2*D122+$A$2*$I$2*SIN($H$2)+E122</f>
        <v>2271287.54987049</v>
      </c>
      <c r="G122" s="1" t="n">
        <f aca="false">$L$2*B122</f>
        <v>0.126441985168457</v>
      </c>
      <c r="H122" s="1" t="n">
        <f aca="false">($N$2-B122)*$L$2</f>
        <v>0.528558014831543</v>
      </c>
      <c r="I122" s="1" t="n">
        <f aca="false">$M$2*B122</f>
        <v>0.0173737078857422</v>
      </c>
      <c r="J122" s="1" t="n">
        <f aca="false">($N$2-B122)*$M$2</f>
        <v>0.0726262921142578</v>
      </c>
      <c r="K122" s="1" t="n">
        <f aca="false">(($K$2+G122+I122)*($K$2+H122+J122))/(2*$K$2+G122+H122+I122+J122)</f>
        <v>0.138266014496571</v>
      </c>
      <c r="L122" s="1" t="n">
        <f aca="false">$O$2+F122*C122</f>
        <v>31365293.508658</v>
      </c>
    </row>
    <row r="123" customFormat="false" ht="22.05" hidden="false" customHeight="false" outlineLevel="0" collapsed="false">
      <c r="A123" s="1" t="n">
        <v>117</v>
      </c>
      <c r="B123" s="1" t="n">
        <v>979.000061035156</v>
      </c>
      <c r="C123" s="1" t="n">
        <f aca="false">B124-B123</f>
        <v>13.826477050781</v>
      </c>
      <c r="D123" s="1" t="n">
        <f aca="false">C124-C123</f>
        <v>0.0213012695319321</v>
      </c>
      <c r="E123" s="1" t="n">
        <f aca="false">($B$2+$C$2*$A$2)+($D$2+$E$2*$A$2)*C123+($F$2+$G$2*$A$2)*C123^2</f>
        <v>2616.15148930293</v>
      </c>
      <c r="F123" s="1" t="n">
        <f aca="false">$A$2*D123+$A$2*$I$2*SIN($H$2)+E123</f>
        <v>1493705.01872455</v>
      </c>
      <c r="G123" s="1" t="n">
        <f aca="false">$L$2*B123</f>
        <v>0.128249007995605</v>
      </c>
      <c r="H123" s="1" t="n">
        <f aca="false">($N$2-B123)*$L$2</f>
        <v>0.526750992004395</v>
      </c>
      <c r="I123" s="1" t="n">
        <f aca="false">$M$2*B123</f>
        <v>0.0176220010986328</v>
      </c>
      <c r="J123" s="1" t="n">
        <f aca="false">($N$2-B123)*$M$2</f>
        <v>0.0723779989013672</v>
      </c>
      <c r="K123" s="1" t="n">
        <f aca="false">(($K$2+G123+I123)*($K$2+H123+J123))/(2*$K$2+G123+H123+I123+J123)</f>
        <v>0.139419914279946</v>
      </c>
      <c r="L123" s="1" t="n">
        <f aca="false">$O$2+F123*C123</f>
        <v>20687678.1620315</v>
      </c>
    </row>
    <row r="124" customFormat="false" ht="22.05" hidden="false" customHeight="false" outlineLevel="0" collapsed="false">
      <c r="A124" s="1" t="n">
        <v>118</v>
      </c>
      <c r="B124" s="1" t="n">
        <v>992.826538085937</v>
      </c>
      <c r="C124" s="1" t="n">
        <f aca="false">B125-B124</f>
        <v>13.847778320313</v>
      </c>
      <c r="D124" s="1" t="n">
        <f aca="false">C125-C124</f>
        <v>0.0141601562470441</v>
      </c>
      <c r="E124" s="1" t="n">
        <f aca="false">($B$2+$C$2*$A$2)+($D$2+$E$2*$A$2)*C124+($F$2+$G$2*$A$2)*C124^2</f>
        <v>2619.67932982077</v>
      </c>
      <c r="F124" s="1" t="n">
        <f aca="false">$A$2*D124+$A$2*$I$2*SIN($H$2)+E124</f>
        <v>993830.616622911</v>
      </c>
      <c r="G124" s="1" t="n">
        <f aca="false">$L$2*B124</f>
        <v>0.130060276489258</v>
      </c>
      <c r="H124" s="1" t="n">
        <f aca="false">($N$2-B124)*$L$2</f>
        <v>0.524939723510742</v>
      </c>
      <c r="I124" s="1" t="n">
        <f aca="false">$M$2*B124</f>
        <v>0.0178708776855469</v>
      </c>
      <c r="J124" s="1" t="n">
        <f aca="false">($N$2-B124)*$M$2</f>
        <v>0.0721291223144531</v>
      </c>
      <c r="K124" s="1" t="n">
        <f aca="false">(($K$2+G124+I124)*($K$2+H124+J124))/(2*$K$2+G124+H124+I124+J124)</f>
        <v>0.140566070881307</v>
      </c>
      <c r="L124" s="1" t="n">
        <f aca="false">$O$2+F124*C124</f>
        <v>13797346.066934</v>
      </c>
    </row>
    <row r="125" customFormat="false" ht="22.05" hidden="false" customHeight="false" outlineLevel="0" collapsed="false">
      <c r="A125" s="1" t="n">
        <v>119</v>
      </c>
      <c r="B125" s="1" t="n">
        <v>1006.67431640625</v>
      </c>
      <c r="C125" s="1" t="n">
        <f aca="false">B126-B125</f>
        <v>13.86193847656</v>
      </c>
      <c r="D125" s="1" t="n">
        <f aca="false">C126-C125</f>
        <v>0.00915527344000111</v>
      </c>
      <c r="E125" s="1" t="n">
        <f aca="false">($B$2+$C$2*$A$2)+($D$2+$E$2*$A$2)*C125+($F$2+$G$2*$A$2)*C125^2</f>
        <v>2622.02684945593</v>
      </c>
      <c r="F125" s="1" t="n">
        <f aca="false">$A$2*D125+$A$2*$I$2*SIN($H$2)+E125</f>
        <v>643491.167649534</v>
      </c>
      <c r="G125" s="1" t="n">
        <f aca="false">$L$2*B125</f>
        <v>0.131874335449219</v>
      </c>
      <c r="H125" s="1" t="n">
        <f aca="false">($N$2-B125)*$L$2</f>
        <v>0.523125664550781</v>
      </c>
      <c r="I125" s="1" t="n">
        <f aca="false">$M$2*B125</f>
        <v>0.0181201376953125</v>
      </c>
      <c r="J125" s="1" t="n">
        <f aca="false">($N$2-B125)*$M$2</f>
        <v>0.0718798623046875</v>
      </c>
      <c r="K125" s="1" t="n">
        <f aca="false">(($K$2+G125+I125)*($K$2+H125+J125))/(2*$K$2+G125+H125+I125+J125)</f>
        <v>0.141703502489236</v>
      </c>
      <c r="L125" s="1" t="n">
        <f aca="false">$O$2+F125*C125</f>
        <v>8955034.97616759</v>
      </c>
    </row>
    <row r="126" customFormat="false" ht="22.05" hidden="false" customHeight="false" outlineLevel="0" collapsed="false">
      <c r="A126" s="1" t="n">
        <v>120</v>
      </c>
      <c r="B126" s="1" t="n">
        <v>1020.53625488281</v>
      </c>
      <c r="C126" s="1" t="n">
        <f aca="false">B127-B126</f>
        <v>13.87109375</v>
      </c>
      <c r="D126" s="1" t="n">
        <f aca="false">C127-C126</f>
        <v>0.00610351561999778</v>
      </c>
      <c r="E126" s="1" t="n">
        <f aca="false">($B$2+$C$2*$A$2)+($D$2+$E$2*$A$2)*C126+($F$2+$G$2*$A$2)*C126^2</f>
        <v>2623.54564764502</v>
      </c>
      <c r="F126" s="1" t="n">
        <f aca="false">$A$2*D126+$A$2*$I$2*SIN($H$2)+E126</f>
        <v>429869.63904749</v>
      </c>
      <c r="G126" s="1" t="n">
        <f aca="false">$L$2*B126</f>
        <v>0.133690249389648</v>
      </c>
      <c r="H126" s="1" t="n">
        <f aca="false">($N$2-B126)*$L$2</f>
        <v>0.521309750610352</v>
      </c>
      <c r="I126" s="1" t="n">
        <f aca="false">$M$2*B126</f>
        <v>0.0183696525878906</v>
      </c>
      <c r="J126" s="1" t="n">
        <f aca="false">($N$2-B126)*$M$2</f>
        <v>0.0716303474121094</v>
      </c>
      <c r="K126" s="1" t="n">
        <f aca="false">(($K$2+G126+I126)*($K$2+H126+J126))/(2*$K$2+G126+H126+I126+J126)</f>
        <v>0.142831582224226</v>
      </c>
      <c r="L126" s="1" t="n">
        <f aca="false">$O$2+F126*C126</f>
        <v>5997762.06350639</v>
      </c>
    </row>
    <row r="127" customFormat="false" ht="22.05" hidden="false" customHeight="false" outlineLevel="0" collapsed="false">
      <c r="A127" s="1" t="n">
        <v>121</v>
      </c>
      <c r="B127" s="1" t="n">
        <v>1034.40734863281</v>
      </c>
      <c r="C127" s="1" t="n">
        <f aca="false">B128-B127</f>
        <v>13.87719726562</v>
      </c>
      <c r="D127" s="1" t="n">
        <f aca="false">C128-C127</f>
        <v>0.00390625001000444</v>
      </c>
      <c r="E127" s="1" t="n">
        <f aca="false">($B$2+$C$2*$A$2)+($D$2+$E$2*$A$2)*C127+($F$2+$G$2*$A$2)*C127^2</f>
        <v>2624.55861839161</v>
      </c>
      <c r="F127" s="1" t="n">
        <f aca="false">$A$2*D127+$A$2*$I$2*SIN($H$2)+E127</f>
        <v>276062.059318703</v>
      </c>
      <c r="G127" s="1" t="n">
        <f aca="false">$L$2*B127</f>
        <v>0.135507362670898</v>
      </c>
      <c r="H127" s="1" t="n">
        <f aca="false">($N$2-B127)*$L$2</f>
        <v>0.519492637329102</v>
      </c>
      <c r="I127" s="1" t="n">
        <f aca="false">$M$2*B127</f>
        <v>0.0186193322753906</v>
      </c>
      <c r="J127" s="1" t="n">
        <f aca="false">($N$2-B127)*$M$2</f>
        <v>0.0713806677246094</v>
      </c>
      <c r="K127" s="1" t="n">
        <f aca="false">(($K$2+G127+I127)*($K$2+H127+J127))/(2*$K$2+G127+H127+I127+J127)</f>
        <v>0.143949876251441</v>
      </c>
      <c r="L127" s="1" t="n">
        <f aca="false">$O$2+F127*C127</f>
        <v>3865967.65471893</v>
      </c>
    </row>
    <row r="128" customFormat="false" ht="22.05" hidden="false" customHeight="false" outlineLevel="0" collapsed="false">
      <c r="A128" s="1" t="n">
        <v>122</v>
      </c>
      <c r="B128" s="1" t="n">
        <v>1048.28454589843</v>
      </c>
      <c r="C128" s="1" t="n">
        <f aca="false">B129-B128</f>
        <v>13.88110351563</v>
      </c>
      <c r="D128" s="1" t="n">
        <f aca="false">C129-C128</f>
        <v>0.00280761717999667</v>
      </c>
      <c r="E128" s="1" t="n">
        <f aca="false">($B$2+$C$2*$A$2)+($D$2+$E$2*$A$2)*C128+($F$2+$G$2*$A$2)*C128^2</f>
        <v>2625.20710382253</v>
      </c>
      <c r="F128" s="1" t="n">
        <f aca="false">$A$2*D128+$A$2*$I$2*SIN($H$2)+E128</f>
        <v>199158.409703589</v>
      </c>
      <c r="G128" s="1" t="n">
        <f aca="false">$L$2*B128</f>
        <v>0.137325275512694</v>
      </c>
      <c r="H128" s="1" t="n">
        <f aca="false">($N$2-B128)*$L$2</f>
        <v>0.517674724487306</v>
      </c>
      <c r="I128" s="1" t="n">
        <f aca="false">$M$2*B128</f>
        <v>0.0188691218261717</v>
      </c>
      <c r="J128" s="1" t="n">
        <f aca="false">($N$2-B128)*$M$2</f>
        <v>0.0711308781738283</v>
      </c>
      <c r="K128" s="1" t="n">
        <f aca="false">(($K$2+G128+I128)*($K$2+H128+J128))/(2*$K$2+G128+H128+I128+J128)</f>
        <v>0.145058121155861</v>
      </c>
      <c r="L128" s="1" t="n">
        <f aca="false">$O$2+F128*C128</f>
        <v>2799538.50110377</v>
      </c>
    </row>
    <row r="129" customFormat="false" ht="22.05" hidden="false" customHeight="false" outlineLevel="0" collapsed="false">
      <c r="A129" s="1" t="n">
        <v>123</v>
      </c>
      <c r="B129" s="1" t="n">
        <v>1062.16564941406</v>
      </c>
      <c r="C129" s="1" t="n">
        <f aca="false">B130-B129</f>
        <v>13.88391113281</v>
      </c>
      <c r="D129" s="1" t="n">
        <f aca="false">C130-C129</f>
        <v>0.00170898438000222</v>
      </c>
      <c r="E129" s="1" t="n">
        <f aca="false">($B$2+$C$2*$A$2)+($D$2+$E$2*$A$2)*C129+($F$2+$G$2*$A$2)*C129^2</f>
        <v>2625.67329150059</v>
      </c>
      <c r="F129" s="1" t="n">
        <f aca="false">$A$2*D129+$A$2*$I$2*SIN($H$2)+E129</f>
        <v>122254.579891656</v>
      </c>
      <c r="G129" s="1" t="n">
        <f aca="false">$L$2*B129</f>
        <v>0.139143700073242</v>
      </c>
      <c r="H129" s="1" t="n">
        <f aca="false">($N$2-B129)*$L$2</f>
        <v>0.515856299926758</v>
      </c>
      <c r="I129" s="1" t="n">
        <f aca="false">$M$2*B129</f>
        <v>0.0191189816894531</v>
      </c>
      <c r="J129" s="1" t="n">
        <f aca="false">($N$2-B129)*$M$2</f>
        <v>0.0708810183105469</v>
      </c>
      <c r="K129" s="1" t="n">
        <f aca="false">(($K$2+G129+I129)*($K$2+H129+J129))/(2*$K$2+G129+H129+I129+J129)</f>
        <v>0.146156130054855</v>
      </c>
      <c r="L129" s="1" t="n">
        <f aca="false">$O$2+F129*C129</f>
        <v>1732371.72279477</v>
      </c>
    </row>
    <row r="130" customFormat="false" ht="22.05" hidden="false" customHeight="false" outlineLevel="0" collapsed="false">
      <c r="A130" s="1" t="n">
        <v>124</v>
      </c>
      <c r="B130" s="1" t="n">
        <v>1076.04956054687</v>
      </c>
      <c r="C130" s="1" t="n">
        <f aca="false">B131-B130</f>
        <v>13.88562011719</v>
      </c>
      <c r="D130" s="1" t="n">
        <f aca="false">C131-C130</f>
        <v>0.00109863280999889</v>
      </c>
      <c r="E130" s="1" t="n">
        <f aca="false">($B$2+$C$2*$A$2)+($D$2+$E$2*$A$2)*C130+($F$2+$G$2*$A$2)*C130^2</f>
        <v>2625.95709426787</v>
      </c>
      <c r="F130" s="1" t="n">
        <f aca="false">$A$2*D130+$A$2*$I$2*SIN($H$2)+E130</f>
        <v>79530.2537941901</v>
      </c>
      <c r="G130" s="1" t="n">
        <f aca="false">$L$2*B130</f>
        <v>0.14096249243164</v>
      </c>
      <c r="H130" s="1" t="n">
        <f aca="false">($N$2-B130)*$L$2</f>
        <v>0.51403750756836</v>
      </c>
      <c r="I130" s="1" t="n">
        <f aca="false">$M$2*B130</f>
        <v>0.0193688920898437</v>
      </c>
      <c r="J130" s="1" t="n">
        <f aca="false">($N$2-B130)*$M$2</f>
        <v>0.0706311079101563</v>
      </c>
      <c r="K130" s="1" t="n">
        <f aca="false">(($K$2+G130+I130)*($K$2+H130+J130))/(2*$K$2+G130+H130+I130+J130)</f>
        <v>0.147243808392022</v>
      </c>
      <c r="L130" s="1" t="n">
        <f aca="false">$O$2+F130*C130</f>
        <v>1139326.89200983</v>
      </c>
    </row>
    <row r="131" customFormat="false" ht="22.05" hidden="false" customHeight="false" outlineLevel="0" collapsed="false">
      <c r="A131" s="1" t="n">
        <v>125</v>
      </c>
      <c r="B131" s="1" t="n">
        <v>1089.93518066406</v>
      </c>
      <c r="C131" s="1" t="n">
        <f aca="false">B132-B131</f>
        <v>13.88671875</v>
      </c>
      <c r="D131" s="1" t="n">
        <f aca="false">C132-C131</f>
        <v>0</v>
      </c>
      <c r="E131" s="1" t="n">
        <f aca="false">($B$2+$C$2*$A$2)+($D$2+$E$2*$A$2)*C131+($F$2+$G$2*$A$2)*C131^2</f>
        <v>2626.13955343018</v>
      </c>
      <c r="F131" s="1" t="n">
        <f aca="false">$A$2*D131+$A$2*$I$2*SIN($H$2)+E131</f>
        <v>2626.13955343018</v>
      </c>
      <c r="G131" s="1" t="n">
        <f aca="false">$L$2*B131</f>
        <v>0.142781508666992</v>
      </c>
      <c r="H131" s="1" t="n">
        <f aca="false">($N$2-B131)*$L$2</f>
        <v>0.512218491333008</v>
      </c>
      <c r="I131" s="1" t="n">
        <f aca="false">$M$2*B131</f>
        <v>0.0196188332519531</v>
      </c>
      <c r="J131" s="1" t="n">
        <f aca="false">($N$2-B131)*$M$2</f>
        <v>0.0703811667480469</v>
      </c>
      <c r="K131" s="1" t="n">
        <f aca="false">(($K$2+G131+I131)*($K$2+H131+J131))/(2*$K$2+G131+H131+I131+J131)</f>
        <v>0.148321064949721</v>
      </c>
      <c r="L131" s="1" t="n">
        <f aca="false">$O$2+F131*C131</f>
        <v>71468.4613767355</v>
      </c>
    </row>
    <row r="132" customFormat="false" ht="22.05" hidden="false" customHeight="false" outlineLevel="0" collapsed="false">
      <c r="A132" s="1" t="n">
        <v>126</v>
      </c>
      <c r="B132" s="1" t="n">
        <v>1103.82189941406</v>
      </c>
      <c r="C132" s="1" t="n">
        <f aca="false">B133-B132</f>
        <v>13.88671875</v>
      </c>
      <c r="D132" s="1" t="n">
        <f aca="false">C133-C132</f>
        <v>0.00122070311999778</v>
      </c>
      <c r="E132" s="1" t="n">
        <f aca="false">($B$2+$C$2*$A$2)+($D$2+$E$2*$A$2)*C132+($F$2+$G$2*$A$2)*C132^2</f>
        <v>2626.13955343018</v>
      </c>
      <c r="F132" s="1" t="n">
        <f aca="false">$A$2*D132+$A$2*$I$2*SIN($H$2)+E132</f>
        <v>88075.3579532747</v>
      </c>
      <c r="G132" s="1" t="n">
        <f aca="false">$L$2*B132</f>
        <v>0.144600668823242</v>
      </c>
      <c r="H132" s="1" t="n">
        <f aca="false">($N$2-B132)*$L$2</f>
        <v>0.510399331176758</v>
      </c>
      <c r="I132" s="1" t="n">
        <f aca="false">$M$2*B132</f>
        <v>0.0198687941894531</v>
      </c>
      <c r="J132" s="1" t="n">
        <f aca="false">($N$2-B132)*$M$2</f>
        <v>0.0701312058105469</v>
      </c>
      <c r="K132" s="1" t="n">
        <f aca="false">(($K$2+G132+I132)*($K$2+H132+J132))/(2*$K$2+G132+H132+I132+J132)</f>
        <v>0.149387849174813</v>
      </c>
      <c r="L132" s="1" t="n">
        <f aca="false">$O$2+F132*C132</f>
        <v>1258077.7247027</v>
      </c>
    </row>
    <row r="133" customFormat="false" ht="22.05" hidden="false" customHeight="false" outlineLevel="0" collapsed="false">
      <c r="A133" s="1" t="n">
        <v>127</v>
      </c>
      <c r="B133" s="1" t="n">
        <v>1117.70861816406</v>
      </c>
      <c r="C133" s="1" t="n">
        <f aca="false">B134-B133</f>
        <v>13.88793945312</v>
      </c>
      <c r="D133" s="1" t="n">
        <f aca="false">C134-C133</f>
        <v>0.00122070313000222</v>
      </c>
      <c r="E133" s="1" t="n">
        <f aca="false">($B$2+$C$2*$A$2)+($D$2+$E$2*$A$2)*C133+($F$2+$G$2*$A$2)*C133^2</f>
        <v>2626.34229916647</v>
      </c>
      <c r="F133" s="1" t="n">
        <f aca="false">$A$2*D133+$A$2*$I$2*SIN($H$2)+E133</f>
        <v>88075.5613993219</v>
      </c>
      <c r="G133" s="1" t="n">
        <f aca="false">$L$2*B133</f>
        <v>0.146419828979492</v>
      </c>
      <c r="H133" s="1" t="n">
        <f aca="false">($N$2-B133)*$L$2</f>
        <v>0.508580171020508</v>
      </c>
      <c r="I133" s="1" t="n">
        <f aca="false">$M$2*B133</f>
        <v>0.0201187551269531</v>
      </c>
      <c r="J133" s="1" t="n">
        <f aca="false">($N$2-B133)*$M$2</f>
        <v>0.0698812448730469</v>
      </c>
      <c r="K133" s="1" t="n">
        <f aca="false">(($K$2+G133+I133)*($K$2+H133+J133))/(2*$K$2+G133+H133+I133+J133)</f>
        <v>0.15044407541692</v>
      </c>
      <c r="L133" s="1" t="n">
        <f aca="false">$O$2+F133*C133</f>
        <v>1258188.06401334</v>
      </c>
    </row>
    <row r="134" customFormat="false" ht="22.05" hidden="false" customHeight="false" outlineLevel="0" collapsed="false">
      <c r="A134" s="1" t="n">
        <v>128</v>
      </c>
      <c r="B134" s="1" t="n">
        <v>1131.59655761718</v>
      </c>
      <c r="C134" s="1" t="n">
        <f aca="false">B135-B134</f>
        <v>13.88916015625</v>
      </c>
      <c r="D134" s="1" t="n">
        <f aca="false">C135-C134</f>
        <v>-0.228149414059999</v>
      </c>
      <c r="E134" s="1" t="n">
        <f aca="false">($B$2+$C$2*$A$2)+($D$2+$E$2*$A$2)*C134+($F$2+$G$2*$A$2)*C134^2</f>
        <v>2626.54505894032</v>
      </c>
      <c r="F134" s="1" t="n">
        <f aca="false">$A$2*D134+$A$2*$I$2*SIN($H$2)+E134</f>
        <v>-15967832.439141</v>
      </c>
      <c r="G134" s="1" t="n">
        <f aca="false">$L$2*B134</f>
        <v>0.148239149047851</v>
      </c>
      <c r="H134" s="1" t="n">
        <f aca="false">($N$2-B134)*$L$2</f>
        <v>0.506760850952149</v>
      </c>
      <c r="I134" s="1" t="n">
        <f aca="false">$M$2*B134</f>
        <v>0.0203687380371092</v>
      </c>
      <c r="J134" s="1" t="n">
        <f aca="false">($N$2-B134)*$M$2</f>
        <v>0.0696312619628908</v>
      </c>
      <c r="K134" s="1" t="n">
        <f aca="false">(($K$2+G134+I134)*($K$2+H134+J134))/(2*$K$2+G134+H134+I134+J134)</f>
        <v>0.151489835130753</v>
      </c>
      <c r="L134" s="1" t="n">
        <f aca="false">$O$2+F134*C134</f>
        <v>-221744782.095393</v>
      </c>
    </row>
    <row r="135" customFormat="false" ht="22.05" hidden="false" customHeight="false" outlineLevel="0" collapsed="false">
      <c r="A135" s="1" t="n">
        <v>129</v>
      </c>
      <c r="B135" s="1" t="n">
        <v>1145.48571777343</v>
      </c>
      <c r="C135" s="1" t="n">
        <f aca="false">B136-B135</f>
        <v>13.66101074219</v>
      </c>
      <c r="D135" s="1" t="n">
        <f aca="false">C136-C135</f>
        <v>-0.947387695309999</v>
      </c>
      <c r="E135" s="1" t="n">
        <f aca="false">($B$2+$C$2*$A$2)+($D$2+$E$2*$A$2)*C135+($F$2+$G$2*$A$2)*C135^2</f>
        <v>2588.89309387106</v>
      </c>
      <c r="F135" s="1" t="n">
        <f aca="false">$A$2*D135+$A$2*$I$2*SIN($H$2)+E135</f>
        <v>-66314549.7786061</v>
      </c>
      <c r="G135" s="1" t="n">
        <f aca="false">$L$2*B135</f>
        <v>0.150058629028319</v>
      </c>
      <c r="H135" s="1" t="n">
        <f aca="false">($N$2-B135)*$L$2</f>
        <v>0.504941370971681</v>
      </c>
      <c r="I135" s="1" t="n">
        <f aca="false">$M$2*B135</f>
        <v>0.0206187429199217</v>
      </c>
      <c r="J135" s="1" t="n">
        <f aca="false">($N$2-B135)*$M$2</f>
        <v>0.0693812570800783</v>
      </c>
      <c r="K135" s="1" t="n">
        <f aca="false">(($K$2+G135+I135)*($K$2+H135+J135))/(2*$K$2+G135+H135+I135+J135)</f>
        <v>0.15252512553179</v>
      </c>
      <c r="L135" s="1" t="n">
        <f aca="false">$O$2+F135*C135</f>
        <v>-905888776.889031</v>
      </c>
    </row>
    <row r="136" customFormat="false" ht="22.05" hidden="false" customHeight="false" outlineLevel="0" collapsed="false">
      <c r="A136" s="1" t="n">
        <v>130</v>
      </c>
      <c r="B136" s="1" t="n">
        <v>1159.14672851562</v>
      </c>
      <c r="C136" s="1" t="n">
        <f aca="false">B137-B136</f>
        <v>12.71362304688</v>
      </c>
      <c r="D136" s="1" t="n">
        <f aca="false">C137-C136</f>
        <v>-1.00012207032</v>
      </c>
      <c r="E136" s="1" t="n">
        <f aca="false">($B$2+$C$2*$A$2)+($D$2+$E$2*$A$2)*C136+($F$2+$G$2*$A$2)*C136^2</f>
        <v>2437.78886503416</v>
      </c>
      <c r="F136" s="1" t="n">
        <f aca="false">$A$2*D136+$A$2*$I$2*SIN($H$2)+E136</f>
        <v>-70006107.1335352</v>
      </c>
      <c r="G136" s="1" t="n">
        <f aca="false">$L$2*B136</f>
        <v>0.151848221435546</v>
      </c>
      <c r="H136" s="1" t="n">
        <f aca="false">($N$2-B136)*$L$2</f>
        <v>0.503151778564454</v>
      </c>
      <c r="I136" s="1" t="n">
        <f aca="false">$M$2*B136</f>
        <v>0.0208646411132812</v>
      </c>
      <c r="J136" s="1" t="n">
        <f aca="false">($N$2-B136)*$M$2</f>
        <v>0.0691353588867189</v>
      </c>
      <c r="K136" s="1" t="n">
        <f aca="false">(($K$2+G136+I136)*($K$2+H136+J136))/(2*$K$2+G136+H136+I136+J136)</f>
        <v>0.153533106916235</v>
      </c>
      <c r="L136" s="1" t="n">
        <f aca="false">$O$2+F136*C136</f>
        <v>-889996257.075264</v>
      </c>
    </row>
    <row r="137" customFormat="false" ht="22.05" hidden="false" customHeight="false" outlineLevel="0" collapsed="false">
      <c r="A137" s="1" t="n">
        <v>131</v>
      </c>
      <c r="B137" s="1" t="n">
        <v>1171.8603515625</v>
      </c>
      <c r="C137" s="1" t="n">
        <f aca="false">B138-B137</f>
        <v>11.71350097656</v>
      </c>
      <c r="D137" s="1" t="n">
        <f aca="false">C138-C137</f>
        <v>-1</v>
      </c>
      <c r="E137" s="1" t="n">
        <f aca="false">($B$2+$C$2*$A$2)+($D$2+$E$2*$A$2)*C137+($F$2+$G$2*$A$2)*C137^2</f>
        <v>2287.44696835399</v>
      </c>
      <c r="F137" s="1" t="n">
        <f aca="false">$A$2*D137+$A$2*$I$2*SIN($H$2)+E137</f>
        <v>-69997712.5530317</v>
      </c>
      <c r="G137" s="1" t="n">
        <f aca="false">$L$2*B137</f>
        <v>0.153513706054687</v>
      </c>
      <c r="H137" s="1" t="n">
        <f aca="false">($N$2-B137)*$L$2</f>
        <v>0.501486293945312</v>
      </c>
      <c r="I137" s="1" t="n">
        <f aca="false">$M$2*B137</f>
        <v>0.021093486328125</v>
      </c>
      <c r="J137" s="1" t="n">
        <f aca="false">($N$2-B137)*$M$2</f>
        <v>0.068906513671875</v>
      </c>
      <c r="K137" s="1" t="n">
        <f aca="false">(($K$2+G137+I137)*($K$2+H137+J137))/(2*$K$2+G137+H137+I137+J137)</f>
        <v>0.15446200578716</v>
      </c>
      <c r="L137" s="1" t="n">
        <f aca="false">$O$2+F137*C137</f>
        <v>-819883274.346902</v>
      </c>
    </row>
    <row r="138" customFormat="false" ht="22.05" hidden="false" customHeight="false" outlineLevel="0" collapsed="false">
      <c r="A138" s="1" t="n">
        <v>132</v>
      </c>
      <c r="B138" s="1" t="n">
        <v>1183.57385253906</v>
      </c>
      <c r="C138" s="1" t="n">
        <f aca="false">B139-B138</f>
        <v>10.71350097656</v>
      </c>
      <c r="D138" s="1" t="n">
        <f aca="false">C139-C138</f>
        <v>-1.00012207031</v>
      </c>
      <c r="E138" s="1" t="n">
        <f aca="false">($B$2+$C$2*$A$2)+($D$2+$E$2*$A$2)*C138+($F$2+$G$2*$A$2)*C138^2</f>
        <v>2146.54332462745</v>
      </c>
      <c r="F138" s="1" t="n">
        <f aca="false">$A$2*D138+$A$2*$I$2*SIN($H$2)+E138</f>
        <v>-70006398.3783753</v>
      </c>
      <c r="G138" s="1" t="n">
        <f aca="false">$L$2*B138</f>
        <v>0.155048174682617</v>
      </c>
      <c r="H138" s="1" t="n">
        <f aca="false">($N$2-B138)*$L$2</f>
        <v>0.499951825317383</v>
      </c>
      <c r="I138" s="1" t="n">
        <f aca="false">$M$2*B138</f>
        <v>0.0213043293457031</v>
      </c>
      <c r="J138" s="1" t="n">
        <f aca="false">($N$2-B138)*$M$2</f>
        <v>0.0686956706542969</v>
      </c>
      <c r="K138" s="1" t="n">
        <f aca="false">(($K$2+G138+I138)*($K$2+H138+J138))/(2*$K$2+G138+H138+I138+J138)</f>
        <v>0.155309999783033</v>
      </c>
      <c r="L138" s="1" t="n">
        <f aca="false">$O$2+F138*C138</f>
        <v>-749978617.392172</v>
      </c>
    </row>
    <row r="139" customFormat="false" ht="22.05" hidden="false" customHeight="false" outlineLevel="0" collapsed="false">
      <c r="A139" s="1" t="n">
        <v>133</v>
      </c>
      <c r="B139" s="1" t="n">
        <v>1194.28735351562</v>
      </c>
      <c r="C139" s="1" t="n">
        <f aca="false">B140-B139</f>
        <v>9.71337890625</v>
      </c>
      <c r="D139" s="1" t="n">
        <f aca="false">C140-C139</f>
        <v>-1</v>
      </c>
      <c r="E139" s="1" t="n">
        <f aca="false">($B$2+$C$2*$A$2)+($D$2+$E$2*$A$2)*C139+($F$2+$G$2*$A$2)*C139^2</f>
        <v>2015.04353355006</v>
      </c>
      <c r="F139" s="1" t="n">
        <f aca="false">$A$2*D139+$A$2*$I$2*SIN($H$2)+E139</f>
        <v>-69997984.9564665</v>
      </c>
      <c r="G139" s="1" t="n">
        <f aca="false">$L$2*B139</f>
        <v>0.156451643310546</v>
      </c>
      <c r="H139" s="1" t="n">
        <f aca="false">($N$2-B139)*$L$2</f>
        <v>0.498548356689454</v>
      </c>
      <c r="I139" s="1" t="n">
        <f aca="false">$M$2*B139</f>
        <v>0.0214971723632812</v>
      </c>
      <c r="J139" s="1" t="n">
        <f aca="false">($N$2-B139)*$M$2</f>
        <v>0.0685028276367189</v>
      </c>
      <c r="K139" s="1" t="n">
        <f aca="false">(($K$2+G139+I139)*($K$2+H139+J139))/(2*$K$2+G139+H139+I139+J139)</f>
        <v>0.156079021796897</v>
      </c>
      <c r="L139" s="1" t="n">
        <f aca="false">$O$2+F139*C139</f>
        <v>-679881950.556146</v>
      </c>
    </row>
    <row r="140" customFormat="false" ht="22.05" hidden="false" customHeight="false" outlineLevel="0" collapsed="false">
      <c r="A140" s="1" t="n">
        <v>134</v>
      </c>
      <c r="B140" s="1" t="n">
        <v>1204.00073242187</v>
      </c>
      <c r="C140" s="1" t="n">
        <f aca="false">B141-B140</f>
        <v>8.71337890625</v>
      </c>
      <c r="D140" s="1" t="n">
        <f aca="false">C141-C140</f>
        <v>-0.999755859369998</v>
      </c>
      <c r="E140" s="1" t="n">
        <f aca="false">($B$2+$C$2*$A$2)+($D$2+$E$2*$A$2)*C140+($F$2+$G$2*$A$2)*C140^2</f>
        <v>1892.97969564381</v>
      </c>
      <c r="F140" s="1" t="n">
        <f aca="false">$A$2*D140+$A$2*$I$2*SIN($H$2)+E140</f>
        <v>-69981017.1762042</v>
      </c>
      <c r="G140" s="1" t="n">
        <f aca="false">$L$2*B140</f>
        <v>0.157724095947265</v>
      </c>
      <c r="H140" s="1" t="n">
        <f aca="false">($N$2-B140)*$L$2</f>
        <v>0.497275904052735</v>
      </c>
      <c r="I140" s="1" t="n">
        <f aca="false">$M$2*B140</f>
        <v>0.0216720131835937</v>
      </c>
      <c r="J140" s="1" t="n">
        <f aca="false">($N$2-B140)*$M$2</f>
        <v>0.0683279868164063</v>
      </c>
      <c r="K140" s="1" t="n">
        <f aca="false">(($K$2+G140+I140)*($K$2+H140+J140))/(2*$K$2+G140+H140+I140+J140)</f>
        <v>0.156770822849813</v>
      </c>
      <c r="L140" s="1" t="n">
        <f aca="false">$O$2+F140*C140</f>
        <v>-609736118.901057</v>
      </c>
    </row>
    <row r="141" customFormat="false" ht="22.05" hidden="false" customHeight="false" outlineLevel="0" collapsed="false">
      <c r="A141" s="1" t="n">
        <v>135</v>
      </c>
      <c r="B141" s="1" t="n">
        <v>1212.71411132812</v>
      </c>
      <c r="C141" s="1" t="n">
        <f aca="false">B142-B141</f>
        <v>7.71362304688</v>
      </c>
      <c r="D141" s="1" t="n">
        <f aca="false">C142-C141</f>
        <v>-1.00024414063</v>
      </c>
      <c r="E141" s="1" t="n">
        <f aca="false">($B$2+$C$2*$A$2)+($D$2+$E$2*$A$2)*C141+($F$2+$G$2*$A$2)*C141^2</f>
        <v>1780.36153729955</v>
      </c>
      <c r="F141" s="1" t="n">
        <f aca="false">$A$2*D141+$A$2*$I$2*SIN($H$2)+E141</f>
        <v>-70015309.4825629</v>
      </c>
      <c r="G141" s="1" t="n">
        <f aca="false">$L$2*B141</f>
        <v>0.158865548583984</v>
      </c>
      <c r="H141" s="1" t="n">
        <f aca="false">($N$2-B141)*$L$2</f>
        <v>0.496134451416016</v>
      </c>
      <c r="I141" s="1" t="n">
        <f aca="false">$M$2*B141</f>
        <v>0.0218288540039062</v>
      </c>
      <c r="J141" s="1" t="n">
        <f aca="false">($N$2-B141)*$M$2</f>
        <v>0.0681711459960938</v>
      </c>
      <c r="K141" s="1" t="n">
        <f aca="false">(($K$2+G141+I141)*($K$2+H141+J141))/(2*$K$2+G141+H141+I141+J141)</f>
        <v>0.157387007153371</v>
      </c>
      <c r="L141" s="1" t="n">
        <f aca="false">$O$2+F141*C141</f>
        <v>-540036704.859133</v>
      </c>
    </row>
    <row r="142" customFormat="false" ht="22.05" hidden="false" customHeight="false" outlineLevel="0" collapsed="false">
      <c r="A142" s="1" t="n">
        <v>136</v>
      </c>
      <c r="B142" s="1" t="n">
        <v>1220.427734375</v>
      </c>
      <c r="C142" s="1" t="n">
        <f aca="false">B143-B142</f>
        <v>6.71337890625</v>
      </c>
      <c r="D142" s="1" t="n">
        <f aca="false">C143-C142</f>
        <v>-1</v>
      </c>
      <c r="E142" s="1" t="n">
        <f aca="false">($B$2+$C$2*$A$2)+($D$2+$E$2*$A$2)*C142+($F$2+$G$2*$A$2)*C142^2</f>
        <v>1677.11000383131</v>
      </c>
      <c r="F142" s="1" t="n">
        <f aca="false">$A$2*D142+$A$2*$I$2*SIN($H$2)+E142</f>
        <v>-69998322.8899962</v>
      </c>
      <c r="G142" s="1" t="n">
        <f aca="false">$L$2*B142</f>
        <v>0.159876033203125</v>
      </c>
      <c r="H142" s="1" t="n">
        <f aca="false">($N$2-B142)*$L$2</f>
        <v>0.495123966796875</v>
      </c>
      <c r="I142" s="1" t="n">
        <f aca="false">$M$2*B142</f>
        <v>0.02196769921875</v>
      </c>
      <c r="J142" s="1" t="n">
        <f aca="false">($N$2-B142)*$M$2</f>
        <v>0.06803230078125</v>
      </c>
      <c r="K142" s="1" t="n">
        <f aca="false">(($K$2+G142+I142)*($K$2+H142+J142))/(2*$K$2+G142+H142+I142+J142)</f>
        <v>0.157929022975559</v>
      </c>
      <c r="L142" s="1" t="n">
        <f aca="false">$O$2+F142*C142</f>
        <v>-469890264.362577</v>
      </c>
    </row>
    <row r="143" customFormat="false" ht="22.05" hidden="false" customHeight="false" outlineLevel="0" collapsed="false">
      <c r="A143" s="1" t="n">
        <v>137</v>
      </c>
      <c r="B143" s="1" t="n">
        <v>1227.14111328125</v>
      </c>
      <c r="C143" s="1" t="n">
        <f aca="false">B144-B143</f>
        <v>5.71337890625</v>
      </c>
      <c r="D143" s="1" t="n">
        <f aca="false">C144-C143</f>
        <v>-1.00012207032</v>
      </c>
      <c r="E143" s="1" t="n">
        <f aca="false">($B$2+$C$2*$A$2)+($D$2+$E$2*$A$2)*C143+($F$2+$G$2*$A$2)*C143^2</f>
        <v>1583.30414992506</v>
      </c>
      <c r="F143" s="1" t="n">
        <f aca="false">$A$2*D143+$A$2*$I$2*SIN($H$2)+E143</f>
        <v>-70006961.6182503</v>
      </c>
      <c r="G143" s="1" t="n">
        <f aca="false">$L$2*B143</f>
        <v>0.160755485839844</v>
      </c>
      <c r="H143" s="1" t="n">
        <f aca="false">($N$2-B143)*$L$2</f>
        <v>0.494244514160156</v>
      </c>
      <c r="I143" s="1" t="n">
        <f aca="false">$M$2*B143</f>
        <v>0.0220885400390625</v>
      </c>
      <c r="J143" s="1" t="n">
        <f aca="false">($N$2-B143)*$M$2</f>
        <v>0.0679114599609375</v>
      </c>
      <c r="K143" s="1" t="n">
        <f aca="false">(($K$2+G143+I143)*($K$2+H143+J143))/(2*$K$2+G143+H143+I143+J143)</f>
        <v>0.158398102934869</v>
      </c>
      <c r="L143" s="1" t="n">
        <f aca="false">$O$2+F143*C143</f>
        <v>-399941297.800365</v>
      </c>
    </row>
    <row r="144" customFormat="false" ht="22.05" hidden="false" customHeight="false" outlineLevel="0" collapsed="false">
      <c r="A144" s="1" t="n">
        <v>138</v>
      </c>
      <c r="B144" s="1" t="n">
        <v>1232.8544921875</v>
      </c>
      <c r="C144" s="1" t="n">
        <f aca="false">B145-B144</f>
        <v>4.71325683593</v>
      </c>
      <c r="D144" s="1" t="n">
        <f aca="false">C145-C144</f>
        <v>-0.999877929679997</v>
      </c>
      <c r="E144" s="1" t="n">
        <f aca="false">($B$2+$C$2*$A$2)+($D$2+$E$2*$A$2)*C144+($F$2+$G$2*$A$2)*C144^2</f>
        <v>1498.90789790896</v>
      </c>
      <c r="F144" s="1" t="n">
        <f aca="false">$A$2*D144+$A$2*$I$2*SIN($H$2)+E144</f>
        <v>-69989956.1697019</v>
      </c>
      <c r="G144" s="1" t="n">
        <f aca="false">$L$2*B144</f>
        <v>0.161503938476562</v>
      </c>
      <c r="H144" s="1" t="n">
        <f aca="false">($N$2-B144)*$L$2</f>
        <v>0.493496061523437</v>
      </c>
      <c r="I144" s="1" t="n">
        <f aca="false">$M$2*B144</f>
        <v>0.022191380859375</v>
      </c>
      <c r="J144" s="1" t="n">
        <f aca="false">($N$2-B144)*$M$2</f>
        <v>0.067808619140625</v>
      </c>
      <c r="K144" s="1" t="n">
        <f aca="false">(($K$2+G144+I144)*($K$2+H144+J144))/(2*$K$2+G144+H144+I144+J144)</f>
        <v>0.158795366904243</v>
      </c>
      <c r="L144" s="1" t="n">
        <f aca="false">$O$2+F144*C144</f>
        <v>-329845639.363288</v>
      </c>
    </row>
    <row r="145" customFormat="false" ht="22.05" hidden="false" customHeight="false" outlineLevel="0" collapsed="false">
      <c r="A145" s="1" t="n">
        <v>139</v>
      </c>
      <c r="B145" s="1" t="n">
        <v>1237.56774902343</v>
      </c>
      <c r="C145" s="1" t="n">
        <f aca="false">B146-B145</f>
        <v>3.71337890625</v>
      </c>
      <c r="D145" s="1" t="n">
        <f aca="false">C146-C145</f>
        <v>-0.999877929679997</v>
      </c>
      <c r="E145" s="1" t="n">
        <f aca="false">($B$2+$C$2*$A$2)+($D$2+$E$2*$A$2)*C145+($F$2+$G$2*$A$2)*C145^2</f>
        <v>1423.95042611256</v>
      </c>
      <c r="F145" s="1" t="n">
        <f aca="false">$A$2*D145+$A$2*$I$2*SIN($H$2)+E145</f>
        <v>-69990031.1271737</v>
      </c>
      <c r="G145" s="1" t="n">
        <f aca="false">$L$2*B145</f>
        <v>0.162121375122069</v>
      </c>
      <c r="H145" s="1" t="n">
        <f aca="false">($N$2-B145)*$L$2</f>
        <v>0.492878624877931</v>
      </c>
      <c r="I145" s="1" t="n">
        <f aca="false">$M$2*B145</f>
        <v>0.0222762194824217</v>
      </c>
      <c r="J145" s="1" t="n">
        <f aca="false">($N$2-B145)*$M$2</f>
        <v>0.0677237805175783</v>
      </c>
      <c r="K145" s="1" t="n">
        <f aca="false">(($K$2+G145+I145)*($K$2+H145+J145))/(2*$K$2+G145+H145+I145+J145)</f>
        <v>0.159121744863654</v>
      </c>
      <c r="L145" s="1" t="n">
        <f aca="false">$O$2+F145*C145</f>
        <v>-259864505.235428</v>
      </c>
    </row>
    <row r="146" customFormat="false" ht="22.05" hidden="false" customHeight="false" outlineLevel="0" collapsed="false">
      <c r="A146" s="1" t="n">
        <v>140</v>
      </c>
      <c r="B146" s="1" t="n">
        <v>1241.28112792968</v>
      </c>
      <c r="C146" s="1" t="n">
        <f aca="false">B147-B146</f>
        <v>2.71350097657</v>
      </c>
      <c r="D146" s="1" t="n">
        <f aca="false">C147-C146</f>
        <v>-1.00012207032</v>
      </c>
      <c r="E146" s="1" t="n">
        <f aca="false">($B$2+$C$2*$A$2)+($D$2+$E$2*$A$2)*C146+($F$2+$G$2*$A$2)*C146^2</f>
        <v>1358.40998281575</v>
      </c>
      <c r="F146" s="1" t="n">
        <f aca="false">$A$2*D146+$A$2*$I$2*SIN($H$2)+E146</f>
        <v>-70007186.5124174</v>
      </c>
      <c r="G146" s="1" t="n">
        <f aca="false">$L$2*B146</f>
        <v>0.162607827758788</v>
      </c>
      <c r="H146" s="1" t="n">
        <f aca="false">($N$2-B146)*$L$2</f>
        <v>0.492392172241212</v>
      </c>
      <c r="I146" s="1" t="n">
        <f aca="false">$M$2*B146</f>
        <v>0.0223430603027342</v>
      </c>
      <c r="J146" s="1" t="n">
        <f aca="false">($N$2-B146)*$M$2</f>
        <v>0.0676569396972658</v>
      </c>
      <c r="K146" s="1" t="n">
        <f aca="false">(($K$2+G146+I146)*($K$2+H146+J146))/(2*$K$2+G146+H146+I146+J146)</f>
        <v>0.159378027880504</v>
      </c>
      <c r="L146" s="1" t="n">
        <f aca="false">$O$2+F146*C146</f>
        <v>-189929568.968363</v>
      </c>
    </row>
    <row r="147" customFormat="false" ht="22.05" hidden="false" customHeight="false" outlineLevel="0" collapsed="false">
      <c r="A147" s="1" t="n">
        <v>141</v>
      </c>
      <c r="B147" s="1" t="n">
        <v>1243.99462890625</v>
      </c>
      <c r="C147" s="1" t="n">
        <f aca="false">B148-B147</f>
        <v>1.71337890625</v>
      </c>
      <c r="D147" s="1" t="n">
        <f aca="false">C148-C147</f>
        <v>-1</v>
      </c>
      <c r="E147" s="1" t="n">
        <f aca="false">($B$2+$C$2*$A$2)+($D$2+$E$2*$A$2)*C147+($F$2+$G$2*$A$2)*C147^2</f>
        <v>1302.27401430006</v>
      </c>
      <c r="F147" s="1" t="n">
        <f aca="false">$A$2*D147+$A$2*$I$2*SIN($H$2)+E147</f>
        <v>-69998697.7259857</v>
      </c>
      <c r="G147" s="1" t="n">
        <f aca="false">$L$2*B147</f>
        <v>0.162963296386719</v>
      </c>
      <c r="H147" s="1" t="n">
        <f aca="false">($N$2-B147)*$L$2</f>
        <v>0.492036703613281</v>
      </c>
      <c r="I147" s="1" t="n">
        <f aca="false">$M$2*B147</f>
        <v>0.0223919033203125</v>
      </c>
      <c r="J147" s="1" t="n">
        <f aca="false">($N$2-B147)*$M$2</f>
        <v>0.0676080966796875</v>
      </c>
      <c r="K147" s="1" t="n">
        <f aca="false">(($K$2+G147+I147)*($K$2+H147+J147))/(2*$K$2+G147+H147+I147+J147)</f>
        <v>0.159564825799389</v>
      </c>
      <c r="L147" s="1" t="n">
        <f aca="false">$O$2+F147*C147</f>
        <v>-119899292.148674</v>
      </c>
    </row>
    <row r="148" customFormat="false" ht="22.05" hidden="false" customHeight="false" outlineLevel="0" collapsed="false">
      <c r="A148" s="1" t="n">
        <v>142</v>
      </c>
      <c r="B148" s="1" t="n">
        <v>1245.7080078125</v>
      </c>
      <c r="C148" s="1" t="n">
        <f aca="false">B149-B148</f>
        <v>0.71337890625</v>
      </c>
      <c r="D148" s="1" t="n">
        <f aca="false">C149-C148</f>
        <v>-0.691284179690001</v>
      </c>
      <c r="E148" s="1" t="n">
        <f aca="false">($B$2+$C$2*$A$2)+($D$2+$E$2*$A$2)*C148+($F$2+$G$2*$A$2)*C148^2</f>
        <v>1255.56480039381</v>
      </c>
      <c r="F148" s="1" t="n">
        <f aca="false">$A$2*D148+$A$2*$I$2*SIN($H$2)+E148</f>
        <v>-48388637.0134997</v>
      </c>
      <c r="G148" s="1" t="n">
        <f aca="false">$L$2*B148</f>
        <v>0.163187749023438</v>
      </c>
      <c r="H148" s="1" t="n">
        <f aca="false">($N$2-B148)*$L$2</f>
        <v>0.491812250976562</v>
      </c>
      <c r="I148" s="1" t="n">
        <f aca="false">$M$2*B148</f>
        <v>0.022422744140625</v>
      </c>
      <c r="J148" s="1" t="n">
        <f aca="false">($N$2-B148)*$M$2</f>
        <v>0.067577255859375</v>
      </c>
      <c r="K148" s="1" t="n">
        <f aca="false">(($K$2+G148+I148)*($K$2+H148+J148))/(2*$K$2+G148+H148+I148+J148)</f>
        <v>0.159682567490284</v>
      </c>
      <c r="L148" s="1" t="n">
        <f aca="false">$O$2+F148*C148</f>
        <v>-34484432.9476187</v>
      </c>
    </row>
    <row r="149" customFormat="false" ht="22.05" hidden="false" customHeight="false" outlineLevel="0" collapsed="false">
      <c r="A149" s="1" t="n">
        <v>143</v>
      </c>
      <c r="B149" s="1" t="n">
        <v>1246.42138671875</v>
      </c>
      <c r="C149" s="1" t="n">
        <f aca="false">B150-B149</f>
        <v>0.0220947265599989</v>
      </c>
      <c r="D149" s="1" t="n">
        <f aca="false">C150-C149</f>
        <v>-0.0220947265599989</v>
      </c>
      <c r="E149" s="1" t="n">
        <f aca="false">($B$2+$C$2*$A$2)+($D$2+$E$2*$A$2)*C149+($F$2+$G$2*$A$2)*C149^2</f>
        <v>1228.78180110241</v>
      </c>
      <c r="F149" s="1" t="n">
        <f aca="false">$A$2*D149+$A$2*$I$2*SIN($H$2)+E149</f>
        <v>-1545402.07739882</v>
      </c>
      <c r="G149" s="1" t="n">
        <f aca="false">$L$2*B149</f>
        <v>0.163281201660156</v>
      </c>
      <c r="H149" s="1" t="n">
        <f aca="false">($N$2-B149)*$L$2</f>
        <v>0.491718798339844</v>
      </c>
      <c r="I149" s="1" t="n">
        <f aca="false">$M$2*B149</f>
        <v>0.0224355849609375</v>
      </c>
      <c r="J149" s="1" t="n">
        <f aca="false">($N$2-B149)*$M$2</f>
        <v>0.0675644150390625</v>
      </c>
      <c r="K149" s="1" t="n">
        <f aca="false">(($K$2+G149+I149)*($K$2+H149+J149))/(2*$K$2+G149+H149+I149+J149)</f>
        <v>0.159731542786498</v>
      </c>
      <c r="L149" s="1" t="n">
        <f aca="false">$O$2+F149*C149</f>
        <v>854.763674618836</v>
      </c>
    </row>
    <row r="150" customFormat="false" ht="22.05" hidden="false" customHeight="false" outlineLevel="0" collapsed="false">
      <c r="A150" s="1" t="n">
        <v>144</v>
      </c>
      <c r="B150" s="1" t="n">
        <v>1246.44348144531</v>
      </c>
      <c r="C150" s="1" t="n">
        <f aca="false">B151-B150</f>
        <v>0</v>
      </c>
      <c r="D150" s="1" t="n">
        <f aca="false">C151-C150</f>
        <v>0</v>
      </c>
      <c r="E150" s="1" t="n">
        <f aca="false">($B$2+$C$2*$A$2)+($D$2+$E$2*$A$2)*C150+($F$2+$G$2*$A$2)*C150^2</f>
        <v>1228</v>
      </c>
      <c r="F150" s="1" t="n">
        <f aca="false">$A$2*D150+$A$2*$I$2*SIN($H$2)+E150</f>
        <v>1228</v>
      </c>
      <c r="G150" s="1" t="n">
        <f aca="false">$L$2*B150</f>
        <v>0.163284096069336</v>
      </c>
      <c r="H150" s="1" t="n">
        <f aca="false">($N$2-B150)*$L$2</f>
        <v>0.491715903930664</v>
      </c>
      <c r="I150" s="1" t="n">
        <f aca="false">$M$2*B150</f>
        <v>0.0224359826660156</v>
      </c>
      <c r="J150" s="1" t="n">
        <f aca="false">($N$2-B150)*$M$2</f>
        <v>0.0675640173339844</v>
      </c>
      <c r="K150" s="1" t="n">
        <f aca="false">(($K$2+G150+I150)*($K$2+H150+J150))/(2*$K$2+G150+H150+I150+J150)</f>
        <v>0.159733059201445</v>
      </c>
      <c r="L150" s="1" t="n">
        <f aca="false">$O$2+F150*C150</f>
        <v>35000</v>
      </c>
    </row>
    <row r="151" customFormat="false" ht="22.05" hidden="false" customHeight="false" outlineLevel="0" collapsed="false">
      <c r="A151" s="1" t="n">
        <v>145</v>
      </c>
      <c r="B151" s="1" t="n">
        <v>1246.44348144531</v>
      </c>
      <c r="C151" s="1" t="n">
        <f aca="false">B152-B151</f>
        <v>0</v>
      </c>
      <c r="D151" s="1" t="n">
        <f aca="false">C152-C151</f>
        <v>0</v>
      </c>
      <c r="E151" s="1" t="n">
        <f aca="false">($B$2+$C$2*$A$2)+($D$2+$E$2*$A$2)*C151+($F$2+$G$2*$A$2)*C151^2</f>
        <v>1228</v>
      </c>
      <c r="F151" s="1" t="n">
        <f aca="false">$A$2*D151+$A$2*$I$2*SIN($H$2)+E151</f>
        <v>1228</v>
      </c>
      <c r="G151" s="1" t="n">
        <f aca="false">$L$2*B151</f>
        <v>0.163284096069336</v>
      </c>
      <c r="H151" s="1" t="n">
        <f aca="false">($N$2-B151)*$L$2</f>
        <v>0.491715903930664</v>
      </c>
      <c r="I151" s="1" t="n">
        <f aca="false">$M$2*B151</f>
        <v>0.0224359826660156</v>
      </c>
      <c r="J151" s="1" t="n">
        <f aca="false">($N$2-B151)*$M$2</f>
        <v>0.0675640173339844</v>
      </c>
      <c r="K151" s="1" t="n">
        <f aca="false">(($K$2+G151+I151)*($K$2+H151+J151))/(2*$K$2+G151+H151+I151+J151)</f>
        <v>0.159733059201445</v>
      </c>
      <c r="L151" s="1" t="n">
        <f aca="false">$O$2+F151*C151</f>
        <v>35000</v>
      </c>
    </row>
    <row r="152" customFormat="false" ht="22.05" hidden="false" customHeight="false" outlineLevel="0" collapsed="false">
      <c r="A152" s="1" t="n">
        <v>146</v>
      </c>
      <c r="B152" s="1" t="n">
        <v>1246.44348144531</v>
      </c>
      <c r="C152" s="1" t="n">
        <f aca="false">B153-B152</f>
        <v>0</v>
      </c>
      <c r="D152" s="1" t="n">
        <f aca="false">C153-C152</f>
        <v>0</v>
      </c>
      <c r="E152" s="1" t="n">
        <f aca="false">($B$2+$C$2*$A$2)+($D$2+$E$2*$A$2)*C152+($F$2+$G$2*$A$2)*C152^2</f>
        <v>1228</v>
      </c>
      <c r="F152" s="1" t="n">
        <f aca="false">$A$2*D152+$A$2*$I$2*SIN($H$2)+E152</f>
        <v>1228</v>
      </c>
      <c r="G152" s="1" t="n">
        <f aca="false">$L$2*B152</f>
        <v>0.163284096069336</v>
      </c>
      <c r="H152" s="1" t="n">
        <f aca="false">($N$2-B152)*$L$2</f>
        <v>0.491715903930664</v>
      </c>
      <c r="I152" s="1" t="n">
        <f aca="false">$M$2*B152</f>
        <v>0.0224359826660156</v>
      </c>
      <c r="J152" s="1" t="n">
        <f aca="false">($N$2-B152)*$M$2</f>
        <v>0.0675640173339844</v>
      </c>
      <c r="K152" s="1" t="n">
        <f aca="false">(($K$2+G152+I152)*($K$2+H152+J152))/(2*$K$2+G152+H152+I152+J152)</f>
        <v>0.159733059201445</v>
      </c>
      <c r="L152" s="1" t="n">
        <f aca="false">$O$2+F152*C152</f>
        <v>35000</v>
      </c>
    </row>
    <row r="153" customFormat="false" ht="22.05" hidden="false" customHeight="false" outlineLevel="0" collapsed="false">
      <c r="A153" s="1" t="n">
        <v>147</v>
      </c>
      <c r="B153" s="1" t="n">
        <v>1246.44348144531</v>
      </c>
      <c r="C153" s="1" t="n">
        <f aca="false">B154-B153</f>
        <v>0</v>
      </c>
      <c r="D153" s="1" t="n">
        <f aca="false">C154-C153</f>
        <v>0</v>
      </c>
      <c r="E153" s="1" t="n">
        <f aca="false">($B$2+$C$2*$A$2)+($D$2+$E$2*$A$2)*C153+($F$2+$G$2*$A$2)*C153^2</f>
        <v>1228</v>
      </c>
      <c r="F153" s="1" t="n">
        <f aca="false">$A$2*D153+$A$2*$I$2*SIN($H$2)+E153</f>
        <v>1228</v>
      </c>
      <c r="G153" s="1" t="n">
        <f aca="false">$L$2*B153</f>
        <v>0.163284096069336</v>
      </c>
      <c r="H153" s="1" t="n">
        <f aca="false">($N$2-B153)*$L$2</f>
        <v>0.491715903930664</v>
      </c>
      <c r="I153" s="1" t="n">
        <f aca="false">$M$2*B153</f>
        <v>0.0224359826660156</v>
      </c>
      <c r="J153" s="1" t="n">
        <f aca="false">($N$2-B153)*$M$2</f>
        <v>0.0675640173339844</v>
      </c>
      <c r="K153" s="1" t="n">
        <f aca="false">(($K$2+G153+I153)*($K$2+H153+J153))/(2*$K$2+G153+H153+I153+J153)</f>
        <v>0.159733059201445</v>
      </c>
      <c r="L153" s="1" t="n">
        <f aca="false">$O$2+F153*C153</f>
        <v>35000</v>
      </c>
    </row>
    <row r="154" customFormat="false" ht="22.05" hidden="false" customHeight="false" outlineLevel="0" collapsed="false">
      <c r="A154" s="1" t="n">
        <v>148</v>
      </c>
      <c r="B154" s="1" t="n">
        <v>1246.44348144531</v>
      </c>
      <c r="C154" s="1" t="n">
        <f aca="false">B155-B154</f>
        <v>0</v>
      </c>
      <c r="D154" s="1" t="n">
        <f aca="false">C155-C154</f>
        <v>0</v>
      </c>
      <c r="E154" s="1" t="n">
        <f aca="false">($B$2+$C$2*$A$2)+($D$2+$E$2*$A$2)*C154+($F$2+$G$2*$A$2)*C154^2</f>
        <v>1228</v>
      </c>
      <c r="F154" s="1" t="n">
        <f aca="false">$A$2*D154+$A$2*$I$2*SIN($H$2)+E154</f>
        <v>1228</v>
      </c>
      <c r="G154" s="1" t="n">
        <f aca="false">$L$2*B154</f>
        <v>0.163284096069336</v>
      </c>
      <c r="H154" s="1" t="n">
        <f aca="false">($N$2-B154)*$L$2</f>
        <v>0.491715903930664</v>
      </c>
      <c r="I154" s="1" t="n">
        <f aca="false">$M$2*B154</f>
        <v>0.0224359826660156</v>
      </c>
      <c r="J154" s="1" t="n">
        <f aca="false">($N$2-B154)*$M$2</f>
        <v>0.0675640173339844</v>
      </c>
      <c r="K154" s="1" t="n">
        <f aca="false">(($K$2+G154+I154)*($K$2+H154+J154))/(2*$K$2+G154+H154+I154+J154)</f>
        <v>0.159733059201445</v>
      </c>
      <c r="L154" s="1" t="n">
        <f aca="false">$O$2+F154*C154</f>
        <v>35000</v>
      </c>
    </row>
    <row r="155" customFormat="false" ht="22.05" hidden="false" customHeight="false" outlineLevel="0" collapsed="false">
      <c r="A155" s="1" t="n">
        <v>149</v>
      </c>
      <c r="B155" s="1" t="n">
        <v>1246.44348144531</v>
      </c>
      <c r="C155" s="1" t="n">
        <f aca="false">B156-B155</f>
        <v>0</v>
      </c>
      <c r="D155" s="1" t="n">
        <f aca="false">C156-C155</f>
        <v>0</v>
      </c>
      <c r="E155" s="1" t="n">
        <f aca="false">($B$2+$C$2*$A$2)+($D$2+$E$2*$A$2)*C155+($F$2+$G$2*$A$2)*C155^2</f>
        <v>1228</v>
      </c>
      <c r="F155" s="1" t="n">
        <f aca="false">$A$2*D155+$A$2*$I$2*SIN($H$2)+E155</f>
        <v>1228</v>
      </c>
      <c r="G155" s="1" t="n">
        <f aca="false">$L$2*B155</f>
        <v>0.163284096069336</v>
      </c>
      <c r="H155" s="1" t="n">
        <f aca="false">($N$2-B155)*$L$2</f>
        <v>0.491715903930664</v>
      </c>
      <c r="I155" s="1" t="n">
        <f aca="false">$M$2*B155</f>
        <v>0.0224359826660156</v>
      </c>
      <c r="J155" s="1" t="n">
        <f aca="false">($N$2-B155)*$M$2</f>
        <v>0.0675640173339844</v>
      </c>
      <c r="K155" s="1" t="n">
        <f aca="false">(($K$2+G155+I155)*($K$2+H155+J155))/(2*$K$2+G155+H155+I155+J155)</f>
        <v>0.159733059201445</v>
      </c>
      <c r="L155" s="1" t="n">
        <f aca="false">$O$2+F155*C155</f>
        <v>35000</v>
      </c>
    </row>
    <row r="156" customFormat="false" ht="22.05" hidden="false" customHeight="false" outlineLevel="0" collapsed="false">
      <c r="A156" s="1" t="n">
        <v>150</v>
      </c>
      <c r="B156" s="1" t="n">
        <v>1246.44348144531</v>
      </c>
      <c r="C156" s="1" t="n">
        <f aca="false">B157-B156</f>
        <v>0</v>
      </c>
      <c r="D156" s="1" t="n">
        <f aca="false">C157-C156</f>
        <v>0</v>
      </c>
      <c r="E156" s="1" t="n">
        <f aca="false">($B$2+$C$2*$A$2)+($D$2+$E$2*$A$2)*C156+($F$2+$G$2*$A$2)*C156^2</f>
        <v>1228</v>
      </c>
      <c r="F156" s="1" t="n">
        <f aca="false">$A$2*D156+$A$2*$I$2*SIN($H$2)+E156</f>
        <v>1228</v>
      </c>
      <c r="G156" s="1" t="n">
        <f aca="false">$L$2*B156</f>
        <v>0.163284096069336</v>
      </c>
      <c r="H156" s="1" t="n">
        <f aca="false">($N$2-B156)*$L$2</f>
        <v>0.491715903930664</v>
      </c>
      <c r="I156" s="1" t="n">
        <f aca="false">$M$2*B156</f>
        <v>0.0224359826660156</v>
      </c>
      <c r="J156" s="1" t="n">
        <f aca="false">($N$2-B156)*$M$2</f>
        <v>0.0675640173339844</v>
      </c>
      <c r="K156" s="1" t="n">
        <f aca="false">(($K$2+G156+I156)*($K$2+H156+J156))/(2*$K$2+G156+H156+I156+J156)</f>
        <v>0.159733059201445</v>
      </c>
      <c r="L156" s="1" t="n">
        <f aca="false">$O$2+F156*C156</f>
        <v>35000</v>
      </c>
    </row>
    <row r="157" customFormat="false" ht="22.05" hidden="false" customHeight="false" outlineLevel="0" collapsed="false">
      <c r="A157" s="1" t="n">
        <v>151</v>
      </c>
      <c r="B157" s="1" t="n">
        <v>1246.44348144531</v>
      </c>
      <c r="C157" s="1" t="n">
        <f aca="false">B158-B157</f>
        <v>0</v>
      </c>
      <c r="D157" s="1" t="n">
        <f aca="false">C158-C157</f>
        <v>0</v>
      </c>
      <c r="E157" s="1" t="n">
        <f aca="false">($B$2+$C$2*$A$2)+($D$2+$E$2*$A$2)*C157+($F$2+$G$2*$A$2)*C157^2</f>
        <v>1228</v>
      </c>
      <c r="F157" s="1" t="n">
        <f aca="false">$A$2*D157+$A$2*$I$2*SIN($H$2)+E157</f>
        <v>1228</v>
      </c>
      <c r="G157" s="1" t="n">
        <f aca="false">$L$2*B157</f>
        <v>0.163284096069336</v>
      </c>
      <c r="H157" s="1" t="n">
        <f aca="false">($N$2-B157)*$L$2</f>
        <v>0.491715903930664</v>
      </c>
      <c r="I157" s="1" t="n">
        <f aca="false">$M$2*B157</f>
        <v>0.0224359826660156</v>
      </c>
      <c r="J157" s="1" t="n">
        <f aca="false">($N$2-B157)*$M$2</f>
        <v>0.0675640173339844</v>
      </c>
      <c r="K157" s="1" t="n">
        <f aca="false">(($K$2+G157+I157)*($K$2+H157+J157))/(2*$K$2+G157+H157+I157+J157)</f>
        <v>0.159733059201445</v>
      </c>
      <c r="L157" s="1" t="n">
        <f aca="false">$O$2+F157*C157</f>
        <v>35000</v>
      </c>
    </row>
    <row r="158" customFormat="false" ht="22.05" hidden="false" customHeight="false" outlineLevel="0" collapsed="false">
      <c r="A158" s="1" t="n">
        <v>152</v>
      </c>
      <c r="B158" s="1" t="n">
        <v>1246.44348144531</v>
      </c>
      <c r="C158" s="1" t="n">
        <f aca="false">B159-B158</f>
        <v>0</v>
      </c>
      <c r="D158" s="1" t="n">
        <f aca="false">C159-C158</f>
        <v>0</v>
      </c>
      <c r="E158" s="1" t="n">
        <f aca="false">($B$2+$C$2*$A$2)+($D$2+$E$2*$A$2)*C158+($F$2+$G$2*$A$2)*C158^2</f>
        <v>1228</v>
      </c>
      <c r="F158" s="1" t="n">
        <f aca="false">$A$2*D158+$A$2*$I$2*SIN($H$2)+E158</f>
        <v>1228</v>
      </c>
      <c r="G158" s="1" t="n">
        <f aca="false">$L$2*B158</f>
        <v>0.163284096069336</v>
      </c>
      <c r="H158" s="1" t="n">
        <f aca="false">($N$2-B158)*$L$2</f>
        <v>0.491715903930664</v>
      </c>
      <c r="I158" s="1" t="n">
        <f aca="false">$M$2*B158</f>
        <v>0.0224359826660156</v>
      </c>
      <c r="J158" s="1" t="n">
        <f aca="false">($N$2-B158)*$M$2</f>
        <v>0.0675640173339844</v>
      </c>
      <c r="K158" s="1" t="n">
        <f aca="false">(($K$2+G158+I158)*($K$2+H158+J158))/(2*$K$2+G158+H158+I158+J158)</f>
        <v>0.159733059201445</v>
      </c>
      <c r="L158" s="1" t="n">
        <f aca="false">$O$2+F158*C158</f>
        <v>35000</v>
      </c>
    </row>
    <row r="159" customFormat="false" ht="22.05" hidden="false" customHeight="false" outlineLevel="0" collapsed="false">
      <c r="A159" s="1" t="n">
        <v>153</v>
      </c>
      <c r="B159" s="1" t="n">
        <v>1246.44348144531</v>
      </c>
      <c r="C159" s="1" t="n">
        <f aca="false">B160-B159</f>
        <v>0</v>
      </c>
      <c r="D159" s="1" t="n">
        <f aca="false">C160-C159</f>
        <v>0</v>
      </c>
      <c r="E159" s="1" t="n">
        <f aca="false">($B$2+$C$2*$A$2)+($D$2+$E$2*$A$2)*C159+($F$2+$G$2*$A$2)*C159^2</f>
        <v>1228</v>
      </c>
      <c r="F159" s="1" t="n">
        <f aca="false">$A$2*D159+$A$2*$I$2*SIN($H$2)+E159</f>
        <v>1228</v>
      </c>
      <c r="G159" s="1" t="n">
        <f aca="false">$L$2*B159</f>
        <v>0.163284096069336</v>
      </c>
      <c r="H159" s="1" t="n">
        <f aca="false">($N$2-B159)*$L$2</f>
        <v>0.491715903930664</v>
      </c>
      <c r="I159" s="1" t="n">
        <f aca="false">$M$2*B159</f>
        <v>0.0224359826660156</v>
      </c>
      <c r="J159" s="1" t="n">
        <f aca="false">($N$2-B159)*$M$2</f>
        <v>0.0675640173339844</v>
      </c>
      <c r="K159" s="1" t="n">
        <f aca="false">(($K$2+G159+I159)*($K$2+H159+J159))/(2*$K$2+G159+H159+I159+J159)</f>
        <v>0.159733059201445</v>
      </c>
      <c r="L159" s="1" t="n">
        <f aca="false">$O$2+F159*C159</f>
        <v>35000</v>
      </c>
    </row>
    <row r="160" customFormat="false" ht="22.05" hidden="false" customHeight="false" outlineLevel="0" collapsed="false">
      <c r="A160" s="1" t="n">
        <v>154</v>
      </c>
      <c r="B160" s="1" t="n">
        <v>1246.44348144531</v>
      </c>
      <c r="C160" s="1" t="n">
        <f aca="false">B161-B160</f>
        <v>0</v>
      </c>
      <c r="D160" s="1" t="n">
        <f aca="false">C161-C160</f>
        <v>0</v>
      </c>
      <c r="E160" s="1" t="n">
        <f aca="false">($B$2+$C$2*$A$2)+($D$2+$E$2*$A$2)*C160+($F$2+$G$2*$A$2)*C160^2</f>
        <v>1228</v>
      </c>
      <c r="F160" s="1" t="n">
        <f aca="false">$A$2*D160+$A$2*$I$2*SIN($H$2)+E160</f>
        <v>1228</v>
      </c>
      <c r="G160" s="1" t="n">
        <f aca="false">$L$2*B160</f>
        <v>0.163284096069336</v>
      </c>
      <c r="H160" s="1" t="n">
        <f aca="false">($N$2-B160)*$L$2</f>
        <v>0.491715903930664</v>
      </c>
      <c r="I160" s="1" t="n">
        <f aca="false">$M$2*B160</f>
        <v>0.0224359826660156</v>
      </c>
      <c r="J160" s="1" t="n">
        <f aca="false">($N$2-B160)*$M$2</f>
        <v>0.0675640173339844</v>
      </c>
      <c r="K160" s="1" t="n">
        <f aca="false">(($K$2+G160+I160)*($K$2+H160+J160))/(2*$K$2+G160+H160+I160+J160)</f>
        <v>0.159733059201445</v>
      </c>
      <c r="L160" s="1" t="n">
        <f aca="false">$O$2+F160*C160</f>
        <v>35000</v>
      </c>
    </row>
    <row r="161" customFormat="false" ht="22.05" hidden="false" customHeight="false" outlineLevel="0" collapsed="false">
      <c r="A161" s="1" t="n">
        <v>155</v>
      </c>
      <c r="B161" s="1" t="n">
        <v>1246.44348144531</v>
      </c>
      <c r="C161" s="1" t="n">
        <f aca="false">B162-B161</f>
        <v>0</v>
      </c>
      <c r="D161" s="1" t="n">
        <f aca="false">C162-C161</f>
        <v>0</v>
      </c>
      <c r="E161" s="1" t="n">
        <f aca="false">($B$2+$C$2*$A$2)+($D$2+$E$2*$A$2)*C161+($F$2+$G$2*$A$2)*C161^2</f>
        <v>1228</v>
      </c>
      <c r="F161" s="1" t="n">
        <f aca="false">$A$2*D161+$A$2*$I$2*SIN($H$2)+E161</f>
        <v>1228</v>
      </c>
      <c r="G161" s="1" t="n">
        <f aca="false">$L$2*B161</f>
        <v>0.163284096069336</v>
      </c>
      <c r="H161" s="1" t="n">
        <f aca="false">($N$2-B161)*$L$2</f>
        <v>0.491715903930664</v>
      </c>
      <c r="I161" s="1" t="n">
        <f aca="false">$M$2*B161</f>
        <v>0.0224359826660156</v>
      </c>
      <c r="J161" s="1" t="n">
        <f aca="false">($N$2-B161)*$M$2</f>
        <v>0.0675640173339844</v>
      </c>
      <c r="K161" s="1" t="n">
        <f aca="false">(($K$2+G161+I161)*($K$2+H161+J161))/(2*$K$2+G161+H161+I161+J161)</f>
        <v>0.159733059201445</v>
      </c>
      <c r="L161" s="1" t="n">
        <f aca="false">$O$2+F161*C161</f>
        <v>35000</v>
      </c>
    </row>
    <row r="162" customFormat="false" ht="22.05" hidden="false" customHeight="false" outlineLevel="0" collapsed="false">
      <c r="A162" s="1" t="n">
        <v>156</v>
      </c>
      <c r="B162" s="1" t="n">
        <v>1246.44348144531</v>
      </c>
      <c r="C162" s="1" t="n">
        <f aca="false">B163-B162</f>
        <v>0</v>
      </c>
      <c r="D162" s="1" t="n">
        <f aca="false">C163-C162</f>
        <v>0</v>
      </c>
      <c r="E162" s="1" t="n">
        <f aca="false">($B$2+$C$2*$A$2)+($D$2+$E$2*$A$2)*C162+($F$2+$G$2*$A$2)*C162^2</f>
        <v>1228</v>
      </c>
      <c r="F162" s="1" t="n">
        <f aca="false">$A$2*D162+$A$2*$I$2*SIN($H$2)+E162</f>
        <v>1228</v>
      </c>
      <c r="G162" s="1" t="n">
        <f aca="false">$L$2*B162</f>
        <v>0.163284096069336</v>
      </c>
      <c r="H162" s="1" t="n">
        <f aca="false">($N$2-B162)*$L$2</f>
        <v>0.491715903930664</v>
      </c>
      <c r="I162" s="1" t="n">
        <f aca="false">$M$2*B162</f>
        <v>0.0224359826660156</v>
      </c>
      <c r="J162" s="1" t="n">
        <f aca="false">($N$2-B162)*$M$2</f>
        <v>0.0675640173339844</v>
      </c>
      <c r="K162" s="1" t="n">
        <f aca="false">(($K$2+G162+I162)*($K$2+H162+J162))/(2*$K$2+G162+H162+I162+J162)</f>
        <v>0.159733059201445</v>
      </c>
      <c r="L162" s="1" t="n">
        <f aca="false">$O$2+F162*C162</f>
        <v>35000</v>
      </c>
    </row>
    <row r="163" customFormat="false" ht="22.05" hidden="false" customHeight="false" outlineLevel="0" collapsed="false">
      <c r="A163" s="1" t="n">
        <v>157</v>
      </c>
      <c r="B163" s="1" t="n">
        <v>1246.44348144531</v>
      </c>
      <c r="C163" s="1" t="n">
        <f aca="false">B164-B163</f>
        <v>0</v>
      </c>
      <c r="D163" s="1" t="n">
        <f aca="false">C164-C163</f>
        <v>0</v>
      </c>
      <c r="E163" s="1" t="n">
        <f aca="false">($B$2+$C$2*$A$2)+($D$2+$E$2*$A$2)*C163+($F$2+$G$2*$A$2)*C163^2</f>
        <v>1228</v>
      </c>
      <c r="F163" s="1" t="n">
        <f aca="false">$A$2*D163+$A$2*$I$2*SIN($H$2)+E163</f>
        <v>1228</v>
      </c>
      <c r="G163" s="1" t="n">
        <f aca="false">$L$2*B163</f>
        <v>0.163284096069336</v>
      </c>
      <c r="H163" s="1" t="n">
        <f aca="false">($N$2-B163)*$L$2</f>
        <v>0.491715903930664</v>
      </c>
      <c r="I163" s="1" t="n">
        <f aca="false">$M$2*B163</f>
        <v>0.0224359826660156</v>
      </c>
      <c r="J163" s="1" t="n">
        <f aca="false">($N$2-B163)*$M$2</f>
        <v>0.0675640173339844</v>
      </c>
      <c r="K163" s="1" t="n">
        <f aca="false">(($K$2+G163+I163)*($K$2+H163+J163))/(2*$K$2+G163+H163+I163+J163)</f>
        <v>0.159733059201445</v>
      </c>
      <c r="L163" s="1" t="n">
        <f aca="false">$O$2+F163*C163</f>
        <v>35000</v>
      </c>
    </row>
    <row r="164" customFormat="false" ht="22.05" hidden="false" customHeight="false" outlineLevel="0" collapsed="false">
      <c r="A164" s="1" t="n">
        <v>158</v>
      </c>
      <c r="B164" s="1" t="n">
        <v>1246.44348144531</v>
      </c>
      <c r="C164" s="1" t="n">
        <f aca="false">B165-B164</f>
        <v>0</v>
      </c>
      <c r="D164" s="1" t="n">
        <f aca="false">C165-C164</f>
        <v>0</v>
      </c>
      <c r="E164" s="1" t="n">
        <f aca="false">($B$2+$C$2*$A$2)+($D$2+$E$2*$A$2)*C164+($F$2+$G$2*$A$2)*C164^2</f>
        <v>1228</v>
      </c>
      <c r="F164" s="1" t="n">
        <f aca="false">$A$2*D164+$A$2*$I$2*SIN($H$2)+E164</f>
        <v>1228</v>
      </c>
      <c r="G164" s="1" t="n">
        <f aca="false">$L$2*B164</f>
        <v>0.163284096069336</v>
      </c>
      <c r="H164" s="1" t="n">
        <f aca="false">($N$2-B164)*$L$2</f>
        <v>0.491715903930664</v>
      </c>
      <c r="I164" s="1" t="n">
        <f aca="false">$M$2*B164</f>
        <v>0.0224359826660156</v>
      </c>
      <c r="J164" s="1" t="n">
        <f aca="false">($N$2-B164)*$M$2</f>
        <v>0.0675640173339844</v>
      </c>
      <c r="K164" s="1" t="n">
        <f aca="false">(($K$2+G164+I164)*($K$2+H164+J164))/(2*$K$2+G164+H164+I164+J164)</f>
        <v>0.159733059201445</v>
      </c>
      <c r="L164" s="1" t="n">
        <f aca="false">$O$2+F164*C164</f>
        <v>35000</v>
      </c>
    </row>
    <row r="165" customFormat="false" ht="22.05" hidden="false" customHeight="false" outlineLevel="0" collapsed="false">
      <c r="A165" s="1" t="n">
        <v>159</v>
      </c>
      <c r="B165" s="1" t="n">
        <v>1246.44348144531</v>
      </c>
      <c r="C165" s="1" t="n">
        <f aca="false">B166-B165</f>
        <v>0</v>
      </c>
      <c r="D165" s="1" t="n">
        <f aca="false">C166-C165</f>
        <v>0</v>
      </c>
      <c r="E165" s="1" t="n">
        <f aca="false">($B$2+$C$2*$A$2)+($D$2+$E$2*$A$2)*C165+($F$2+$G$2*$A$2)*C165^2</f>
        <v>1228</v>
      </c>
      <c r="F165" s="1" t="n">
        <f aca="false">$A$2*D165+$A$2*$I$2*SIN($H$2)+E165</f>
        <v>1228</v>
      </c>
      <c r="G165" s="1" t="n">
        <f aca="false">$L$2*B165</f>
        <v>0.163284096069336</v>
      </c>
      <c r="H165" s="1" t="n">
        <f aca="false">($N$2-B165)*$L$2</f>
        <v>0.491715903930664</v>
      </c>
      <c r="I165" s="1" t="n">
        <f aca="false">$M$2*B165</f>
        <v>0.0224359826660156</v>
      </c>
      <c r="J165" s="1" t="n">
        <f aca="false">($N$2-B165)*$M$2</f>
        <v>0.0675640173339844</v>
      </c>
      <c r="K165" s="1" t="n">
        <f aca="false">(($K$2+G165+I165)*($K$2+H165+J165))/(2*$K$2+G165+H165+I165+J165)</f>
        <v>0.159733059201445</v>
      </c>
      <c r="L165" s="1" t="n">
        <f aca="false">$O$2+F165*C165</f>
        <v>35000</v>
      </c>
    </row>
    <row r="166" customFormat="false" ht="22.05" hidden="false" customHeight="false" outlineLevel="0" collapsed="false">
      <c r="A166" s="1" t="n">
        <v>160</v>
      </c>
      <c r="B166" s="1" t="n">
        <v>1246.44348144531</v>
      </c>
      <c r="C166" s="1" t="n">
        <f aca="false">B167-B166</f>
        <v>0</v>
      </c>
      <c r="D166" s="1" t="n">
        <f aca="false">C167-C166</f>
        <v>0</v>
      </c>
      <c r="E166" s="1" t="n">
        <f aca="false">($B$2+$C$2*$A$2)+($D$2+$E$2*$A$2)*C166+($F$2+$G$2*$A$2)*C166^2</f>
        <v>1228</v>
      </c>
      <c r="F166" s="1" t="n">
        <f aca="false">$A$2*D166+$A$2*$I$2*SIN($H$2)+E166</f>
        <v>1228</v>
      </c>
      <c r="G166" s="1" t="n">
        <f aca="false">$L$2*B166</f>
        <v>0.163284096069336</v>
      </c>
      <c r="H166" s="1" t="n">
        <f aca="false">($N$2-B166)*$L$2</f>
        <v>0.491715903930664</v>
      </c>
      <c r="I166" s="1" t="n">
        <f aca="false">$M$2*B166</f>
        <v>0.0224359826660156</v>
      </c>
      <c r="J166" s="1" t="n">
        <f aca="false">($N$2-B166)*$M$2</f>
        <v>0.0675640173339844</v>
      </c>
      <c r="K166" s="1" t="n">
        <f aca="false">(($K$2+G166+I166)*($K$2+H166+J166))/(2*$K$2+G166+H166+I166+J166)</f>
        <v>0.159733059201445</v>
      </c>
      <c r="L166" s="1" t="n">
        <f aca="false">$O$2+F166*C166</f>
        <v>35000</v>
      </c>
    </row>
    <row r="167" customFormat="false" ht="22.05" hidden="false" customHeight="false" outlineLevel="0" collapsed="false">
      <c r="A167" s="1" t="n">
        <v>161</v>
      </c>
      <c r="B167" s="1" t="n">
        <v>1246.44348144531</v>
      </c>
      <c r="C167" s="1" t="n">
        <f aca="false">B168-B167</f>
        <v>0</v>
      </c>
      <c r="D167" s="1" t="n">
        <f aca="false">C168-C167</f>
        <v>0</v>
      </c>
      <c r="E167" s="1" t="n">
        <f aca="false">($B$2+$C$2*$A$2)+($D$2+$E$2*$A$2)*C167+($F$2+$G$2*$A$2)*C167^2</f>
        <v>1228</v>
      </c>
      <c r="F167" s="1" t="n">
        <f aca="false">$A$2*D167+$A$2*$I$2*SIN($H$2)+E167</f>
        <v>1228</v>
      </c>
      <c r="G167" s="1" t="n">
        <f aca="false">$L$2*B167</f>
        <v>0.163284096069336</v>
      </c>
      <c r="H167" s="1" t="n">
        <f aca="false">($N$2-B167)*$L$2</f>
        <v>0.491715903930664</v>
      </c>
      <c r="I167" s="1" t="n">
        <f aca="false">$M$2*B167</f>
        <v>0.0224359826660156</v>
      </c>
      <c r="J167" s="1" t="n">
        <f aca="false">($N$2-B167)*$M$2</f>
        <v>0.0675640173339844</v>
      </c>
      <c r="K167" s="1" t="n">
        <f aca="false">(($K$2+G167+I167)*($K$2+H167+J167))/(2*$K$2+G167+H167+I167+J167)</f>
        <v>0.159733059201445</v>
      </c>
      <c r="L167" s="1" t="n">
        <f aca="false">$O$2+F167*C167</f>
        <v>35000</v>
      </c>
    </row>
    <row r="168" customFormat="false" ht="22.05" hidden="false" customHeight="false" outlineLevel="0" collapsed="false">
      <c r="A168" s="1" t="n">
        <v>162</v>
      </c>
      <c r="B168" s="1" t="n">
        <v>1246.44348144531</v>
      </c>
      <c r="C168" s="1" t="n">
        <f aca="false">B169-B168</f>
        <v>0</v>
      </c>
      <c r="D168" s="1" t="n">
        <f aca="false">C169-C168</f>
        <v>0.153999999165535</v>
      </c>
      <c r="E168" s="1" t="n">
        <f aca="false">($B$2+$C$2*$A$2)+($D$2+$E$2*$A$2)*C168+($F$2+$G$2*$A$2)*C168^2</f>
        <v>1228</v>
      </c>
      <c r="F168" s="1" t="n">
        <f aca="false">$A$2*D168+$A$2*$I$2*SIN($H$2)+E168</f>
        <v>10781227.9415874</v>
      </c>
      <c r="G168" s="1" t="n">
        <f aca="false">$L$2*B168</f>
        <v>0.163284096069336</v>
      </c>
      <c r="H168" s="1" t="n">
        <f aca="false">($N$2-B168)*$L$2</f>
        <v>0.491715903930664</v>
      </c>
      <c r="I168" s="1" t="n">
        <f aca="false">$M$2*B168</f>
        <v>0.0224359826660156</v>
      </c>
      <c r="J168" s="1" t="n">
        <f aca="false">($N$2-B168)*$M$2</f>
        <v>0.0675640173339844</v>
      </c>
      <c r="K168" s="1" t="n">
        <f aca="false">(($K$2+G168+I168)*($K$2+H168+J168))/(2*$K$2+G168+H168+I168+J168)</f>
        <v>0.159733059201445</v>
      </c>
      <c r="L168" s="1" t="n">
        <f aca="false">$O$2+F168*C168</f>
        <v>35000</v>
      </c>
    </row>
    <row r="169" customFormat="false" ht="22.05" hidden="false" customHeight="false" outlineLevel="0" collapsed="false">
      <c r="A169" s="1" t="n">
        <v>163</v>
      </c>
      <c r="B169" s="1" t="n">
        <v>1246.44348144531</v>
      </c>
      <c r="C169" s="1" t="n">
        <f aca="false">B170-B169</f>
        <v>0.153999999165535</v>
      </c>
      <c r="D169" s="1" t="n">
        <f aca="false">C170-C169</f>
        <v>0.811400145292282</v>
      </c>
      <c r="E169" s="1" t="n">
        <f aca="false">($B$2+$C$2*$A$2)+($D$2+$E$2*$A$2)*C169+($F$2+$G$2*$A$2)*C169^2</f>
        <v>1233.54481436077</v>
      </c>
      <c r="F169" s="1" t="n">
        <f aca="false">$A$2*D169+$A$2*$I$2*SIN($H$2)+E169</f>
        <v>56799243.7152741</v>
      </c>
      <c r="G169" s="1" t="n">
        <f aca="false">$L$2*B169</f>
        <v>0.163284096069336</v>
      </c>
      <c r="H169" s="1" t="n">
        <f aca="false">($N$2-B169)*$L$2</f>
        <v>0.491715903930664</v>
      </c>
      <c r="I169" s="1" t="n">
        <f aca="false">$M$2*B169</f>
        <v>0.0224359826660156</v>
      </c>
      <c r="J169" s="1" t="n">
        <f aca="false">($N$2-B169)*$M$2</f>
        <v>0.0675640173339844</v>
      </c>
      <c r="K169" s="1" t="n">
        <f aca="false">(($K$2+G169+I169)*($K$2+H169+J169))/(2*$K$2+G169+H169+I169+J169)</f>
        <v>0.159733059201445</v>
      </c>
      <c r="L169" s="1" t="n">
        <f aca="false">$O$2+F169*C169</f>
        <v>8782083.48475523</v>
      </c>
    </row>
    <row r="170" customFormat="false" ht="22.05" hidden="false" customHeight="false" outlineLevel="0" collapsed="false">
      <c r="A170" s="1" t="n">
        <v>164</v>
      </c>
      <c r="B170" s="1" t="n">
        <v>1246.59748144448</v>
      </c>
      <c r="C170" s="1" t="n">
        <f aca="false">B171-B170</f>
        <v>0.965400144457817</v>
      </c>
      <c r="D170" s="1" t="n">
        <f aca="false">C171-C170</f>
        <v>1.1516000777483</v>
      </c>
      <c r="E170" s="1" t="n">
        <f aca="false">($B$2+$C$2*$A$2)+($D$2+$E$2*$A$2)*C170+($F$2+$G$2*$A$2)*C170^2</f>
        <v>1266.44871188264</v>
      </c>
      <c r="F170" s="1" t="n">
        <f aca="false">$A$2*D170+$A$2*$I$2*SIN($H$2)+E170</f>
        <v>80613271.8910928</v>
      </c>
      <c r="G170" s="1" t="n">
        <f aca="false">$L$2*B170</f>
        <v>0.163304270069226</v>
      </c>
      <c r="H170" s="1" t="n">
        <f aca="false">($N$2-B170)*$L$2</f>
        <v>0.491695729930774</v>
      </c>
      <c r="I170" s="1" t="n">
        <f aca="false">$M$2*B170</f>
        <v>0.0224387546660006</v>
      </c>
      <c r="J170" s="1" t="n">
        <f aca="false">($N$2-B170)*$M$2</f>
        <v>0.0675612453339995</v>
      </c>
      <c r="K170" s="1" t="n">
        <f aca="false">(($K$2+G170+I170)*($K$2+H170+J170))/(2*$K$2+G170+H170+I170+J170)</f>
        <v>0.159743627854443</v>
      </c>
      <c r="L170" s="1" t="n">
        <f aca="false">$O$2+F170*C170</f>
        <v>77859064.3288783</v>
      </c>
    </row>
    <row r="171" customFormat="false" ht="22.05" hidden="false" customHeight="false" outlineLevel="0" collapsed="false">
      <c r="A171" s="1" t="n">
        <v>165</v>
      </c>
      <c r="B171" s="1" t="n">
        <v>1247.56288158893</v>
      </c>
      <c r="C171" s="1" t="n">
        <f aca="false">B172-B171</f>
        <v>2.11700022220612</v>
      </c>
      <c r="D171" s="1" t="n">
        <f aca="false">C172-C171</f>
        <v>1.16000092029572</v>
      </c>
      <c r="E171" s="1" t="n">
        <f aca="false">($B$2+$C$2*$A$2)+($D$2+$E$2*$A$2)*C171+($F$2+$G$2*$A$2)*C171^2</f>
        <v>1323.79502161288</v>
      </c>
      <c r="F171" s="1" t="n">
        <f aca="false">$A$2*D171+$A$2*$I$2*SIN($H$2)+E171</f>
        <v>81201388.2157217</v>
      </c>
      <c r="G171" s="1" t="n">
        <f aca="false">$L$2*B171</f>
        <v>0.16343073748815</v>
      </c>
      <c r="H171" s="1" t="n">
        <f aca="false">($N$2-B171)*$L$2</f>
        <v>0.49156926251185</v>
      </c>
      <c r="I171" s="1" t="n">
        <f aca="false">$M$2*B171</f>
        <v>0.0224561318686008</v>
      </c>
      <c r="J171" s="1" t="n">
        <f aca="false">($N$2-B171)*$M$2</f>
        <v>0.0675438681313992</v>
      </c>
      <c r="K171" s="1" t="n">
        <f aca="false">(($K$2+G171+I171)*($K$2+H171+J171))/(2*$K$2+G171+H171+I171+J171)</f>
        <v>0.159809851382892</v>
      </c>
      <c r="L171" s="1" t="n">
        <f aca="false">$O$2+F171*C171</f>
        <v>171938356.896128</v>
      </c>
    </row>
    <row r="172" customFormat="false" ht="22.05" hidden="false" customHeight="false" outlineLevel="0" collapsed="false">
      <c r="A172" s="1" t="n">
        <v>166</v>
      </c>
      <c r="B172" s="1" t="n">
        <v>1249.67988181114</v>
      </c>
      <c r="C172" s="1" t="n">
        <f aca="false">B173-B172</f>
        <v>3.27700114250183</v>
      </c>
      <c r="D172" s="1" t="n">
        <f aca="false">C173-C172</f>
        <v>1.16000151634216</v>
      </c>
      <c r="E172" s="1" t="n">
        <f aca="false">($B$2+$C$2*$A$2)+($D$2+$E$2*$A$2)*C172+($F$2+$G$2*$A$2)*C172^2</f>
        <v>1394.18844095029</v>
      </c>
      <c r="F172" s="1" t="n">
        <f aca="false">$A$2*D172+$A$2*$I$2*SIN($H$2)+E172</f>
        <v>81201500.3323924</v>
      </c>
      <c r="G172" s="1" t="n">
        <f aca="false">$L$2*B172</f>
        <v>0.163708064517259</v>
      </c>
      <c r="H172" s="1" t="n">
        <f aca="false">($N$2-B172)*$L$2</f>
        <v>0.491291935482741</v>
      </c>
      <c r="I172" s="1" t="n">
        <f aca="false">$M$2*B172</f>
        <v>0.0224942378726005</v>
      </c>
      <c r="J172" s="1" t="n">
        <f aca="false">($N$2-B172)*$M$2</f>
        <v>0.0675057621273995</v>
      </c>
      <c r="K172" s="1" t="n">
        <f aca="false">(($K$2+G172+I172)*($K$2+H172+J172))/(2*$K$2+G172+H172+I172+J172)</f>
        <v>0.159954892558768</v>
      </c>
      <c r="L172" s="1" t="n">
        <f aca="false">$O$2+F172*C172</f>
        <v>266132409.362113</v>
      </c>
    </row>
    <row r="173" customFormat="false" ht="22.05" hidden="false" customHeight="false" outlineLevel="0" collapsed="false">
      <c r="A173" s="1" t="n">
        <v>167</v>
      </c>
      <c r="B173" s="1" t="n">
        <v>1252.95688295364</v>
      </c>
      <c r="C173" s="1" t="n">
        <f aca="false">B174-B173</f>
        <v>4.43700265884399</v>
      </c>
      <c r="D173" s="1" t="n">
        <f aca="false">C174-C173</f>
        <v>1.1600022315979</v>
      </c>
      <c r="E173" s="1" t="n">
        <f aca="false">($B$2+$C$2*$A$2)+($D$2+$E$2*$A$2)*C173+($F$2+$G$2*$A$2)*C173^2</f>
        <v>1477.25657409502</v>
      </c>
      <c r="F173" s="1" t="n">
        <f aca="false">$A$2*D173+$A$2*$I$2*SIN($H$2)+E173</f>
        <v>81201633.4684271</v>
      </c>
      <c r="G173" s="1" t="n">
        <f aca="false">$L$2*B173</f>
        <v>0.164137351666927</v>
      </c>
      <c r="H173" s="1" t="n">
        <f aca="false">($N$2-B173)*$L$2</f>
        <v>0.490862648333073</v>
      </c>
      <c r="I173" s="1" t="n">
        <f aca="false">$M$2*B173</f>
        <v>0.0225532238931655</v>
      </c>
      <c r="J173" s="1" t="n">
        <f aca="false">($N$2-B173)*$M$2</f>
        <v>0.0674467761068345</v>
      </c>
      <c r="K173" s="1" t="n">
        <f aca="false">(($K$2+G173+I173)*($K$2+H173+J173))/(2*$K$2+G173+H173+I173+J173)</f>
        <v>0.160178924524427</v>
      </c>
      <c r="L173" s="1" t="n">
        <f aca="false">$O$2+F173*C173</f>
        <v>360326863.601887</v>
      </c>
    </row>
    <row r="174" customFormat="false" ht="22.05" hidden="false" customHeight="false" outlineLevel="0" collapsed="false">
      <c r="A174" s="1" t="n">
        <v>168</v>
      </c>
      <c r="B174" s="1" t="n">
        <v>1257.39388561249</v>
      </c>
      <c r="C174" s="1" t="n">
        <f aca="false">B175-B174</f>
        <v>5.59700489044189</v>
      </c>
      <c r="D174" s="1" t="n">
        <f aca="false">C175-C174</f>
        <v>1.16000270843506</v>
      </c>
      <c r="E174" s="1" t="n">
        <f aca="false">($B$2+$C$2*$A$2)+($D$2+$E$2*$A$2)*C174+($F$2+$G$2*$A$2)*C174^2</f>
        <v>1572.99945107547</v>
      </c>
      <c r="F174" s="1" t="n">
        <f aca="false">$A$2*D174+$A$2*$I$2*SIN($H$2)+E174</f>
        <v>81201762.5899052</v>
      </c>
      <c r="G174" s="1" t="n">
        <f aca="false">$L$2*B174</f>
        <v>0.164718599015236</v>
      </c>
      <c r="H174" s="1" t="n">
        <f aca="false">($N$2-B174)*$L$2</f>
        <v>0.490281400984764</v>
      </c>
      <c r="I174" s="1" t="n">
        <f aca="false">$M$2*B174</f>
        <v>0.0226330899410247</v>
      </c>
      <c r="J174" s="1" t="n">
        <f aca="false">($N$2-B174)*$M$2</f>
        <v>0.0673669100589753</v>
      </c>
      <c r="K174" s="1" t="n">
        <f aca="false">(($K$2+G174+I174)*($K$2+H174+J174))/(2*$K$2+G174+H174+I174+J174)</f>
        <v>0.160481322956413</v>
      </c>
      <c r="L174" s="1" t="n">
        <f aca="false">$O$2+F174*C174</f>
        <v>454521662.328201</v>
      </c>
    </row>
    <row r="175" customFormat="false" ht="22.05" hidden="false" customHeight="false" outlineLevel="0" collapsed="false">
      <c r="A175" s="1" t="n">
        <v>169</v>
      </c>
      <c r="B175" s="1" t="n">
        <v>1262.99089050293</v>
      </c>
      <c r="C175" s="1" t="n">
        <f aca="false">B176-B175</f>
        <v>6.75700759887695</v>
      </c>
      <c r="D175" s="1" t="n">
        <f aca="false">C176-C175</f>
        <v>1.15999984741211</v>
      </c>
      <c r="E175" s="1" t="n">
        <f aca="false">($B$2+$C$2*$A$2)+($D$2+$E$2*$A$2)*C175+($F$2+$G$2*$A$2)*C175^2</f>
        <v>1681.41707175134</v>
      </c>
      <c r="F175" s="1" t="n">
        <f aca="false">$A$2*D175+$A$2*$I$2*SIN($H$2)+E175</f>
        <v>81201670.7359194</v>
      </c>
      <c r="G175" s="1" t="n">
        <f aca="false">$L$2*B175</f>
        <v>0.165451806655883</v>
      </c>
      <c r="H175" s="1" t="n">
        <f aca="false">($N$2-B175)*$L$2</f>
        <v>0.489548193344117</v>
      </c>
      <c r="I175" s="1" t="n">
        <f aca="false">$M$2*B175</f>
        <v>0.0227338360290527</v>
      </c>
      <c r="J175" s="1" t="n">
        <f aca="false">($N$2-B175)*$M$2</f>
        <v>0.0672661639709473</v>
      </c>
      <c r="K175" s="1" t="n">
        <f aca="false">(($K$2+G175+I175)*($K$2+H175+J175))/(2*$K$2+G175+H175+I175+J175)</f>
        <v>0.160861242524704</v>
      </c>
      <c r="L175" s="1" t="n">
        <f aca="false">$O$2+F175*C175</f>
        <v>548715306.204112</v>
      </c>
    </row>
    <row r="176" customFormat="false" ht="22.05" hidden="false" customHeight="false" outlineLevel="0" collapsed="false">
      <c r="A176" s="1" t="n">
        <v>170</v>
      </c>
      <c r="B176" s="1" t="n">
        <v>1269.7478981018</v>
      </c>
      <c r="C176" s="1" t="n">
        <f aca="false">B177-B176</f>
        <v>7.91700744628906</v>
      </c>
      <c r="D176" s="1" t="n">
        <f aca="false">C177-C176</f>
        <v>1.15999221801758</v>
      </c>
      <c r="E176" s="1" t="n">
        <f aca="false">($B$2+$C$2*$A$2)+($D$2+$E$2*$A$2)*C176+($F$2+$G$2*$A$2)*C176^2</f>
        <v>1802.50908507941</v>
      </c>
      <c r="F176" s="1" t="n">
        <f aca="false">$A$2*D176+$A$2*$I$2*SIN($H$2)+E176</f>
        <v>81201257.7703155</v>
      </c>
      <c r="G176" s="1" t="n">
        <f aca="false">$L$2*B176</f>
        <v>0.166336974651336</v>
      </c>
      <c r="H176" s="1" t="n">
        <f aca="false">($N$2-B176)*$L$2</f>
        <v>0.488663025348664</v>
      </c>
      <c r="I176" s="1" t="n">
        <f aca="false">$M$2*B176</f>
        <v>0.0228554621658325</v>
      </c>
      <c r="J176" s="1" t="n">
        <f aca="false">($N$2-B176)*$M$2</f>
        <v>0.0671445378341675</v>
      </c>
      <c r="K176" s="1" t="n">
        <f aca="false">(($K$2+G176+I176)*($K$2+H176+J176))/(2*$K$2+G176+H176+I176+J176)</f>
        <v>0.16131761686803</v>
      </c>
      <c r="L176" s="1" t="n">
        <f aca="false">$O$2+F176*C176</f>
        <v>642905962.415626</v>
      </c>
    </row>
    <row r="177" customFormat="false" ht="22.05" hidden="false" customHeight="false" outlineLevel="0" collapsed="false">
      <c r="A177" s="1" t="n">
        <v>171</v>
      </c>
      <c r="B177" s="1" t="n">
        <v>1277.66490554809</v>
      </c>
      <c r="C177" s="1" t="n">
        <f aca="false">B178-B177</f>
        <v>9.07699966430664</v>
      </c>
      <c r="D177" s="1" t="n">
        <f aca="false">C178-C177</f>
        <v>1.10599136352539</v>
      </c>
      <c r="E177" s="1" t="n">
        <f aca="false">($B$2+$C$2*$A$2)+($D$2+$E$2*$A$2)*C177+($F$2+$G$2*$A$2)*C177^2</f>
        <v>1936.27482135707</v>
      </c>
      <c r="F177" s="1" t="n">
        <f aca="false">$A$2*D177+$A$2*$I$2*SIN($H$2)+E177</f>
        <v>77421331.7215987</v>
      </c>
      <c r="G177" s="1" t="n">
        <f aca="false">$L$2*B177</f>
        <v>0.1673741026268</v>
      </c>
      <c r="H177" s="1" t="n">
        <f aca="false">($N$2-B177)*$L$2</f>
        <v>0.4876258973732</v>
      </c>
      <c r="I177" s="1" t="n">
        <f aca="false">$M$2*B177</f>
        <v>0.0229979682998657</v>
      </c>
      <c r="J177" s="1" t="n">
        <f aca="false">($N$2-B177)*$M$2</f>
        <v>0.0670020317001343</v>
      </c>
      <c r="K177" s="1" t="n">
        <f aca="false">(($K$2+G177+I177)*($K$2+H177+J177))/(2*$K$2+G177+H177+I177+J177)</f>
        <v>0.161849158386509</v>
      </c>
      <c r="L177" s="1" t="n">
        <f aca="false">$O$2+F177*C177</f>
        <v>702788402.047125</v>
      </c>
    </row>
    <row r="178" customFormat="false" ht="22.05" hidden="false" customHeight="false" outlineLevel="0" collapsed="false">
      <c r="A178" s="1" t="n">
        <v>172</v>
      </c>
      <c r="B178" s="1" t="n">
        <v>1286.7419052124</v>
      </c>
      <c r="C178" s="1" t="n">
        <f aca="false">B179-B178</f>
        <v>10.182991027832</v>
      </c>
      <c r="D178" s="1" t="n">
        <f aca="false">C179-C178</f>
        <v>-0.351997375488281</v>
      </c>
      <c r="E178" s="1" t="n">
        <f aca="false">($B$2+$C$2*$A$2)+($D$2+$E$2*$A$2)*C178+($F$2+$G$2*$A$2)*C178^2</f>
        <v>2075.6165550564</v>
      </c>
      <c r="F178" s="1" t="n">
        <f aca="false">$A$2*D178+$A$2*$I$2*SIN($H$2)+E178</f>
        <v>-24637740.6676246</v>
      </c>
      <c r="G178" s="1" t="n">
        <f aca="false">$L$2*B178</f>
        <v>0.168563189582824</v>
      </c>
      <c r="H178" s="1" t="n">
        <f aca="false">($N$2-B178)*$L$2</f>
        <v>0.486436810417176</v>
      </c>
      <c r="I178" s="1" t="n">
        <f aca="false">$M$2*B178</f>
        <v>0.0231613542938232</v>
      </c>
      <c r="J178" s="1" t="n">
        <f aca="false">($N$2-B178)*$M$2</f>
        <v>0.0668386457061768</v>
      </c>
      <c r="K178" s="1" t="n">
        <f aca="false">(($K$2+G178+I178)*($K$2+H178+J178))/(2*$K$2+G178+H178+I178+J178)</f>
        <v>0.162454358154616</v>
      </c>
      <c r="L178" s="1" t="n">
        <f aca="false">$O$2+F178*C178</f>
        <v>-250850892.164474</v>
      </c>
    </row>
    <row r="179" customFormat="false" ht="22.05" hidden="false" customHeight="false" outlineLevel="0" collapsed="false">
      <c r="A179" s="1" t="n">
        <v>173</v>
      </c>
      <c r="B179" s="1" t="n">
        <v>1296.92489624023</v>
      </c>
      <c r="C179" s="1" t="n">
        <f aca="false">B180-B179</f>
        <v>9.83099365234375</v>
      </c>
      <c r="D179" s="1" t="n">
        <f aca="false">C180-C179</f>
        <v>-1.00000762939453</v>
      </c>
      <c r="E179" s="1" t="n">
        <f aca="false">($B$2+$C$2*$A$2)+($D$2+$E$2*$A$2)*C179+($F$2+$G$2*$A$2)*C179^2</f>
        <v>2030.01911664644</v>
      </c>
      <c r="F179" s="1" t="n">
        <f aca="false">$A$2*D179+$A$2*$I$2*SIN($H$2)+E179</f>
        <v>-69998504.0385006</v>
      </c>
      <c r="G179" s="1" t="n">
        <f aca="false">$L$2*B179</f>
        <v>0.16989716140747</v>
      </c>
      <c r="H179" s="1" t="n">
        <f aca="false">($N$2-B179)*$L$2</f>
        <v>0.48510283859253</v>
      </c>
      <c r="I179" s="1" t="n">
        <f aca="false">$M$2*B179</f>
        <v>0.0233446481323242</v>
      </c>
      <c r="J179" s="1" t="n">
        <f aca="false">($N$2-B179)*$M$2</f>
        <v>0.0666553518676758</v>
      </c>
      <c r="K179" s="1" t="n">
        <f aca="false">(($K$2+G179+I179)*($K$2+H179+J179))/(2*$K$2+G179+H179+I179+J179)</f>
        <v>0.163127929904973</v>
      </c>
      <c r="L179" s="1" t="n">
        <f aca="false">$O$2+F179*C179</f>
        <v>-688119848.876057</v>
      </c>
    </row>
    <row r="180" customFormat="false" ht="22.05" hidden="false" customHeight="false" outlineLevel="0" collapsed="false">
      <c r="A180" s="1" t="n">
        <v>174</v>
      </c>
      <c r="B180" s="1" t="n">
        <v>1306.75588989258</v>
      </c>
      <c r="C180" s="1" t="n">
        <f aca="false">B181-B180</f>
        <v>8.83098602294922</v>
      </c>
      <c r="D180" s="1" t="n">
        <f aca="false">C181-C180</f>
        <v>-0.500473022460938</v>
      </c>
      <c r="E180" s="1" t="n">
        <f aca="false">($B$2+$C$2*$A$2)+($D$2+$E$2*$A$2)*C180+($F$2+$G$2*$A$2)*C180^2</f>
        <v>1906.84652307584</v>
      </c>
      <c r="F180" s="1" t="n">
        <f aca="false">$A$2*D180+$A$2*$I$2*SIN($H$2)+E180</f>
        <v>-35031204.7257426</v>
      </c>
      <c r="G180" s="1" t="n">
        <f aca="false">$L$2*B180</f>
        <v>0.171185021575927</v>
      </c>
      <c r="H180" s="1" t="n">
        <f aca="false">($N$2-B180)*$L$2</f>
        <v>0.483814978424073</v>
      </c>
      <c r="I180" s="1" t="n">
        <f aca="false">$M$2*B180</f>
        <v>0.0235216060180664</v>
      </c>
      <c r="J180" s="1" t="n">
        <f aca="false">($N$2-B180)*$M$2</f>
        <v>0.0664783939819336</v>
      </c>
      <c r="K180" s="1" t="n">
        <f aca="false">(($K$2+G180+I180)*($K$2+H180+J180))/(2*$K$2+G180+H180+I180+J180)</f>
        <v>0.163772831971022</v>
      </c>
      <c r="L180" s="1" t="n">
        <f aca="false">$O$2+F180*C180</f>
        <v>-309325079.300105</v>
      </c>
    </row>
    <row r="181" customFormat="false" ht="22.05" hidden="false" customHeight="false" outlineLevel="0" collapsed="false">
      <c r="A181" s="1" t="n">
        <v>175</v>
      </c>
      <c r="B181" s="1" t="n">
        <v>1315.58687591552</v>
      </c>
      <c r="C181" s="1" t="n">
        <f aca="false">B182-B181</f>
        <v>8.33051300048828</v>
      </c>
      <c r="D181" s="1" t="n">
        <f aca="false">C182-C181</f>
        <v>0.00551605224609375</v>
      </c>
      <c r="E181" s="1" t="n">
        <f aca="false">($B$2+$C$2*$A$2)+($D$2+$E$2*$A$2)*C181+($F$2+$G$2*$A$2)*C181^2</f>
        <v>1848.73915578473</v>
      </c>
      <c r="F181" s="1" t="n">
        <f aca="false">$A$2*D181+$A$2*$I$2*SIN($H$2)+E181</f>
        <v>387972.396382347</v>
      </c>
      <c r="G181" s="1" t="n">
        <f aca="false">$L$2*B181</f>
        <v>0.172341880744934</v>
      </c>
      <c r="H181" s="1" t="n">
        <f aca="false">($N$2-B181)*$L$2</f>
        <v>0.482658119255066</v>
      </c>
      <c r="I181" s="1" t="n">
        <f aca="false">$M$2*B181</f>
        <v>0.0236805637664794</v>
      </c>
      <c r="J181" s="1" t="n">
        <f aca="false">($N$2-B181)*$M$2</f>
        <v>0.0663194362335206</v>
      </c>
      <c r="K181" s="1" t="n">
        <f aca="false">(($K$2+G181+I181)*($K$2+H181+J181))/(2*$K$2+G181+H181+I181+J181)</f>
        <v>0.164347623192075</v>
      </c>
      <c r="L181" s="1" t="n">
        <f aca="false">$O$2+F181*C181</f>
        <v>3267009.09189374</v>
      </c>
    </row>
    <row r="182" customFormat="false" ht="22.05" hidden="false" customHeight="false" outlineLevel="0" collapsed="false">
      <c r="A182" s="1" t="n">
        <v>176</v>
      </c>
      <c r="B182" s="1" t="n">
        <v>1323.91738891601</v>
      </c>
      <c r="C182" s="1" t="n">
        <f aca="false">B183-B182</f>
        <v>8.33602905273438</v>
      </c>
      <c r="D182" s="1" t="n">
        <f aca="false">C183-C182</f>
        <v>0</v>
      </c>
      <c r="E182" s="1" t="n">
        <f aca="false">($B$2+$C$2*$A$2)+($D$2+$E$2*$A$2)*C182+($F$2+$G$2*$A$2)*C182^2</f>
        <v>1849.36673808209</v>
      </c>
      <c r="F182" s="1" t="n">
        <f aca="false">$A$2*D182+$A$2*$I$2*SIN($H$2)+E182</f>
        <v>1849.36673808209</v>
      </c>
      <c r="G182" s="1" t="n">
        <f aca="false">$L$2*B182</f>
        <v>0.173433177947998</v>
      </c>
      <c r="H182" s="1" t="n">
        <f aca="false">($N$2-B182)*$L$2</f>
        <v>0.481566822052002</v>
      </c>
      <c r="I182" s="1" t="n">
        <f aca="false">$M$2*B182</f>
        <v>0.0238305130004882</v>
      </c>
      <c r="J182" s="1" t="n">
        <f aca="false">($N$2-B182)*$M$2</f>
        <v>0.0661694869995118</v>
      </c>
      <c r="K182" s="1" t="n">
        <f aca="false">(($K$2+G182+I182)*($K$2+H182+J182))/(2*$K$2+G182+H182+I182+J182)</f>
        <v>0.164885926004935</v>
      </c>
      <c r="L182" s="1" t="n">
        <f aca="false">$O$2+F182*C182</f>
        <v>50416.3748578129</v>
      </c>
    </row>
    <row r="183" customFormat="false" ht="22.05" hidden="false" customHeight="false" outlineLevel="0" collapsed="false">
      <c r="A183" s="1" t="n">
        <v>177</v>
      </c>
      <c r="B183" s="1" t="n">
        <v>1332.25341796875</v>
      </c>
      <c r="C183" s="1" t="n">
        <f aca="false">B184-B183</f>
        <v>8.33602905273438</v>
      </c>
      <c r="D183" s="1" t="n">
        <f aca="false">C184-C183</f>
        <v>0.0119857788076843</v>
      </c>
      <c r="E183" s="1" t="n">
        <f aca="false">($B$2+$C$2*$A$2)+($D$2+$E$2*$A$2)*C183+($F$2+$G$2*$A$2)*C183^2</f>
        <v>1849.36673808209</v>
      </c>
      <c r="F183" s="1" t="n">
        <f aca="false">$A$2*D183+$A$2*$I$2*SIN($H$2)+E183</f>
        <v>840853.88327598</v>
      </c>
      <c r="G183" s="1" t="n">
        <f aca="false">$L$2*B183</f>
        <v>0.174525197753906</v>
      </c>
      <c r="H183" s="1" t="n">
        <f aca="false">($N$2-B183)*$L$2</f>
        <v>0.480474802246094</v>
      </c>
      <c r="I183" s="1" t="n">
        <f aca="false">$M$2*B183</f>
        <v>0.0239805615234375</v>
      </c>
      <c r="J183" s="1" t="n">
        <f aca="false">($N$2-B183)*$M$2</f>
        <v>0.0660194384765626</v>
      </c>
      <c r="K183" s="1" t="n">
        <f aca="false">(($K$2+G183+I183)*($K$2+H183+J183))/(2*$K$2+G183+H183+I183+J183)</f>
        <v>0.165420781991796</v>
      </c>
      <c r="L183" s="1" t="n">
        <f aca="false">$O$2+F183*C183</f>
        <v>7044382.40009309</v>
      </c>
    </row>
    <row r="184" customFormat="false" ht="22.05" hidden="false" customHeight="false" outlineLevel="0" collapsed="false">
      <c r="A184" s="1" t="n">
        <v>178</v>
      </c>
      <c r="B184" s="1" t="n">
        <v>1340.58944702148</v>
      </c>
      <c r="C184" s="1" t="n">
        <f aca="false">B185-B184</f>
        <v>8.34801483154206</v>
      </c>
      <c r="D184" s="1" t="n">
        <f aca="false">C185-C184</f>
        <v>0.381965637207941</v>
      </c>
      <c r="E184" s="1" t="n">
        <f aca="false">($B$2+$C$2*$A$2)+($D$2+$E$2*$A$2)*C184+($F$2+$G$2*$A$2)*C184^2</f>
        <v>1850.73139380087</v>
      </c>
      <c r="F184" s="1" t="n">
        <f aca="false">$A$2*D184+$A$2*$I$2*SIN($H$2)+E184</f>
        <v>26739445.3359497</v>
      </c>
      <c r="G184" s="1" t="n">
        <f aca="false">$L$2*B184</f>
        <v>0.175617217559814</v>
      </c>
      <c r="H184" s="1" t="n">
        <f aca="false">($N$2-B184)*$L$2</f>
        <v>0.479382782440186</v>
      </c>
      <c r="I184" s="1" t="n">
        <f aca="false">$M$2*B184</f>
        <v>0.0241306100463867</v>
      </c>
      <c r="J184" s="1" t="n">
        <f aca="false">($N$2-B184)*$M$2</f>
        <v>0.0658693899536133</v>
      </c>
      <c r="K184" s="1" t="n">
        <f aca="false">(($K$2+G184+I184)*($K$2+H184+J184))/(2*$K$2+G184+H184+I184+J184)</f>
        <v>0.165951833456502</v>
      </c>
      <c r="L184" s="1" t="n">
        <f aca="false">$O$2+F184*C184</f>
        <v>223256286.251716</v>
      </c>
    </row>
    <row r="185" customFormat="false" ht="22.05" hidden="false" customHeight="false" outlineLevel="0" collapsed="false">
      <c r="A185" s="1" t="n">
        <v>179</v>
      </c>
      <c r="B185" s="1" t="n">
        <v>1348.93746185302</v>
      </c>
      <c r="C185" s="1" t="n">
        <f aca="false">B186-B185</f>
        <v>8.72998046875</v>
      </c>
      <c r="D185" s="1" t="n">
        <f aca="false">C186-C185</f>
        <v>1.02699279785202</v>
      </c>
      <c r="E185" s="1" t="n">
        <f aca="false">($B$2+$C$2*$A$2)+($D$2+$E$2*$A$2)*C185+($F$2+$G$2*$A$2)*C185^2</f>
        <v>1894.92925633588</v>
      </c>
      <c r="F185" s="1" t="n">
        <f aca="false">$A$2*D185+$A$2*$I$2*SIN($H$2)+E185</f>
        <v>71891390.7788975</v>
      </c>
      <c r="G185" s="1" t="n">
        <f aca="false">$L$2*B185</f>
        <v>0.176710807502746</v>
      </c>
      <c r="H185" s="1" t="n">
        <f aca="false">($N$2-B185)*$L$2</f>
        <v>0.478289192497254</v>
      </c>
      <c r="I185" s="1" t="n">
        <f aca="false">$M$2*B185</f>
        <v>0.0242808743133544</v>
      </c>
      <c r="J185" s="1" t="n">
        <f aca="false">($N$2-B185)*$M$2</f>
        <v>0.0657191256866456</v>
      </c>
      <c r="K185" s="1" t="n">
        <f aca="false">(($K$2+G185+I185)*($K$2+H185+J185))/(2*$K$2+G185+H185+I185+J185)</f>
        <v>0.166479835750592</v>
      </c>
      <c r="L185" s="1" t="n">
        <f aca="false">$O$2+F185*C185</f>
        <v>627645437.371049</v>
      </c>
    </row>
    <row r="186" customFormat="false" ht="22.05" hidden="false" customHeight="false" outlineLevel="0" collapsed="false">
      <c r="A186" s="1" t="n">
        <v>180</v>
      </c>
      <c r="B186" s="1" t="n">
        <v>1357.66744232177</v>
      </c>
      <c r="C186" s="1" t="n">
        <f aca="false">B187-B186</f>
        <v>9.75697326660202</v>
      </c>
      <c r="D186" s="1" t="n">
        <f aca="false">C187-C186</f>
        <v>1.15726470947197</v>
      </c>
      <c r="E186" s="1" t="n">
        <f aca="false">($B$2+$C$2*$A$2)+($D$2+$E$2*$A$2)*C186+($F$2+$G$2*$A$2)*C186^2</f>
        <v>2020.57909384217</v>
      </c>
      <c r="F186" s="1" t="n">
        <f aca="false">$A$2*D186+$A$2*$I$2*SIN($H$2)+E186</f>
        <v>81010550.242132</v>
      </c>
      <c r="G186" s="1" t="n">
        <f aca="false">$L$2*B186</f>
        <v>0.177854434944152</v>
      </c>
      <c r="H186" s="1" t="n">
        <f aca="false">($N$2-B186)*$L$2</f>
        <v>0.477145565055848</v>
      </c>
      <c r="I186" s="1" t="n">
        <f aca="false">$M$2*B186</f>
        <v>0.0244380139617919</v>
      </c>
      <c r="J186" s="1" t="n">
        <f aca="false">($N$2-B186)*$M$2</f>
        <v>0.0655619860382081</v>
      </c>
      <c r="K186" s="1" t="n">
        <f aca="false">(($K$2+G186+I186)*($K$2+H186+J186))/(2*$K$2+G186+H186+I186+J186)</f>
        <v>0.167027915598723</v>
      </c>
      <c r="L186" s="1" t="n">
        <f aca="false">$O$2+F186*C186</f>
        <v>790452773.025202</v>
      </c>
    </row>
    <row r="187" customFormat="false" ht="22.05" hidden="false" customHeight="false" outlineLevel="0" collapsed="false">
      <c r="A187" s="1" t="n">
        <v>181</v>
      </c>
      <c r="B187" s="1" t="n">
        <v>1367.42441558838</v>
      </c>
      <c r="C187" s="1" t="n">
        <f aca="false">B188-B187</f>
        <v>10.914237976074</v>
      </c>
      <c r="D187" s="1" t="n">
        <f aca="false">C188-C187</f>
        <v>0.999626159667969</v>
      </c>
      <c r="E187" s="1" t="n">
        <f aca="false">($B$2+$C$2*$A$2)+($D$2+$E$2*$A$2)*C187+($F$2+$G$2*$A$2)*C187^2</f>
        <v>2174.0722729958</v>
      </c>
      <c r="F187" s="1" t="n">
        <f aca="false">$A$2*D187+$A$2*$I$2*SIN($H$2)+E187</f>
        <v>69976005.2490308</v>
      </c>
      <c r="G187" s="1" t="n">
        <f aca="false">$L$2*B187</f>
        <v>0.179132598442077</v>
      </c>
      <c r="H187" s="1" t="n">
        <f aca="false">($N$2-B187)*$L$2</f>
        <v>0.475867401557923</v>
      </c>
      <c r="I187" s="1" t="n">
        <f aca="false">$M$2*B187</f>
        <v>0.0246136394805908</v>
      </c>
      <c r="J187" s="1" t="n">
        <f aca="false">($N$2-B187)*$M$2</f>
        <v>0.0653863605194092</v>
      </c>
      <c r="K187" s="1" t="n">
        <f aca="false">(($K$2+G187+I187)*($K$2+H187+J187))/(2*$K$2+G187+H187+I187+J187)</f>
        <v>0.167635533643338</v>
      </c>
      <c r="L187" s="1" t="n">
        <f aca="false">$O$2+F187*C187</f>
        <v>763769773.902925</v>
      </c>
    </row>
    <row r="188" customFormat="false" ht="22.05" hidden="false" customHeight="false" outlineLevel="0" collapsed="false">
      <c r="A188" s="1" t="n">
        <v>182</v>
      </c>
      <c r="B188" s="1" t="n">
        <v>1378.33865356445</v>
      </c>
      <c r="C188" s="1" t="n">
        <f aca="false">B189-B188</f>
        <v>11.913864135742</v>
      </c>
      <c r="D188" s="1" t="n">
        <f aca="false">C189-C188</f>
        <v>0.675170898438182</v>
      </c>
      <c r="E188" s="1" t="n">
        <f aca="false">($B$2+$C$2*$A$2)+($D$2+$E$2*$A$2)*C188+($F$2+$G$2*$A$2)*C188^2</f>
        <v>2316.81158203324</v>
      </c>
      <c r="F188" s="1" t="n">
        <f aca="false">$A$2*D188+$A$2*$I$2*SIN($H$2)+E188</f>
        <v>47264279.7022548</v>
      </c>
      <c r="G188" s="1" t="n">
        <f aca="false">$L$2*B188</f>
        <v>0.180562363616943</v>
      </c>
      <c r="H188" s="1" t="n">
        <f aca="false">($N$2-B188)*$L$2</f>
        <v>0.474437636383057</v>
      </c>
      <c r="I188" s="1" t="n">
        <f aca="false">$M$2*B188</f>
        <v>0.0248100957641601</v>
      </c>
      <c r="J188" s="1" t="n">
        <f aca="false">($N$2-B188)*$M$2</f>
        <v>0.0651899042358399</v>
      </c>
      <c r="K188" s="1" t="n">
        <f aca="false">(($K$2+G188+I188)*($K$2+H188+J188))/(2*$K$2+G188+H188+I188+J188)</f>
        <v>0.168309044595165</v>
      </c>
      <c r="L188" s="1" t="n">
        <f aca="false">$O$2+F188*C188</f>
        <v>563135206.84637</v>
      </c>
    </row>
    <row r="189" customFormat="false" ht="22.05" hidden="false" customHeight="false" outlineLevel="0" collapsed="false">
      <c r="A189" s="1" t="n">
        <v>183</v>
      </c>
      <c r="B189" s="1" t="n">
        <v>1390.25251770019</v>
      </c>
      <c r="C189" s="1" t="n">
        <f aca="false">B190-B189</f>
        <v>12.5890350341801</v>
      </c>
      <c r="D189" s="1" t="n">
        <f aca="false">C190-C189</f>
        <v>0.444412231444858</v>
      </c>
      <c r="E189" s="1" t="n">
        <f aca="false">($B$2+$C$2*$A$2)+($D$2+$E$2*$A$2)*C189+($F$2+$G$2*$A$2)*C189^2</f>
        <v>2418.54661801049</v>
      </c>
      <c r="F189" s="1" t="n">
        <f aca="false">$A$2*D189+$A$2*$I$2*SIN($H$2)+E189</f>
        <v>31111274.7477581</v>
      </c>
      <c r="G189" s="1" t="n">
        <f aca="false">$L$2*B189</f>
        <v>0.182123079818725</v>
      </c>
      <c r="H189" s="1" t="n">
        <f aca="false">($N$2-B189)*$L$2</f>
        <v>0.472876920181275</v>
      </c>
      <c r="I189" s="1" t="n">
        <f aca="false">$M$2*B189</f>
        <v>0.0250245453186035</v>
      </c>
      <c r="J189" s="1" t="n">
        <f aca="false">($N$2-B189)*$M$2</f>
        <v>0.0649754546813966</v>
      </c>
      <c r="K189" s="1" t="n">
        <f aca="false">(($K$2+G189+I189)*($K$2+H189+J189))/(2*$K$2+G189+H189+I189+J189)</f>
        <v>0.169036796704408</v>
      </c>
      <c r="L189" s="1" t="n">
        <f aca="false">$O$2+F189*C189</f>
        <v>391695927.75753</v>
      </c>
    </row>
    <row r="190" customFormat="false" ht="22.05" hidden="false" customHeight="false" outlineLevel="0" collapsed="false">
      <c r="A190" s="1" t="n">
        <v>184</v>
      </c>
      <c r="B190" s="1" t="n">
        <v>1402.84155273437</v>
      </c>
      <c r="C190" s="1" t="n">
        <f aca="false">B191-B190</f>
        <v>13.033447265625</v>
      </c>
      <c r="D190" s="1" t="n">
        <f aca="false">C191-C190</f>
        <v>0.292419433593977</v>
      </c>
      <c r="E190" s="1" t="n">
        <f aca="false">($B$2+$C$2*$A$2)+($D$2+$E$2*$A$2)*C190+($F$2+$G$2*$A$2)*C190^2</f>
        <v>2487.8541642777</v>
      </c>
      <c r="F190" s="1" t="n">
        <f aca="false">$A$2*D190+$A$2*$I$2*SIN($H$2)+E190</f>
        <v>20471848.2057427</v>
      </c>
      <c r="G190" s="1" t="n">
        <f aca="false">$L$2*B190</f>
        <v>0.183772243408203</v>
      </c>
      <c r="H190" s="1" t="n">
        <f aca="false">($N$2-B190)*$L$2</f>
        <v>0.471227756591797</v>
      </c>
      <c r="I190" s="1" t="n">
        <f aca="false">$M$2*B190</f>
        <v>0.0252511479492187</v>
      </c>
      <c r="J190" s="1" t="n">
        <f aca="false">($N$2-B190)*$M$2</f>
        <v>0.0647488520507813</v>
      </c>
      <c r="K190" s="1" t="n">
        <f aca="false">(($K$2+G190+I190)*($K$2+H190+J190))/(2*$K$2+G190+H190+I190+J190)</f>
        <v>0.169797347011987</v>
      </c>
      <c r="L190" s="1" t="n">
        <f aca="false">$O$2+F190*C190</f>
        <v>266853754.019427</v>
      </c>
    </row>
    <row r="191" customFormat="false" ht="22.05" hidden="false" customHeight="false" outlineLevel="0" collapsed="false">
      <c r="A191" s="1" t="n">
        <v>185</v>
      </c>
      <c r="B191" s="1" t="n">
        <v>1415.875</v>
      </c>
      <c r="C191" s="1" t="n">
        <f aca="false">B192-B191</f>
        <v>13.325866699219</v>
      </c>
      <c r="D191" s="1" t="n">
        <f aca="false">C192-C191</f>
        <v>0.192489624022983</v>
      </c>
      <c r="E191" s="1" t="n">
        <f aca="false">($B$2+$C$2*$A$2)+($D$2+$E$2*$A$2)*C191+($F$2+$G$2*$A$2)*C191^2</f>
        <v>2534.47269737144</v>
      </c>
      <c r="F191" s="1" t="n">
        <f aca="false">$A$2*D191+$A$2*$I$2*SIN($H$2)+E191</f>
        <v>13476808.1543062</v>
      </c>
      <c r="G191" s="1" t="n">
        <f aca="false">$L$2*B191</f>
        <v>0.185479625</v>
      </c>
      <c r="H191" s="1" t="n">
        <f aca="false">($N$2-B191)*$L$2</f>
        <v>0.469520375</v>
      </c>
      <c r="I191" s="1" t="n">
        <f aca="false">$M$2*B191</f>
        <v>0.0254857499999999</v>
      </c>
      <c r="J191" s="1" t="n">
        <f aca="false">($N$2-B191)*$M$2</f>
        <v>0.0645142500000001</v>
      </c>
      <c r="K191" s="1" t="n">
        <f aca="false">(($K$2+G191+I191)*($K$2+H191+J191))/(2*$K$2+G191+H191+I191+J191)</f>
        <v>0.170575604101244</v>
      </c>
      <c r="L191" s="1" t="n">
        <f aca="false">$O$2+F191*C191</f>
        <v>179625148.995231</v>
      </c>
    </row>
    <row r="192" customFormat="false" ht="22.05" hidden="false" customHeight="false" outlineLevel="0" collapsed="false">
      <c r="A192" s="1" t="n">
        <v>186</v>
      </c>
      <c r="B192" s="1" t="n">
        <v>1429.20086669922</v>
      </c>
      <c r="C192" s="1" t="n">
        <f aca="false">B193-B192</f>
        <v>13.518356323242</v>
      </c>
      <c r="D192" s="1" t="n">
        <f aca="false">C193-C192</f>
        <v>0.12666320800804</v>
      </c>
      <c r="E192" s="1" t="n">
        <f aca="false">($B$2+$C$2*$A$2)+($D$2+$E$2*$A$2)*C192+($F$2+$G$2*$A$2)*C192^2</f>
        <v>2565.59966912506</v>
      </c>
      <c r="F192" s="1" t="n">
        <f aca="false">$A$2*D192+$A$2*$I$2*SIN($H$2)+E192</f>
        <v>8868990.16023192</v>
      </c>
      <c r="G192" s="1" t="n">
        <f aca="false">$L$2*B192</f>
        <v>0.187225313537597</v>
      </c>
      <c r="H192" s="1" t="n">
        <f aca="false">($N$2-B192)*$L$2</f>
        <v>0.467774686462403</v>
      </c>
      <c r="I192" s="1" t="n">
        <f aca="false">$M$2*B192</f>
        <v>0.0257256156005859</v>
      </c>
      <c r="J192" s="1" t="n">
        <f aca="false">($N$2-B192)*$M$2</f>
        <v>0.0642743843994141</v>
      </c>
      <c r="K192" s="1" t="n">
        <f aca="false">(($K$2+G192+I192)*($K$2+H192+J192))/(2*$K$2+G192+H192+I192+J192)</f>
        <v>0.171361706519274</v>
      </c>
      <c r="L192" s="1" t="n">
        <f aca="false">$O$2+F192*C192</f>
        <v>119929169.213342</v>
      </c>
    </row>
    <row r="193" customFormat="false" ht="22.05" hidden="false" customHeight="false" outlineLevel="0" collapsed="false">
      <c r="A193" s="1" t="n">
        <v>187</v>
      </c>
      <c r="B193" s="1" t="n">
        <v>1442.71922302246</v>
      </c>
      <c r="C193" s="1" t="n">
        <f aca="false">B194-B193</f>
        <v>13.64501953125</v>
      </c>
      <c r="D193" s="1" t="n">
        <f aca="false">C194-C193</f>
        <v>0.0833435058589203</v>
      </c>
      <c r="E193" s="1" t="n">
        <f aca="false">($B$2+$C$2*$A$2)+($D$2+$E$2*$A$2)*C193+($F$2+$G$2*$A$2)*C193^2</f>
        <v>2586.2724185976</v>
      </c>
      <c r="F193" s="1" t="n">
        <f aca="false">$A$2*D193+$A$2*$I$2*SIN($H$2)+E193</f>
        <v>5836631.68254302</v>
      </c>
      <c r="G193" s="1" t="n">
        <f aca="false">$L$2*B193</f>
        <v>0.188996218215942</v>
      </c>
      <c r="H193" s="1" t="n">
        <f aca="false">($N$2-B193)*$L$2</f>
        <v>0.466003781784058</v>
      </c>
      <c r="I193" s="1" t="n">
        <f aca="false">$M$2*B193</f>
        <v>0.0259689460144042</v>
      </c>
      <c r="J193" s="1" t="n">
        <f aca="false">($N$2-B193)*$M$2</f>
        <v>0.0640310539855958</v>
      </c>
      <c r="K193" s="1" t="n">
        <f aca="false">(($K$2+G193+I193)*($K$2+H193+J193))/(2*$K$2+G193+H193+I193+J193)</f>
        <v>0.172149229986471</v>
      </c>
      <c r="L193" s="1" t="n">
        <f aca="false">$O$2+F193*C193</f>
        <v>79675953.305012</v>
      </c>
    </row>
    <row r="194" customFormat="false" ht="22.05" hidden="false" customHeight="false" outlineLevel="0" collapsed="false">
      <c r="A194" s="1" t="n">
        <v>188</v>
      </c>
      <c r="B194" s="1" t="n">
        <v>1456.36424255371</v>
      </c>
      <c r="C194" s="1" t="n">
        <f aca="false">B195-B194</f>
        <v>13.7283630371089</v>
      </c>
      <c r="D194" s="1" t="n">
        <f aca="false">C195-C194</f>
        <v>0.0548858642591767</v>
      </c>
      <c r="E194" s="1" t="n">
        <f aca="false">($B$2+$C$2*$A$2)+($D$2+$E$2*$A$2)*C194+($F$2+$G$2*$A$2)*C194^2</f>
        <v>2599.95737512392</v>
      </c>
      <c r="F194" s="1" t="n">
        <f aca="false">$A$2*D194+$A$2*$I$2*SIN($H$2)+E194</f>
        <v>3844610.4555175</v>
      </c>
      <c r="G194" s="1" t="n">
        <f aca="false">$L$2*B194</f>
        <v>0.190783715774536</v>
      </c>
      <c r="H194" s="1" t="n">
        <f aca="false">($N$2-B194)*$L$2</f>
        <v>0.464216284225464</v>
      </c>
      <c r="I194" s="1" t="n">
        <f aca="false">$M$2*B194</f>
        <v>0.0262145563659667</v>
      </c>
      <c r="J194" s="1" t="n">
        <f aca="false">($N$2-B194)*$M$2</f>
        <v>0.0637854436340333</v>
      </c>
      <c r="K194" s="1" t="n">
        <f aca="false">(($K$2+G194+I194)*($K$2+H194+J194))/(2*$K$2+G194+H194+I194+J194)</f>
        <v>0.172933985983614</v>
      </c>
      <c r="L194" s="1" t="n">
        <f aca="false">$O$2+F194*C194</f>
        <v>52815208.0696089</v>
      </c>
    </row>
    <row r="195" customFormat="false" ht="22.05" hidden="false" customHeight="false" outlineLevel="0" collapsed="false">
      <c r="A195" s="1" t="n">
        <v>189</v>
      </c>
      <c r="B195" s="1" t="n">
        <v>1470.09260559082</v>
      </c>
      <c r="C195" s="1" t="n">
        <f aca="false">B196-B195</f>
        <v>13.7832489013681</v>
      </c>
      <c r="D195" s="1" t="n">
        <f aca="false">C196-C195</f>
        <v>0.0361480712879256</v>
      </c>
      <c r="E195" s="1" t="n">
        <f aca="false">($B$2+$C$2*$A$2)+($D$2+$E$2*$A$2)*C195+($F$2+$G$2*$A$2)*C195^2</f>
        <v>2609.00533445395</v>
      </c>
      <c r="F195" s="1" t="n">
        <f aca="false">$A$2*D195+$A$2*$I$2*SIN($H$2)+E195</f>
        <v>2532973.99548925</v>
      </c>
      <c r="G195" s="1" t="n">
        <f aca="false">$L$2*B195</f>
        <v>0.192582131332397</v>
      </c>
      <c r="H195" s="1" t="n">
        <f aca="false">($N$2-B195)*$L$2</f>
        <v>0.462417868667603</v>
      </c>
      <c r="I195" s="1" t="n">
        <f aca="false">$M$2*B195</f>
        <v>0.0264616669006347</v>
      </c>
      <c r="J195" s="1" t="n">
        <f aca="false">($N$2-B195)*$M$2</f>
        <v>0.0635383330993653</v>
      </c>
      <c r="K195" s="1" t="n">
        <f aca="false">(($K$2+G195+I195)*($K$2+H195+J195))/(2*$K$2+G195+H195+I195+J195)</f>
        <v>0.173713248013879</v>
      </c>
      <c r="L195" s="1" t="n">
        <f aca="false">$O$2+F195*C195</f>
        <v>34947611.0405211</v>
      </c>
    </row>
    <row r="196" customFormat="false" ht="22.05" hidden="false" customHeight="false" outlineLevel="0" collapsed="false">
      <c r="A196" s="1" t="n">
        <v>190</v>
      </c>
      <c r="B196" s="1" t="n">
        <v>1483.87585449219</v>
      </c>
      <c r="C196" s="1" t="n">
        <f aca="false">B197-B196</f>
        <v>13.819396972656</v>
      </c>
      <c r="D196" s="1" t="n">
        <f aca="false">C197-C196</f>
        <v>0.0237426757810226</v>
      </c>
      <c r="E196" s="1" t="n">
        <f aca="false">($B$2+$C$2*$A$2)+($D$2+$E$2*$A$2)*C196+($F$2+$G$2*$A$2)*C196^2</f>
        <v>2614.97985830892</v>
      </c>
      <c r="F196" s="1" t="n">
        <f aca="false">$A$2*D196+$A$2*$I$2*SIN($H$2)+E196</f>
        <v>1664602.28452989</v>
      </c>
      <c r="G196" s="1" t="n">
        <f aca="false">$L$2*B196</f>
        <v>0.194387736938476</v>
      </c>
      <c r="H196" s="1" t="n">
        <f aca="false">($N$2-B196)*$L$2</f>
        <v>0.460612263061524</v>
      </c>
      <c r="I196" s="1" t="n">
        <f aca="false">$M$2*B196</f>
        <v>0.0267097653808593</v>
      </c>
      <c r="J196" s="1" t="n">
        <f aca="false">($N$2-B196)*$M$2</f>
        <v>0.0632902346191407</v>
      </c>
      <c r="K196" s="1" t="n">
        <f aca="false">(($K$2+G196+I196)*($K$2+H196+J196))/(2*$K$2+G196+H196+I196+J196)</f>
        <v>0.174485245001303</v>
      </c>
      <c r="L196" s="1" t="n">
        <f aca="false">$O$2+F196*C196</f>
        <v>23038799.7715087</v>
      </c>
    </row>
    <row r="197" customFormat="false" ht="22.05" hidden="false" customHeight="false" outlineLevel="0" collapsed="false">
      <c r="A197" s="1" t="n">
        <v>191</v>
      </c>
      <c r="B197" s="1" t="n">
        <v>1497.69525146484</v>
      </c>
      <c r="C197" s="1" t="n">
        <f aca="false">B198-B197</f>
        <v>13.843139648437</v>
      </c>
      <c r="D197" s="1" t="n">
        <f aca="false">C198-C197</f>
        <v>0.0156555175788071</v>
      </c>
      <c r="E197" s="1" t="n">
        <f aca="false">($B$2+$C$2*$A$2)+($D$2+$E$2*$A$2)*C197+($F$2+$G$2*$A$2)*C197^2</f>
        <v>2618.91072545778</v>
      </c>
      <c r="F197" s="1" t="n">
        <f aca="false">$A$2*D197+$A$2*$I$2*SIN($H$2)+E197</f>
        <v>1098505.14124196</v>
      </c>
      <c r="G197" s="1" t="n">
        <f aca="false">$L$2*B197</f>
        <v>0.196198077941894</v>
      </c>
      <c r="H197" s="1" t="n">
        <f aca="false">($N$2-B197)*$L$2</f>
        <v>0.458801922058106</v>
      </c>
      <c r="I197" s="1" t="n">
        <f aca="false">$M$2*B197</f>
        <v>0.0269585145263671</v>
      </c>
      <c r="J197" s="1" t="n">
        <f aca="false">($N$2-B197)*$M$2</f>
        <v>0.0630414854736329</v>
      </c>
      <c r="K197" s="1" t="n">
        <f aca="false">(($K$2+G197+I197)*($K$2+H197+J197))/(2*$K$2+G197+H197+I197+J197)</f>
        <v>0.17524882444736</v>
      </c>
      <c r="L197" s="1" t="n">
        <f aca="false">$O$2+F197*C197</f>
        <v>15241760.0747385</v>
      </c>
    </row>
    <row r="198" customFormat="false" ht="22.05" hidden="false" customHeight="false" outlineLevel="0" collapsed="false">
      <c r="A198" s="1" t="n">
        <v>192</v>
      </c>
      <c r="B198" s="1" t="n">
        <v>1511.53839111328</v>
      </c>
      <c r="C198" s="1" t="n">
        <f aca="false">B199-B198</f>
        <v>13.8587951660159</v>
      </c>
      <c r="D198" s="1" t="n">
        <f aca="false">C199-C198</f>
        <v>0.010284423828125</v>
      </c>
      <c r="E198" s="1" t="n">
        <f aca="false">($B$2+$C$2*$A$2)+($D$2+$E$2*$A$2)*C198+($F$2+$G$2*$A$2)*C198^2</f>
        <v>2621.50557747906</v>
      </c>
      <c r="F198" s="1" t="n">
        <f aca="false">$A$2*D198+$A$2*$I$2*SIN($H$2)+E198</f>
        <v>722531.173546229</v>
      </c>
      <c r="G198" s="1" t="n">
        <f aca="false">$L$2*B198</f>
        <v>0.198011529235839</v>
      </c>
      <c r="H198" s="1" t="n">
        <f aca="false">($N$2-B198)*$L$2</f>
        <v>0.456988470764161</v>
      </c>
      <c r="I198" s="1" t="n">
        <f aca="false">$M$2*B198</f>
        <v>0.027207691040039</v>
      </c>
      <c r="J198" s="1" t="n">
        <f aca="false">($N$2-B198)*$M$2</f>
        <v>0.062792308959961</v>
      </c>
      <c r="K198" s="1" t="n">
        <f aca="false">(($K$2+G198+I198)*($K$2+H198+J198))/(2*$K$2+G198+H198+I198+J198)</f>
        <v>0.176003232951732</v>
      </c>
      <c r="L198" s="1" t="n">
        <f aca="false">$O$2+F198*C198</f>
        <v>10048411.5352382</v>
      </c>
    </row>
    <row r="199" customFormat="false" ht="22.05" hidden="false" customHeight="false" outlineLevel="0" collapsed="false">
      <c r="A199" s="1" t="n">
        <v>193</v>
      </c>
      <c r="B199" s="1" t="n">
        <v>1525.39718627929</v>
      </c>
      <c r="C199" s="1" t="n">
        <f aca="false">B200-B199</f>
        <v>13.869079589844</v>
      </c>
      <c r="D199" s="1" t="n">
        <f aca="false">C200-C199</f>
        <v>0.00677490234306788</v>
      </c>
      <c r="E199" s="1" t="n">
        <f aca="false">($B$2+$C$2*$A$2)+($D$2+$E$2*$A$2)*C199+($F$2+$G$2*$A$2)*C199^2</f>
        <v>2623.21144430282</v>
      </c>
      <c r="F199" s="1" t="n">
        <f aca="false">$A$2*D199+$A$2*$I$2*SIN($H$2)+E199</f>
        <v>476866.375459054</v>
      </c>
      <c r="G199" s="1" t="n">
        <f aca="false">$L$2*B199</f>
        <v>0.199827031402587</v>
      </c>
      <c r="H199" s="1" t="n">
        <f aca="false">($N$2-B199)*$L$2</f>
        <v>0.455172968597412</v>
      </c>
      <c r="I199" s="1" t="n">
        <f aca="false">$M$2*B199</f>
        <v>0.0274571493530273</v>
      </c>
      <c r="J199" s="1" t="n">
        <f aca="false">($N$2-B199)*$M$2</f>
        <v>0.0625428506469727</v>
      </c>
      <c r="K199" s="1" t="n">
        <f aca="false">(($K$2+G199+I199)*($K$2+H199+J199))/(2*$K$2+G199+H199+I199+J199)</f>
        <v>0.176747985007623</v>
      </c>
      <c r="L199" s="1" t="n">
        <f aca="false">$O$2+F199*C199</f>
        <v>6648697.71496205</v>
      </c>
    </row>
    <row r="200" customFormat="false" ht="22.05" hidden="false" customHeight="false" outlineLevel="0" collapsed="false">
      <c r="A200" s="1" t="n">
        <v>194</v>
      </c>
      <c r="B200" s="1" t="n">
        <v>1539.26626586914</v>
      </c>
      <c r="C200" s="1" t="n">
        <f aca="false">B201-B200</f>
        <v>13.875854492187</v>
      </c>
      <c r="D200" s="1" t="n">
        <f aca="false">C201-C200</f>
        <v>0.00448608398505712</v>
      </c>
      <c r="E200" s="1" t="n">
        <f aca="false">($B$2+$C$2*$A$2)+($D$2+$E$2*$A$2)*C200+($F$2+$G$2*$A$2)*C200^2</f>
        <v>2624.33573472095</v>
      </c>
      <c r="F200" s="1" t="n">
        <f aca="false">$A$2*D200+$A$2*$I$2*SIN($H$2)+E200</f>
        <v>316650.214688719</v>
      </c>
      <c r="G200" s="1" t="n">
        <f aca="false">$L$2*B200</f>
        <v>0.201643880828857</v>
      </c>
      <c r="H200" s="1" t="n">
        <f aca="false">($N$2-B200)*$L$2</f>
        <v>0.453356119171143</v>
      </c>
      <c r="I200" s="1" t="n">
        <f aca="false">$M$2*B200</f>
        <v>0.0277067927856445</v>
      </c>
      <c r="J200" s="1" t="n">
        <f aca="false">($N$2-B200)*$M$2</f>
        <v>0.0622932072143555</v>
      </c>
      <c r="K200" s="1" t="n">
        <f aca="false">(($K$2+G200+I200)*($K$2+H200+J200))/(2*$K$2+G200+H200+I200+J200)</f>
        <v>0.177482762460392</v>
      </c>
      <c r="L200" s="1" t="n">
        <f aca="false">$O$2+F200*C200</f>
        <v>4428792.30394046</v>
      </c>
    </row>
    <row r="201" customFormat="false" ht="22.05" hidden="false" customHeight="false" outlineLevel="0" collapsed="false">
      <c r="A201" s="1" t="n">
        <v>195</v>
      </c>
      <c r="B201" s="1" t="n">
        <v>1553.14212036133</v>
      </c>
      <c r="C201" s="1" t="n">
        <f aca="false">B202-B201</f>
        <v>13.8803405761721</v>
      </c>
      <c r="D201" s="1" t="n">
        <f aca="false">C202-C201</f>
        <v>0.002899169921875</v>
      </c>
      <c r="E201" s="1" t="n">
        <f aca="false">($B$2+$C$2*$A$2)+($D$2+$E$2*$A$2)*C201+($F$2+$G$2*$A$2)*C201^2</f>
        <v>2625.08043521683</v>
      </c>
      <c r="F201" s="1" t="n">
        <f aca="false">$A$2*D201+$A$2*$I$2*SIN($H$2)+E201</f>
        <v>205566.974966467</v>
      </c>
      <c r="G201" s="1" t="n">
        <f aca="false">$L$2*B201</f>
        <v>0.203461617767334</v>
      </c>
      <c r="H201" s="1" t="n">
        <f aca="false">($N$2-B201)*$L$2</f>
        <v>0.451538382232666</v>
      </c>
      <c r="I201" s="1" t="n">
        <f aca="false">$M$2*B201</f>
        <v>0.0279565581665039</v>
      </c>
      <c r="J201" s="1" t="n">
        <f aca="false">($N$2-B201)*$M$2</f>
        <v>0.0620434418334962</v>
      </c>
      <c r="K201" s="1" t="n">
        <f aca="false">(($K$2+G201+I201)*($K$2+H201+J201))/(2*$K$2+G201+H201+I201+J201)</f>
        <v>0.178207359948415</v>
      </c>
      <c r="L201" s="1" t="n">
        <f aca="false">$O$2+F201*C201</f>
        <v>2888339.623748</v>
      </c>
    </row>
    <row r="202" customFormat="false" ht="22.05" hidden="false" customHeight="false" outlineLevel="0" collapsed="false">
      <c r="A202" s="1" t="n">
        <v>196</v>
      </c>
      <c r="B202" s="1" t="n">
        <v>1567.0224609375</v>
      </c>
      <c r="C202" s="1" t="n">
        <f aca="false">B203-B202</f>
        <v>13.883239746094</v>
      </c>
      <c r="D202" s="1" t="n">
        <f aca="false">C203-C202</f>
        <v>0.00189208984306788</v>
      </c>
      <c r="E202" s="1" t="n">
        <f aca="false">($B$2+$C$2*$A$2)+($D$2+$E$2*$A$2)*C202+($F$2+$G$2*$A$2)*C202^2</f>
        <v>2625.56180508383</v>
      </c>
      <c r="F202" s="1" t="n">
        <f aca="false">$A$2*D202+$A$2*$I$2*SIN($H$2)+E202</f>
        <v>135071.850819835</v>
      </c>
      <c r="G202" s="1" t="n">
        <f aca="false">$L$2*B202</f>
        <v>0.205279942382812</v>
      </c>
      <c r="H202" s="1" t="n">
        <f aca="false">($N$2-B202)*$L$2</f>
        <v>0.449720057617188</v>
      </c>
      <c r="I202" s="1" t="n">
        <f aca="false">$M$2*B202</f>
        <v>0.028206404296875</v>
      </c>
      <c r="J202" s="1" t="n">
        <f aca="false">($N$2-B202)*$M$2</f>
        <v>0.0617935957031251</v>
      </c>
      <c r="K202" s="1" t="n">
        <f aca="false">(($K$2+G202+I202)*($K$2+H202+J202))/(2*$K$2+G202+H202+I202+J202)</f>
        <v>0.178921645117805</v>
      </c>
      <c r="L202" s="1" t="n">
        <f aca="false">$O$2+F202*C202</f>
        <v>1910234.88788041</v>
      </c>
    </row>
    <row r="203" customFormat="false" ht="22.05" hidden="false" customHeight="false" outlineLevel="0" collapsed="false">
      <c r="A203" s="1" t="n">
        <v>197</v>
      </c>
      <c r="B203" s="1" t="n">
        <v>1580.90570068359</v>
      </c>
      <c r="C203" s="1" t="n">
        <f aca="false">B204-B203</f>
        <v>13.885131835937</v>
      </c>
      <c r="D203" s="1" t="n">
        <f aca="false">C204-C203</f>
        <v>0.00131225585982975</v>
      </c>
      <c r="E203" s="1" t="n">
        <f aca="false">($B$2+$C$2*$A$2)+($D$2+$E$2*$A$2)*C203+($F$2+$G$2*$A$2)*C203^2</f>
        <v>2625.8760049555</v>
      </c>
      <c r="F203" s="1" t="n">
        <f aca="false">$A$2*D203+$A$2*$I$2*SIN($H$2)+E203</f>
        <v>94483.7861930378</v>
      </c>
      <c r="G203" s="1" t="n">
        <f aca="false">$L$2*B203</f>
        <v>0.20709864678955</v>
      </c>
      <c r="H203" s="1" t="n">
        <f aca="false">($N$2-B203)*$L$2</f>
        <v>0.44790135321045</v>
      </c>
      <c r="I203" s="1" t="n">
        <f aca="false">$M$2*B203</f>
        <v>0.0284563026123046</v>
      </c>
      <c r="J203" s="1" t="n">
        <f aca="false">($N$2-B203)*$M$2</f>
        <v>0.0615436973876954</v>
      </c>
      <c r="K203" s="1" t="n">
        <f aca="false">(($K$2+G203+I203)*($K$2+H203+J203))/(2*$K$2+G203+H203+I203+J203)</f>
        <v>0.179625527887388</v>
      </c>
      <c r="L203" s="1" t="n">
        <f aca="false">$O$2+F203*C203</f>
        <v>1346919.82764882</v>
      </c>
    </row>
    <row r="204" customFormat="false" ht="22.05" hidden="false" customHeight="false" outlineLevel="0" collapsed="false">
      <c r="A204" s="1" t="n">
        <v>198</v>
      </c>
      <c r="B204" s="1" t="n">
        <v>1594.79083251953</v>
      </c>
      <c r="C204" s="1" t="n">
        <f aca="false">B205-B204</f>
        <v>13.8864440917969</v>
      </c>
      <c r="D204" s="1" t="n">
        <f aca="false">C205-C204</f>
        <v>-0.299377441405795</v>
      </c>
      <c r="E204" s="1" t="n">
        <f aca="false">($B$2+$C$2*$A$2)+($D$2+$E$2*$A$2)*C204+($F$2+$G$2*$A$2)*C204^2</f>
        <v>2626.09393757364</v>
      </c>
      <c r="F204" s="1" t="n">
        <f aca="false">$A$2*D204+$A$2*$I$2*SIN($H$2)+E204</f>
        <v>-20953794.8044681</v>
      </c>
      <c r="G204" s="1" t="n">
        <f aca="false">$L$2*B204</f>
        <v>0.208917599060058</v>
      </c>
      <c r="H204" s="1" t="n">
        <f aca="false">($N$2-B204)*$L$2</f>
        <v>0.446082400939942</v>
      </c>
      <c r="I204" s="1" t="n">
        <f aca="false">$M$2*B204</f>
        <v>0.0287062349853515</v>
      </c>
      <c r="J204" s="1" t="n">
        <f aca="false">($N$2-B204)*$M$2</f>
        <v>0.0612937650146485</v>
      </c>
      <c r="K204" s="1" t="n">
        <f aca="false">(($K$2+G204+I204)*($K$2+H204+J204))/(2*$K$2+G204+H204+I204+J204)</f>
        <v>0.180318951735376</v>
      </c>
      <c r="L204" s="1" t="n">
        <f aca="false">$O$2+F204*C204</f>
        <v>-290938700.06323</v>
      </c>
    </row>
    <row r="205" customFormat="false" ht="22.05" hidden="false" customHeight="false" outlineLevel="0" collapsed="false">
      <c r="A205" s="1" t="n">
        <v>199</v>
      </c>
      <c r="B205" s="1" t="n">
        <v>1608.67727661133</v>
      </c>
      <c r="C205" s="1" t="n">
        <f aca="false">B206-B205</f>
        <v>13.5870666503911</v>
      </c>
      <c r="D205" s="1" t="n">
        <f aca="false">C206-C205</f>
        <v>-0.97500610351608</v>
      </c>
      <c r="E205" s="1" t="n">
        <f aca="false">($B$2+$C$2*$A$2)+($D$2+$E$2*$A$2)*C205+($F$2+$G$2*$A$2)*C205^2</f>
        <v>2576.79515357388</v>
      </c>
      <c r="F205" s="1" t="n">
        <f aca="false">$A$2*D205+$A$2*$I$2*SIN($H$2)+E205</f>
        <v>-68247850.450972</v>
      </c>
      <c r="G205" s="1" t="n">
        <f aca="false">$L$2*B205</f>
        <v>0.210736723236084</v>
      </c>
      <c r="H205" s="1" t="n">
        <f aca="false">($N$2-B205)*$L$2</f>
        <v>0.444263276763916</v>
      </c>
      <c r="I205" s="1" t="n">
        <f aca="false">$M$2*B205</f>
        <v>0.0289561909790039</v>
      </c>
      <c r="J205" s="1" t="n">
        <f aca="false">($N$2-B205)*$M$2</f>
        <v>0.0610438090209962</v>
      </c>
      <c r="K205" s="1" t="n">
        <f aca="false">(($K$2+G205+I205)*($K$2+H205+J205))/(2*$K$2+G205+H205+I205+J205)</f>
        <v>0.181001884050948</v>
      </c>
      <c r="L205" s="1" t="n">
        <f aca="false">$O$2+F205*C205</f>
        <v>-927253092.82328</v>
      </c>
    </row>
    <row r="206" customFormat="false" ht="22.05" hidden="false" customHeight="false" outlineLevel="0" collapsed="false">
      <c r="A206" s="1" t="n">
        <v>200</v>
      </c>
      <c r="B206" s="1" t="n">
        <v>1622.26434326172</v>
      </c>
      <c r="C206" s="1" t="n">
        <f aca="false">B207-B206</f>
        <v>12.612060546875</v>
      </c>
      <c r="D206" s="1" t="n">
        <f aca="false">C207-C206</f>
        <v>-0.999938964843977</v>
      </c>
      <c r="E206" s="1" t="n">
        <f aca="false">($B$2+$C$2*$A$2)+($D$2+$E$2*$A$2)*C206+($F$2+$G$2*$A$2)*C206^2</f>
        <v>2422.09182609699</v>
      </c>
      <c r="F206" s="1" t="n">
        <f aca="false">$A$2*D206+$A$2*$I$2*SIN($H$2)+E206</f>
        <v>-69993305.4472523</v>
      </c>
      <c r="G206" s="1" t="n">
        <f aca="false">$L$2*B206</f>
        <v>0.212516628967285</v>
      </c>
      <c r="H206" s="1" t="n">
        <f aca="false">($N$2-B206)*$L$2</f>
        <v>0.442483371032715</v>
      </c>
      <c r="I206" s="1" t="n">
        <f aca="false">$M$2*B206</f>
        <v>0.0292007581787109</v>
      </c>
      <c r="J206" s="1" t="n">
        <f aca="false">($N$2-B206)*$M$2</f>
        <v>0.0607992418212891</v>
      </c>
      <c r="K206" s="1" t="n">
        <f aca="false">(($K$2+G206+I206)*($K$2+H206+J206))/(2*$K$2+G206+H206+I206+J206)</f>
        <v>0.181659874445228</v>
      </c>
      <c r="L206" s="1" t="n">
        <f aca="false">$O$2+F206*C206</f>
        <v>-882724806.176662</v>
      </c>
    </row>
    <row r="207" customFormat="false" ht="22.05" hidden="false" customHeight="false" outlineLevel="0" collapsed="false">
      <c r="A207" s="1" t="n">
        <v>201</v>
      </c>
      <c r="B207" s="1" t="n">
        <v>1634.87640380859</v>
      </c>
      <c r="C207" s="1" t="n">
        <f aca="false">B208-B207</f>
        <v>11.612121582031</v>
      </c>
      <c r="D207" s="1" t="n">
        <f aca="false">C208-C207</f>
        <v>-1.00006103515602</v>
      </c>
      <c r="E207" s="1" t="n">
        <f aca="false">($B$2+$C$2*$A$2)+($D$2+$E$2*$A$2)*C207+($F$2+$G$2*$A$2)*C207^2</f>
        <v>2272.73318427948</v>
      </c>
      <c r="F207" s="1" t="n">
        <f aca="false">$A$2*D207+$A$2*$I$2*SIN($H$2)+E207</f>
        <v>-70001999.7277373</v>
      </c>
      <c r="G207" s="1" t="n">
        <f aca="false">$L$2*B207</f>
        <v>0.214168808898925</v>
      </c>
      <c r="H207" s="1" t="n">
        <f aca="false">($N$2-B207)*$L$2</f>
        <v>0.440831191101075</v>
      </c>
      <c r="I207" s="1" t="n">
        <f aca="false">$M$2*B207</f>
        <v>0.0294277752685546</v>
      </c>
      <c r="J207" s="1" t="n">
        <f aca="false">($N$2-B207)*$M$2</f>
        <v>0.0605722247314454</v>
      </c>
      <c r="K207" s="1" t="n">
        <f aca="false">(($K$2+G207+I207)*($K$2+H207+J207))/(2*$K$2+G207+H207+I207+J207)</f>
        <v>0.182261602203093</v>
      </c>
      <c r="L207" s="1" t="n">
        <f aca="false">$O$2+F207*C207</f>
        <v>-812836731.823788</v>
      </c>
    </row>
    <row r="208" customFormat="false" ht="22.05" hidden="false" customHeight="false" outlineLevel="0" collapsed="false">
      <c r="A208" s="1" t="n">
        <v>202</v>
      </c>
      <c r="B208" s="1" t="n">
        <v>1646.48852539062</v>
      </c>
      <c r="C208" s="1" t="n">
        <f aca="false">B209-B208</f>
        <v>10.612060546875</v>
      </c>
      <c r="D208" s="1" t="n">
        <f aca="false">C209-C208</f>
        <v>-0.999969482422102</v>
      </c>
      <c r="E208" s="1" t="n">
        <f aca="false">($B$2+$C$2*$A$2)+($D$2+$E$2*$A$2)*C208+($F$2+$G$2*$A$2)*C208^2</f>
        <v>2132.77621200324</v>
      </c>
      <c r="F208" s="1" t="n">
        <f aca="false">$A$2*D208+$A$2*$I$2*SIN($H$2)+E208</f>
        <v>-69995730.9933352</v>
      </c>
      <c r="G208" s="1" t="n">
        <f aca="false">$L$2*B208</f>
        <v>0.215689996826171</v>
      </c>
      <c r="H208" s="1" t="n">
        <f aca="false">($N$2-B208)*$L$2</f>
        <v>0.439310003173828</v>
      </c>
      <c r="I208" s="1" t="n">
        <f aca="false">$M$2*B208</f>
        <v>0.0296367934570312</v>
      </c>
      <c r="J208" s="1" t="n">
        <f aca="false">($N$2-B208)*$M$2</f>
        <v>0.0603632065429688</v>
      </c>
      <c r="K208" s="1" t="n">
        <f aca="false">(($K$2+G208+I208)*($K$2+H208+J208))/(2*$K$2+G208+H208+I208+J208)</f>
        <v>0.182807921985607</v>
      </c>
      <c r="L208" s="1" t="n">
        <f aca="false">$O$2+F208*C208</f>
        <v>-742763935.324048</v>
      </c>
    </row>
    <row r="209" customFormat="false" ht="22.05" hidden="false" customHeight="false" outlineLevel="0" collapsed="false">
      <c r="A209" s="1" t="n">
        <v>203</v>
      </c>
      <c r="B209" s="1" t="n">
        <v>1657.1005859375</v>
      </c>
      <c r="C209" s="1" t="n">
        <f aca="false">B210-B209</f>
        <v>9.6120910644529</v>
      </c>
      <c r="D209" s="1" t="n">
        <f aca="false">C210-C209</f>
        <v>-0.999999999999773</v>
      </c>
      <c r="E209" s="1" t="n">
        <f aca="false">($B$2+$C$2*$A$2)+($D$2+$E$2*$A$2)*C209+($F$2+$G$2*$A$2)*C209^2</f>
        <v>2002.25123665649</v>
      </c>
      <c r="F209" s="1" t="n">
        <f aca="false">$A$2*D209+$A$2*$I$2*SIN($H$2)+E209</f>
        <v>-69997997.7487474</v>
      </c>
      <c r="G209" s="1" t="n">
        <f aca="false">$L$2*B209</f>
        <v>0.217080176757812</v>
      </c>
      <c r="H209" s="1" t="n">
        <f aca="false">($N$2-B209)*$L$2</f>
        <v>0.437919823242188</v>
      </c>
      <c r="I209" s="1" t="n">
        <f aca="false">$M$2*B209</f>
        <v>0.0298278105468749</v>
      </c>
      <c r="J209" s="1" t="n">
        <f aca="false">($N$2-B209)*$M$2</f>
        <v>0.0601721894531251</v>
      </c>
      <c r="K209" s="1" t="n">
        <f aca="false">(($K$2+G209+I209)*($K$2+H209+J209))/(2*$K$2+G209+H209+I209+J209)</f>
        <v>0.183300735323231</v>
      </c>
      <c r="L209" s="1" t="n">
        <f aca="false">$O$2+F209*C209</f>
        <v>-672792128.690329</v>
      </c>
    </row>
    <row r="210" customFormat="false" ht="22.05" hidden="false" customHeight="false" outlineLevel="0" collapsed="false">
      <c r="A210" s="1" t="n">
        <v>204</v>
      </c>
      <c r="B210" s="1" t="n">
        <v>1666.71267700195</v>
      </c>
      <c r="C210" s="1" t="n">
        <f aca="false">B211-B210</f>
        <v>8.61209106445313</v>
      </c>
      <c r="D210" s="1" t="n">
        <f aca="false">C211-C210</f>
        <v>-1.00006103515625</v>
      </c>
      <c r="E210" s="1" t="n">
        <f aca="false">($B$2+$C$2*$A$2)+($D$2+$E$2*$A$2)*C210+($F$2+$G$2*$A$2)*C210^2</f>
        <v>1881.14146215457</v>
      </c>
      <c r="F210" s="1" t="n">
        <f aca="false">$A$2*D210+$A$2*$I$2*SIN($H$2)+E210</f>
        <v>-70002391.3194754</v>
      </c>
      <c r="G210" s="1" t="n">
        <f aca="false">$L$2*B210</f>
        <v>0.218339360687255</v>
      </c>
      <c r="H210" s="1" t="n">
        <f aca="false">($N$2-B210)*$L$2</f>
        <v>0.436660639312745</v>
      </c>
      <c r="I210" s="1" t="n">
        <f aca="false">$M$2*B210</f>
        <v>0.0300008281860351</v>
      </c>
      <c r="J210" s="1" t="n">
        <f aca="false">($N$2-B210)*$M$2</f>
        <v>0.0599991718139649</v>
      </c>
      <c r="K210" s="1" t="n">
        <f aca="false">(($K$2+G210+I210)*($K$2+H210+J210))/(2*$K$2+G210+H210+I210+J210)</f>
        <v>0.18374178952032</v>
      </c>
      <c r="L210" s="1" t="n">
        <f aca="false">$O$2+F210*C210</f>
        <v>-602831968.772805</v>
      </c>
    </row>
    <row r="211" customFormat="false" ht="22.05" hidden="false" customHeight="false" outlineLevel="0" collapsed="false">
      <c r="A211" s="1" t="n">
        <v>205</v>
      </c>
      <c r="B211" s="1" t="n">
        <v>1675.3247680664</v>
      </c>
      <c r="C211" s="1" t="n">
        <f aca="false">B212-B211</f>
        <v>7.61203002929688</v>
      </c>
      <c r="D211" s="1" t="n">
        <f aca="false">C212-C211</f>
        <v>-0.99993896484375</v>
      </c>
      <c r="E211" s="1" t="n">
        <f aca="false">($B$2+$C$2*$A$2)+($D$2+$E$2*$A$2)*C211+($F$2+$G$2*$A$2)*C211^2</f>
        <v>1769.44448608138</v>
      </c>
      <c r="F211" s="1" t="n">
        <f aca="false">$A$2*D211+$A$2*$I$2*SIN($H$2)+E211</f>
        <v>-69993958.0945764</v>
      </c>
      <c r="G211" s="1" t="n">
        <f aca="false">$L$2*B211</f>
        <v>0.219467544616699</v>
      </c>
      <c r="H211" s="1" t="n">
        <f aca="false">($N$2-B211)*$L$2</f>
        <v>0.435532455383301</v>
      </c>
      <c r="I211" s="1" t="n">
        <f aca="false">$M$2*B211</f>
        <v>0.0301558458251953</v>
      </c>
      <c r="J211" s="1" t="n">
        <f aca="false">($N$2-B211)*$M$2</f>
        <v>0.0598441541748047</v>
      </c>
      <c r="K211" s="1" t="n">
        <f aca="false">(($K$2+G211+I211)*($K$2+H211+J211))/(2*$K$2+G211+H211+I211+J211)</f>
        <v>0.184132661927873</v>
      </c>
      <c r="L211" s="1" t="n">
        <f aca="false">$O$2+F211*C211</f>
        <v>-532761110.885263</v>
      </c>
    </row>
    <row r="212" customFormat="false" ht="22.05" hidden="false" customHeight="false" outlineLevel="0" collapsed="false">
      <c r="A212" s="1" t="n">
        <v>206</v>
      </c>
      <c r="B212" s="1" t="n">
        <v>1682.9367980957</v>
      </c>
      <c r="C212" s="1" t="n">
        <f aca="false">B213-B212</f>
        <v>6.61209106445313</v>
      </c>
      <c r="D212" s="1" t="n">
        <f aca="false">C213-C212</f>
        <v>-1.00006103515625</v>
      </c>
      <c r="E212" s="1" t="n">
        <f aca="false">($B$2+$C$2*$A$2)+($D$2+$E$2*$A$2)*C212+($F$2+$G$2*$A$2)*C212^2</f>
        <v>1667.17989715066</v>
      </c>
      <c r="F212" s="1" t="n">
        <f aca="false">$A$2*D212+$A$2*$I$2*SIN($H$2)+E212</f>
        <v>-70002605.2810404</v>
      </c>
      <c r="G212" s="1" t="n">
        <f aca="false">$L$2*B212</f>
        <v>0.220464720550537</v>
      </c>
      <c r="H212" s="1" t="n">
        <f aca="false">($N$2-B212)*$L$2</f>
        <v>0.434535279449463</v>
      </c>
      <c r="I212" s="1" t="n">
        <f aca="false">$M$2*B212</f>
        <v>0.0302928623657226</v>
      </c>
      <c r="J212" s="1" t="n">
        <f aca="false">($N$2-B212)*$M$2</f>
        <v>0.0597071376342774</v>
      </c>
      <c r="K212" s="1" t="n">
        <f aca="false">(($K$2+G212+I212)*($K$2+H212+J212))/(2*$K$2+G212+H212+I212+J212)</f>
        <v>0.184474764343537</v>
      </c>
      <c r="L212" s="1" t="n">
        <f aca="false">$O$2+F212*C212</f>
        <v>-462828600.867206</v>
      </c>
    </row>
    <row r="213" customFormat="false" ht="22.05" hidden="false" customHeight="false" outlineLevel="0" collapsed="false">
      <c r="A213" s="1" t="n">
        <v>207</v>
      </c>
      <c r="B213" s="1" t="n">
        <v>1689.54888916015</v>
      </c>
      <c r="C213" s="1" t="n">
        <f aca="false">B214-B213</f>
        <v>5.61203002929688</v>
      </c>
      <c r="D213" s="1" t="n">
        <f aca="false">C214-C213</f>
        <v>-0.99993896484375</v>
      </c>
      <c r="E213" s="1" t="n">
        <f aca="false">($B$2+$C$2*$A$2)+($D$2+$E$2*$A$2)*C213+($F$2+$G$2*$A$2)*C213^2</f>
        <v>1574.32272689779</v>
      </c>
      <c r="F213" s="1" t="n">
        <f aca="false">$A$2*D213+$A$2*$I$2*SIN($H$2)+E213</f>
        <v>-69994153.2163356</v>
      </c>
      <c r="G213" s="1" t="n">
        <f aca="false">$L$2*B213</f>
        <v>0.22133090447998</v>
      </c>
      <c r="H213" s="1" t="n">
        <f aca="false">($N$2-B213)*$L$2</f>
        <v>0.43366909552002</v>
      </c>
      <c r="I213" s="1" t="n">
        <f aca="false">$M$2*B213</f>
        <v>0.0304118800048828</v>
      </c>
      <c r="J213" s="1" t="n">
        <f aca="false">($N$2-B213)*$M$2</f>
        <v>0.0595881199951173</v>
      </c>
      <c r="K213" s="1" t="n">
        <f aca="false">(($K$2+G213+I213)*($K$2+H213+J213))/(2*$K$2+G213+H213+I213+J213)</f>
        <v>0.184769352529014</v>
      </c>
      <c r="L213" s="1" t="n">
        <f aca="false">$O$2+F213*C213</f>
        <v>-392774289.725282</v>
      </c>
    </row>
    <row r="214" customFormat="false" ht="22.05" hidden="false" customHeight="false" outlineLevel="0" collapsed="false">
      <c r="A214" s="1" t="n">
        <v>208</v>
      </c>
      <c r="B214" s="1" t="n">
        <v>1695.16091918945</v>
      </c>
      <c r="C214" s="1" t="n">
        <f aca="false">B215-B214</f>
        <v>4.61209106445313</v>
      </c>
      <c r="D214" s="1" t="n">
        <f aca="false">C215-C214</f>
        <v>-1.00003051757813</v>
      </c>
      <c r="E214" s="1" t="n">
        <f aca="false">($B$2+$C$2*$A$2)+($D$2+$E$2*$A$2)*C214+($F$2+$G$2*$A$2)*C214^2</f>
        <v>1490.89564414675</v>
      </c>
      <c r="F214" s="1" t="n">
        <f aca="false">$A$2*D214+$A$2*$I$2*SIN($H$2)+E214</f>
        <v>-70000645.3348246</v>
      </c>
      <c r="G214" s="1" t="n">
        <f aca="false">$L$2*B214</f>
        <v>0.222066080413818</v>
      </c>
      <c r="H214" s="1" t="n">
        <f aca="false">($N$2-B214)*$L$2</f>
        <v>0.432933919586182</v>
      </c>
      <c r="I214" s="1" t="n">
        <f aca="false">$M$2*B214</f>
        <v>0.0305128965454101</v>
      </c>
      <c r="J214" s="1" t="n">
        <f aca="false">($N$2-B214)*$M$2</f>
        <v>0.0594871034545899</v>
      </c>
      <c r="K214" s="1" t="n">
        <f aca="false">(($K$2+G214+I214)*($K$2+H214+J214))/(2*$K$2+G214+H214+I214+J214)</f>
        <v>0.185017507068871</v>
      </c>
      <c r="L214" s="1" t="n">
        <f aca="false">$O$2+F214*C214</f>
        <v>-322814350.854697</v>
      </c>
    </row>
    <row r="215" customFormat="false" ht="22.05" hidden="false" customHeight="false" outlineLevel="0" collapsed="false">
      <c r="A215" s="1" t="n">
        <v>209</v>
      </c>
      <c r="B215" s="1" t="n">
        <v>1699.7730102539</v>
      </c>
      <c r="C215" s="1" t="n">
        <f aca="false">B216-B215</f>
        <v>3.612060546875</v>
      </c>
      <c r="D215" s="1" t="n">
        <f aca="false">C216-C215</f>
        <v>-1.00003051757813</v>
      </c>
      <c r="E215" s="1" t="n">
        <f aca="false">($B$2+$C$2*$A$2)+($D$2+$E$2*$A$2)*C215+($F$2+$G$2*$A$2)*C215^2</f>
        <v>1416.88039467511</v>
      </c>
      <c r="F215" s="1" t="n">
        <f aca="false">$A$2*D215+$A$2*$I$2*SIN($H$2)+E215</f>
        <v>-70000719.3500741</v>
      </c>
      <c r="G215" s="1" t="n">
        <f aca="false">$L$2*B215</f>
        <v>0.222670264343261</v>
      </c>
      <c r="H215" s="1" t="n">
        <f aca="false">($N$2-B215)*$L$2</f>
        <v>0.432329735656739</v>
      </c>
      <c r="I215" s="1" t="n">
        <f aca="false">$M$2*B215</f>
        <v>0.0305959141845703</v>
      </c>
      <c r="J215" s="1" t="n">
        <f aca="false">($N$2-B215)*$M$2</f>
        <v>0.0594040858154298</v>
      </c>
      <c r="K215" s="1" t="n">
        <f aca="false">(($K$2+G215+I215)*($K$2+H215+J215))/(2*$K$2+G215+H215+I215+J215)</f>
        <v>0.185220155138278</v>
      </c>
      <c r="L215" s="1" t="n">
        <f aca="false">$O$2+F215*C215</f>
        <v>-252811836.617272</v>
      </c>
    </row>
    <row r="216" customFormat="false" ht="22.05" hidden="false" customHeight="false" outlineLevel="0" collapsed="false">
      <c r="A216" s="1" t="n">
        <v>210</v>
      </c>
      <c r="B216" s="1" t="n">
        <v>1703.38507080078</v>
      </c>
      <c r="C216" s="1" t="n">
        <f aca="false">B217-B216</f>
        <v>2.61203002929688</v>
      </c>
      <c r="D216" s="1" t="n">
        <f aca="false">C217-C216</f>
        <v>-0.99993896484375</v>
      </c>
      <c r="E216" s="1" t="n">
        <f aca="false">($B$2+$C$2*$A$2)+($D$2+$E$2*$A$2)*C216+($F$2+$G$2*$A$2)*C216^2</f>
        <v>1352.2850481224</v>
      </c>
      <c r="F216" s="1" t="n">
        <f aca="false">$A$2*D216+$A$2*$I$2*SIN($H$2)+E216</f>
        <v>-69994375.2540144</v>
      </c>
      <c r="G216" s="1" t="n">
        <f aca="false">$L$2*B216</f>
        <v>0.223143444274902</v>
      </c>
      <c r="H216" s="1" t="n">
        <f aca="false">($N$2-B216)*$L$2</f>
        <v>0.431856555725098</v>
      </c>
      <c r="I216" s="1" t="n">
        <f aca="false">$M$2*B216</f>
        <v>0.030660931274414</v>
      </c>
      <c r="J216" s="1" t="n">
        <f aca="false">($N$2-B216)*$M$2</f>
        <v>0.059339068725586</v>
      </c>
      <c r="K216" s="1" t="n">
        <f aca="false">(($K$2+G216+I216)*($K$2+H216+J216))/(2*$K$2+G216+H216+I216+J216)</f>
        <v>0.18537805022967</v>
      </c>
      <c r="L216" s="1" t="n">
        <f aca="false">$O$2+F216*C216</f>
        <v>-182792410.04536</v>
      </c>
    </row>
    <row r="217" customFormat="false" ht="22.05" hidden="false" customHeight="false" outlineLevel="0" collapsed="false">
      <c r="A217" s="1" t="n">
        <v>211</v>
      </c>
      <c r="B217" s="1" t="n">
        <v>1705.99710083008</v>
      </c>
      <c r="C217" s="1" t="n">
        <f aca="false">B218-B217</f>
        <v>1.61209106445313</v>
      </c>
      <c r="D217" s="1" t="n">
        <f aca="false">C218-C217</f>
        <v>-1.00006103515625</v>
      </c>
      <c r="E217" s="1" t="n">
        <f aca="false">($B$2+$C$2*$A$2)+($D$2+$E$2*$A$2)*C217+($F$2+$G$2*$A$2)*C217^2</f>
        <v>1297.11422464089</v>
      </c>
      <c r="F217" s="1" t="n">
        <f aca="false">$A$2*D217+$A$2*$I$2*SIN($H$2)+E217</f>
        <v>-70002975.3467129</v>
      </c>
      <c r="G217" s="1" t="n">
        <f aca="false">$L$2*B217</f>
        <v>0.22348562020874</v>
      </c>
      <c r="H217" s="1" t="n">
        <f aca="false">($N$2-B217)*$L$2</f>
        <v>0.43151437979126</v>
      </c>
      <c r="I217" s="1" t="n">
        <f aca="false">$M$2*B217</f>
        <v>0.0307079478149414</v>
      </c>
      <c r="J217" s="1" t="n">
        <f aca="false">($N$2-B217)*$M$2</f>
        <v>0.0592920521850587</v>
      </c>
      <c r="K217" s="1" t="n">
        <f aca="false">(($K$2+G217+I217)*($K$2+H217+J217))/(2*$K$2+G217+H217+I217+J217)</f>
        <v>0.185491785638758</v>
      </c>
      <c r="L217" s="1" t="n">
        <f aca="false">$O$2+F217*C217</f>
        <v>-112816171.041568</v>
      </c>
    </row>
    <row r="218" customFormat="false" ht="22.05" hidden="false" customHeight="false" outlineLevel="0" collapsed="false">
      <c r="A218" s="1" t="n">
        <v>212</v>
      </c>
      <c r="B218" s="1" t="n">
        <v>1707.60919189453</v>
      </c>
      <c r="C218" s="1" t="n">
        <f aca="false">B219-B218</f>
        <v>0.612030029296875</v>
      </c>
      <c r="D218" s="1" t="n">
        <f aca="false">C219-C218</f>
        <v>-0.606445312499773</v>
      </c>
      <c r="E218" s="1" t="n">
        <f aca="false">($B$2+$C$2*$A$2)+($D$2+$E$2*$A$2)*C218+($F$2+$G$2*$A$2)*C218^2</f>
        <v>1251.3565689388</v>
      </c>
      <c r="F218" s="1" t="n">
        <f aca="false">$A$2*D218+$A$2*$I$2*SIN($H$2)+E218</f>
        <v>-42449920.5184151</v>
      </c>
      <c r="G218" s="1" t="n">
        <f aca="false">$L$2*B218</f>
        <v>0.223696804138183</v>
      </c>
      <c r="H218" s="1" t="n">
        <f aca="false">($N$2-B218)*$L$2</f>
        <v>0.431303195861817</v>
      </c>
      <c r="I218" s="1" t="n">
        <f aca="false">$M$2*B218</f>
        <v>0.0307369654541015</v>
      </c>
      <c r="J218" s="1" t="n">
        <f aca="false">($N$2-B218)*$M$2</f>
        <v>0.0592630345458985</v>
      </c>
      <c r="K218" s="1" t="n">
        <f aca="false">(($K$2+G218+I218)*($K$2+H218+J218))/(2*$K$2+G218+H218+I218+J218)</f>
        <v>0.185561794373998</v>
      </c>
      <c r="L218" s="1" t="n">
        <f aca="false">$O$2+F218*C218</f>
        <v>-25945626.0985356</v>
      </c>
    </row>
    <row r="219" customFormat="false" ht="22.05" hidden="false" customHeight="false" outlineLevel="0" collapsed="false">
      <c r="A219" s="1" t="n">
        <v>213</v>
      </c>
      <c r="B219" s="1" t="n">
        <v>1708.22122192383</v>
      </c>
      <c r="C219" s="1" t="n">
        <f aca="false">B220-B219</f>
        <v>0.00558471679710237</v>
      </c>
      <c r="D219" s="1" t="n">
        <f aca="false">C220-C219</f>
        <v>-0.00558471679710237</v>
      </c>
      <c r="E219" s="1" t="n">
        <f aca="false">($B$2+$C$2*$A$2)+($D$2+$E$2*$A$2)*C219+($F$2+$G$2*$A$2)*C219^2</f>
        <v>1228.1971756986</v>
      </c>
      <c r="F219" s="1" t="n">
        <f aca="false">$A$2*D219+$A$2*$I$2*SIN($H$2)+E219</f>
        <v>-389701.978621468</v>
      </c>
      <c r="G219" s="1" t="n">
        <f aca="false">$L$2*B219</f>
        <v>0.223776980072021</v>
      </c>
      <c r="H219" s="1" t="n">
        <f aca="false">($N$2-B219)*$L$2</f>
        <v>0.431223019927979</v>
      </c>
      <c r="I219" s="1" t="n">
        <f aca="false">$M$2*B219</f>
        <v>0.0307479819946289</v>
      </c>
      <c r="J219" s="1" t="n">
        <f aca="false">($N$2-B219)*$M$2</f>
        <v>0.0592520180053712</v>
      </c>
      <c r="K219" s="1" t="n">
        <f aca="false">(($K$2+G219+I219)*($K$2+H219+J219))/(2*$K$2+G219+H219+I219+J219)</f>
        <v>0.185588335911991</v>
      </c>
      <c r="L219" s="1" t="n">
        <f aca="false">$O$2+F219*C219</f>
        <v>32823.6248141287</v>
      </c>
    </row>
    <row r="220" customFormat="false" ht="22.05" hidden="false" customHeight="false" outlineLevel="0" collapsed="false">
      <c r="A220" s="1" t="n">
        <v>214</v>
      </c>
      <c r="B220" s="1" t="n">
        <v>1708.22680664062</v>
      </c>
      <c r="C220" s="1" t="n">
        <f aca="false">B221-B220</f>
        <v>0</v>
      </c>
      <c r="D220" s="1" t="n">
        <f aca="false">C221-C220</f>
        <v>0</v>
      </c>
      <c r="E220" s="1" t="n">
        <f aca="false">($B$2+$C$2*$A$2)+($D$2+$E$2*$A$2)*C220+($F$2+$G$2*$A$2)*C220^2</f>
        <v>1228</v>
      </c>
      <c r="F220" s="1" t="n">
        <f aca="false">$A$2*D220+$A$2*$I$2*SIN($H$2)+E220</f>
        <v>1228</v>
      </c>
      <c r="G220" s="1" t="n">
        <f aca="false">$L$2*B220</f>
        <v>0.223777711669921</v>
      </c>
      <c r="H220" s="1" t="n">
        <f aca="false">($N$2-B220)*$L$2</f>
        <v>0.431222288330078</v>
      </c>
      <c r="I220" s="1" t="n">
        <f aca="false">$M$2*B220</f>
        <v>0.0307480825195312</v>
      </c>
      <c r="J220" s="1" t="n">
        <f aca="false">($N$2-B220)*$M$2</f>
        <v>0.0592519174804688</v>
      </c>
      <c r="K220" s="1" t="n">
        <f aca="false">(($K$2+G220+I220)*($K$2+H220+J220))/(2*$K$2+G220+H220+I220+J220)</f>
        <v>0.185588578006622</v>
      </c>
      <c r="L220" s="1" t="n">
        <f aca="false">$O$2+F220*C220</f>
        <v>35000</v>
      </c>
    </row>
    <row r="221" customFormat="false" ht="22.05" hidden="false" customHeight="false" outlineLevel="0" collapsed="false">
      <c r="A221" s="1" t="n">
        <v>215</v>
      </c>
      <c r="B221" s="1" t="n">
        <v>1708.22680664062</v>
      </c>
      <c r="C221" s="1" t="n">
        <f aca="false">B222-B221</f>
        <v>0</v>
      </c>
      <c r="D221" s="1" t="n">
        <f aca="false">C222-C221</f>
        <v>0</v>
      </c>
      <c r="E221" s="1" t="n">
        <f aca="false">($B$2+$C$2*$A$2)+($D$2+$E$2*$A$2)*C221+($F$2+$G$2*$A$2)*C221^2</f>
        <v>1228</v>
      </c>
      <c r="F221" s="1" t="n">
        <f aca="false">$A$2*D221+$A$2*$I$2*SIN($H$2)+E221</f>
        <v>1228</v>
      </c>
      <c r="G221" s="1" t="n">
        <f aca="false">$L$2*B221</f>
        <v>0.223777711669921</v>
      </c>
      <c r="H221" s="1" t="n">
        <f aca="false">($N$2-B221)*$L$2</f>
        <v>0.431222288330078</v>
      </c>
      <c r="I221" s="1" t="n">
        <f aca="false">$M$2*B221</f>
        <v>0.0307480825195312</v>
      </c>
      <c r="J221" s="1" t="n">
        <f aca="false">($N$2-B221)*$M$2</f>
        <v>0.0592519174804688</v>
      </c>
      <c r="K221" s="1" t="n">
        <f aca="false">(($K$2+G221+I221)*($K$2+H221+J221))/(2*$K$2+G221+H221+I221+J221)</f>
        <v>0.185588578006622</v>
      </c>
      <c r="L221" s="1" t="n">
        <f aca="false">$O$2+F221*C221</f>
        <v>35000</v>
      </c>
    </row>
    <row r="222" customFormat="false" ht="22.05" hidden="false" customHeight="false" outlineLevel="0" collapsed="false">
      <c r="A222" s="1" t="n">
        <v>216</v>
      </c>
      <c r="B222" s="1" t="n">
        <v>1708.22680664062</v>
      </c>
      <c r="C222" s="1" t="n">
        <f aca="false">B223-B222</f>
        <v>0</v>
      </c>
      <c r="D222" s="1" t="n">
        <f aca="false">C223-C222</f>
        <v>0</v>
      </c>
      <c r="E222" s="1" t="n">
        <f aca="false">($B$2+$C$2*$A$2)+($D$2+$E$2*$A$2)*C222+($F$2+$G$2*$A$2)*C222^2</f>
        <v>1228</v>
      </c>
      <c r="F222" s="1" t="n">
        <f aca="false">$A$2*D222+$A$2*$I$2*SIN($H$2)+E222</f>
        <v>1228</v>
      </c>
      <c r="G222" s="1" t="n">
        <f aca="false">$L$2*B222</f>
        <v>0.223777711669921</v>
      </c>
      <c r="H222" s="1" t="n">
        <f aca="false">($N$2-B222)*$L$2</f>
        <v>0.431222288330078</v>
      </c>
      <c r="I222" s="1" t="n">
        <f aca="false">$M$2*B222</f>
        <v>0.0307480825195312</v>
      </c>
      <c r="J222" s="1" t="n">
        <f aca="false">($N$2-B222)*$M$2</f>
        <v>0.0592519174804688</v>
      </c>
      <c r="K222" s="1" t="n">
        <f aca="false">(($K$2+G222+I222)*($K$2+H222+J222))/(2*$K$2+G222+H222+I222+J222)</f>
        <v>0.185588578006622</v>
      </c>
      <c r="L222" s="1" t="n">
        <f aca="false">$O$2+F222*C222</f>
        <v>35000</v>
      </c>
    </row>
    <row r="223" customFormat="false" ht="22.05" hidden="false" customHeight="false" outlineLevel="0" collapsed="false">
      <c r="A223" s="1" t="n">
        <v>217</v>
      </c>
      <c r="B223" s="1" t="n">
        <v>1708.22680664062</v>
      </c>
      <c r="C223" s="1" t="n">
        <f aca="false">B224-B223</f>
        <v>0</v>
      </c>
      <c r="D223" s="1" t="n">
        <f aca="false">C224-C223</f>
        <v>0</v>
      </c>
      <c r="E223" s="1" t="n">
        <f aca="false">($B$2+$C$2*$A$2)+($D$2+$E$2*$A$2)*C223+($F$2+$G$2*$A$2)*C223^2</f>
        <v>1228</v>
      </c>
      <c r="F223" s="1" t="n">
        <f aca="false">$A$2*D223+$A$2*$I$2*SIN($H$2)+E223</f>
        <v>1228</v>
      </c>
      <c r="G223" s="1" t="n">
        <f aca="false">$L$2*B223</f>
        <v>0.223777711669921</v>
      </c>
      <c r="H223" s="1" t="n">
        <f aca="false">($N$2-B223)*$L$2</f>
        <v>0.431222288330078</v>
      </c>
      <c r="I223" s="1" t="n">
        <f aca="false">$M$2*B223</f>
        <v>0.0307480825195312</v>
      </c>
      <c r="J223" s="1" t="n">
        <f aca="false">($N$2-B223)*$M$2</f>
        <v>0.0592519174804688</v>
      </c>
      <c r="K223" s="1" t="n">
        <f aca="false">(($K$2+G223+I223)*($K$2+H223+J223))/(2*$K$2+G223+H223+I223+J223)</f>
        <v>0.185588578006622</v>
      </c>
      <c r="L223" s="1" t="n">
        <f aca="false">$O$2+F223*C223</f>
        <v>35000</v>
      </c>
    </row>
    <row r="224" customFormat="false" ht="22.05" hidden="false" customHeight="false" outlineLevel="0" collapsed="false">
      <c r="A224" s="1" t="n">
        <v>218</v>
      </c>
      <c r="B224" s="1" t="n">
        <v>1708.22680664062</v>
      </c>
      <c r="C224" s="1" t="n">
        <f aca="false">B225-B224</f>
        <v>0</v>
      </c>
      <c r="D224" s="1" t="n">
        <f aca="false">C225-C224</f>
        <v>0</v>
      </c>
      <c r="E224" s="1" t="n">
        <f aca="false">($B$2+$C$2*$A$2)+($D$2+$E$2*$A$2)*C224+($F$2+$G$2*$A$2)*C224^2</f>
        <v>1228</v>
      </c>
      <c r="F224" s="1" t="n">
        <f aca="false">$A$2*D224+$A$2*$I$2*SIN($H$2)+E224</f>
        <v>1228</v>
      </c>
      <c r="G224" s="1" t="n">
        <f aca="false">$L$2*B224</f>
        <v>0.223777711669921</v>
      </c>
      <c r="H224" s="1" t="n">
        <f aca="false">($N$2-B224)*$L$2</f>
        <v>0.431222288330078</v>
      </c>
      <c r="I224" s="1" t="n">
        <f aca="false">$M$2*B224</f>
        <v>0.0307480825195312</v>
      </c>
      <c r="J224" s="1" t="n">
        <f aca="false">($N$2-B224)*$M$2</f>
        <v>0.0592519174804688</v>
      </c>
      <c r="K224" s="1" t="n">
        <f aca="false">(($K$2+G224+I224)*($K$2+H224+J224))/(2*$K$2+G224+H224+I224+J224)</f>
        <v>0.185588578006622</v>
      </c>
      <c r="L224" s="1" t="n">
        <f aca="false">$O$2+F224*C224</f>
        <v>35000</v>
      </c>
    </row>
    <row r="225" customFormat="false" ht="22.05" hidden="false" customHeight="false" outlineLevel="0" collapsed="false">
      <c r="A225" s="1" t="n">
        <v>219</v>
      </c>
      <c r="B225" s="1" t="n">
        <v>1708.22680664062</v>
      </c>
      <c r="C225" s="1" t="n">
        <f aca="false">B226-B225</f>
        <v>0</v>
      </c>
      <c r="D225" s="1" t="n">
        <f aca="false">C226-C225</f>
        <v>0</v>
      </c>
      <c r="E225" s="1" t="n">
        <f aca="false">($B$2+$C$2*$A$2)+($D$2+$E$2*$A$2)*C225+($F$2+$G$2*$A$2)*C225^2</f>
        <v>1228</v>
      </c>
      <c r="F225" s="1" t="n">
        <f aca="false">$A$2*D225+$A$2*$I$2*SIN($H$2)+E225</f>
        <v>1228</v>
      </c>
      <c r="G225" s="1" t="n">
        <f aca="false">$L$2*B225</f>
        <v>0.223777711669921</v>
      </c>
      <c r="H225" s="1" t="n">
        <f aca="false">($N$2-B225)*$L$2</f>
        <v>0.431222288330078</v>
      </c>
      <c r="I225" s="1" t="n">
        <f aca="false">$M$2*B225</f>
        <v>0.0307480825195312</v>
      </c>
      <c r="J225" s="1" t="n">
        <f aca="false">($N$2-B225)*$M$2</f>
        <v>0.0592519174804688</v>
      </c>
      <c r="K225" s="1" t="n">
        <f aca="false">(($K$2+G225+I225)*($K$2+H225+J225))/(2*$K$2+G225+H225+I225+J225)</f>
        <v>0.185588578006622</v>
      </c>
      <c r="L225" s="1" t="n">
        <f aca="false">$O$2+F225*C225</f>
        <v>35000</v>
      </c>
    </row>
    <row r="226" customFormat="false" ht="22.05" hidden="false" customHeight="false" outlineLevel="0" collapsed="false">
      <c r="A226" s="1" t="n">
        <v>220</v>
      </c>
      <c r="B226" s="1" t="n">
        <v>1708.22680664062</v>
      </c>
      <c r="C226" s="1" t="n">
        <f aca="false">B227-B226</f>
        <v>0</v>
      </c>
      <c r="D226" s="1" t="n">
        <f aca="false">C227-C226</f>
        <v>0</v>
      </c>
      <c r="E226" s="1" t="n">
        <f aca="false">($B$2+$C$2*$A$2)+($D$2+$E$2*$A$2)*C226+($F$2+$G$2*$A$2)*C226^2</f>
        <v>1228</v>
      </c>
      <c r="F226" s="1" t="n">
        <f aca="false">$A$2*D226+$A$2*$I$2*SIN($H$2)+E226</f>
        <v>1228</v>
      </c>
      <c r="G226" s="1" t="n">
        <f aca="false">$L$2*B226</f>
        <v>0.223777711669921</v>
      </c>
      <c r="H226" s="1" t="n">
        <f aca="false">($N$2-B226)*$L$2</f>
        <v>0.431222288330078</v>
      </c>
      <c r="I226" s="1" t="n">
        <f aca="false">$M$2*B226</f>
        <v>0.0307480825195312</v>
      </c>
      <c r="J226" s="1" t="n">
        <f aca="false">($N$2-B226)*$M$2</f>
        <v>0.0592519174804688</v>
      </c>
      <c r="K226" s="1" t="n">
        <f aca="false">(($K$2+G226+I226)*($K$2+H226+J226))/(2*$K$2+G226+H226+I226+J226)</f>
        <v>0.185588578006622</v>
      </c>
      <c r="L226" s="1" t="n">
        <f aca="false">$O$2+F226*C226</f>
        <v>35000</v>
      </c>
    </row>
    <row r="227" customFormat="false" ht="22.05" hidden="false" customHeight="false" outlineLevel="0" collapsed="false">
      <c r="A227" s="1" t="n">
        <v>221</v>
      </c>
      <c r="B227" s="1" t="n">
        <v>1708.22680664062</v>
      </c>
      <c r="C227" s="1" t="n">
        <f aca="false">B228-B227</f>
        <v>0</v>
      </c>
      <c r="D227" s="1" t="n">
        <f aca="false">C228-C227</f>
        <v>0</v>
      </c>
      <c r="E227" s="1" t="n">
        <f aca="false">($B$2+$C$2*$A$2)+($D$2+$E$2*$A$2)*C227+($F$2+$G$2*$A$2)*C227^2</f>
        <v>1228</v>
      </c>
      <c r="F227" s="1" t="n">
        <f aca="false">$A$2*D227+$A$2*$I$2*SIN($H$2)+E227</f>
        <v>1228</v>
      </c>
      <c r="G227" s="1" t="n">
        <f aca="false">$L$2*B227</f>
        <v>0.223777711669921</v>
      </c>
      <c r="H227" s="1" t="n">
        <f aca="false">($N$2-B227)*$L$2</f>
        <v>0.431222288330078</v>
      </c>
      <c r="I227" s="1" t="n">
        <f aca="false">$M$2*B227</f>
        <v>0.0307480825195312</v>
      </c>
      <c r="J227" s="1" t="n">
        <f aca="false">($N$2-B227)*$M$2</f>
        <v>0.0592519174804688</v>
      </c>
      <c r="K227" s="1" t="n">
        <f aca="false">(($K$2+G227+I227)*($K$2+H227+J227))/(2*$K$2+G227+H227+I227+J227)</f>
        <v>0.185588578006622</v>
      </c>
      <c r="L227" s="1" t="n">
        <f aca="false">$O$2+F227*C227</f>
        <v>35000</v>
      </c>
    </row>
    <row r="228" customFormat="false" ht="22.05" hidden="false" customHeight="false" outlineLevel="0" collapsed="false">
      <c r="A228" s="1" t="n">
        <v>222</v>
      </c>
      <c r="B228" s="1" t="n">
        <v>1708.22680664062</v>
      </c>
      <c r="C228" s="1" t="n">
        <f aca="false">B229-B228</f>
        <v>0</v>
      </c>
      <c r="D228" s="1" t="n">
        <f aca="false">C229-C228</f>
        <v>0</v>
      </c>
      <c r="E228" s="1" t="n">
        <f aca="false">($B$2+$C$2*$A$2)+($D$2+$E$2*$A$2)*C228+($F$2+$G$2*$A$2)*C228^2</f>
        <v>1228</v>
      </c>
      <c r="F228" s="1" t="n">
        <f aca="false">$A$2*D228+$A$2*$I$2*SIN($H$2)+E228</f>
        <v>1228</v>
      </c>
      <c r="G228" s="1" t="n">
        <f aca="false">$L$2*B228</f>
        <v>0.223777711669921</v>
      </c>
      <c r="H228" s="1" t="n">
        <f aca="false">($N$2-B228)*$L$2</f>
        <v>0.431222288330078</v>
      </c>
      <c r="I228" s="1" t="n">
        <f aca="false">$M$2*B228</f>
        <v>0.0307480825195312</v>
      </c>
      <c r="J228" s="1" t="n">
        <f aca="false">($N$2-B228)*$M$2</f>
        <v>0.0592519174804688</v>
      </c>
      <c r="K228" s="1" t="n">
        <f aca="false">(($K$2+G228+I228)*($K$2+H228+J228))/(2*$K$2+G228+H228+I228+J228)</f>
        <v>0.185588578006622</v>
      </c>
      <c r="L228" s="1" t="n">
        <f aca="false">$O$2+F228*C228</f>
        <v>35000</v>
      </c>
    </row>
    <row r="229" customFormat="false" ht="22.05" hidden="false" customHeight="false" outlineLevel="0" collapsed="false">
      <c r="A229" s="1" t="n">
        <v>223</v>
      </c>
      <c r="B229" s="1" t="n">
        <v>1708.22680664062</v>
      </c>
      <c r="C229" s="1" t="n">
        <f aca="false">B230-B229</f>
        <v>0</v>
      </c>
      <c r="D229" s="1" t="n">
        <f aca="false">C230-C229</f>
        <v>0</v>
      </c>
      <c r="E229" s="1" t="n">
        <f aca="false">($B$2+$C$2*$A$2)+($D$2+$E$2*$A$2)*C229+($F$2+$G$2*$A$2)*C229^2</f>
        <v>1228</v>
      </c>
      <c r="F229" s="1" t="n">
        <f aca="false">$A$2*D229+$A$2*$I$2*SIN($H$2)+E229</f>
        <v>1228</v>
      </c>
      <c r="G229" s="1" t="n">
        <f aca="false">$L$2*B229</f>
        <v>0.223777711669921</v>
      </c>
      <c r="H229" s="1" t="n">
        <f aca="false">($N$2-B229)*$L$2</f>
        <v>0.431222288330078</v>
      </c>
      <c r="I229" s="1" t="n">
        <f aca="false">$M$2*B229</f>
        <v>0.0307480825195312</v>
      </c>
      <c r="J229" s="1" t="n">
        <f aca="false">($N$2-B229)*$M$2</f>
        <v>0.0592519174804688</v>
      </c>
      <c r="K229" s="1" t="n">
        <f aca="false">(($K$2+G229+I229)*($K$2+H229+J229))/(2*$K$2+G229+H229+I229+J229)</f>
        <v>0.185588578006622</v>
      </c>
      <c r="L229" s="1" t="n">
        <f aca="false">$O$2+F229*C229</f>
        <v>35000</v>
      </c>
    </row>
    <row r="230" customFormat="false" ht="22.05" hidden="false" customHeight="false" outlineLevel="0" collapsed="false">
      <c r="A230" s="1" t="n">
        <v>224</v>
      </c>
      <c r="B230" s="1" t="n">
        <v>1708.22680664062</v>
      </c>
      <c r="C230" s="1" t="n">
        <f aca="false">B231-B230</f>
        <v>0</v>
      </c>
      <c r="D230" s="1" t="n">
        <f aca="false">C231-C230</f>
        <v>0</v>
      </c>
      <c r="E230" s="1" t="n">
        <f aca="false">($B$2+$C$2*$A$2)+($D$2+$E$2*$A$2)*C230+($F$2+$G$2*$A$2)*C230^2</f>
        <v>1228</v>
      </c>
      <c r="F230" s="1" t="n">
        <f aca="false">$A$2*D230+$A$2*$I$2*SIN($H$2)+E230</f>
        <v>1228</v>
      </c>
      <c r="G230" s="1" t="n">
        <f aca="false">$L$2*B230</f>
        <v>0.223777711669921</v>
      </c>
      <c r="H230" s="1" t="n">
        <f aca="false">($N$2-B230)*$L$2</f>
        <v>0.431222288330078</v>
      </c>
      <c r="I230" s="1" t="n">
        <f aca="false">$M$2*B230</f>
        <v>0.0307480825195312</v>
      </c>
      <c r="J230" s="1" t="n">
        <f aca="false">($N$2-B230)*$M$2</f>
        <v>0.0592519174804688</v>
      </c>
      <c r="K230" s="1" t="n">
        <f aca="false">(($K$2+G230+I230)*($K$2+H230+J230))/(2*$K$2+G230+H230+I230+J230)</f>
        <v>0.185588578006622</v>
      </c>
      <c r="L230" s="1" t="n">
        <f aca="false">$O$2+F230*C230</f>
        <v>35000</v>
      </c>
    </row>
    <row r="231" customFormat="false" ht="22.05" hidden="false" customHeight="false" outlineLevel="0" collapsed="false">
      <c r="A231" s="1" t="n">
        <v>225</v>
      </c>
      <c r="B231" s="1" t="n">
        <v>1708.22680664062</v>
      </c>
      <c r="C231" s="1" t="n">
        <f aca="false">B232-B231</f>
        <v>0</v>
      </c>
      <c r="D231" s="1" t="n">
        <f aca="false">C232-C231</f>
        <v>0</v>
      </c>
      <c r="E231" s="1" t="n">
        <f aca="false">($B$2+$C$2*$A$2)+($D$2+$E$2*$A$2)*C231+($F$2+$G$2*$A$2)*C231^2</f>
        <v>1228</v>
      </c>
      <c r="F231" s="1" t="n">
        <f aca="false">$A$2*D231+$A$2*$I$2*SIN($H$2)+E231</f>
        <v>1228</v>
      </c>
      <c r="G231" s="1" t="n">
        <f aca="false">$L$2*B231</f>
        <v>0.223777711669921</v>
      </c>
      <c r="H231" s="1" t="n">
        <f aca="false">($N$2-B231)*$L$2</f>
        <v>0.431222288330078</v>
      </c>
      <c r="I231" s="1" t="n">
        <f aca="false">$M$2*B231</f>
        <v>0.0307480825195312</v>
      </c>
      <c r="J231" s="1" t="n">
        <f aca="false">($N$2-B231)*$M$2</f>
        <v>0.0592519174804688</v>
      </c>
      <c r="K231" s="1" t="n">
        <f aca="false">(($K$2+G231+I231)*($K$2+H231+J231))/(2*$K$2+G231+H231+I231+J231)</f>
        <v>0.185588578006622</v>
      </c>
      <c r="L231" s="1" t="n">
        <f aca="false">$O$2+F231*C231</f>
        <v>35000</v>
      </c>
    </row>
    <row r="232" customFormat="false" ht="22.05" hidden="false" customHeight="false" outlineLevel="0" collapsed="false">
      <c r="A232" s="1" t="n">
        <v>226</v>
      </c>
      <c r="B232" s="1" t="n">
        <v>1708.22680664062</v>
      </c>
      <c r="C232" s="1" t="n">
        <f aca="false">B233-B232</f>
        <v>0</v>
      </c>
      <c r="D232" s="1" t="n">
        <f aca="false">C233-C232</f>
        <v>0</v>
      </c>
      <c r="E232" s="1" t="n">
        <f aca="false">($B$2+$C$2*$A$2)+($D$2+$E$2*$A$2)*C232+($F$2+$G$2*$A$2)*C232^2</f>
        <v>1228</v>
      </c>
      <c r="F232" s="1" t="n">
        <f aca="false">$A$2*D232+$A$2*$I$2*SIN($H$2)+E232</f>
        <v>1228</v>
      </c>
      <c r="G232" s="1" t="n">
        <f aca="false">$L$2*B232</f>
        <v>0.223777711669921</v>
      </c>
      <c r="H232" s="1" t="n">
        <f aca="false">($N$2-B232)*$L$2</f>
        <v>0.431222288330078</v>
      </c>
      <c r="I232" s="1" t="n">
        <f aca="false">$M$2*B232</f>
        <v>0.0307480825195312</v>
      </c>
      <c r="J232" s="1" t="n">
        <f aca="false">($N$2-B232)*$M$2</f>
        <v>0.0592519174804688</v>
      </c>
      <c r="K232" s="1" t="n">
        <f aca="false">(($K$2+G232+I232)*($K$2+H232+J232))/(2*$K$2+G232+H232+I232+J232)</f>
        <v>0.185588578006622</v>
      </c>
      <c r="L232" s="1" t="n">
        <f aca="false">$O$2+F232*C232</f>
        <v>35000</v>
      </c>
    </row>
    <row r="233" customFormat="false" ht="22.05" hidden="false" customHeight="false" outlineLevel="0" collapsed="false">
      <c r="A233" s="1" t="n">
        <v>227</v>
      </c>
      <c r="B233" s="1" t="n">
        <v>1708.22680664062</v>
      </c>
      <c r="C233" s="1" t="n">
        <f aca="false">B234-B233</f>
        <v>0</v>
      </c>
      <c r="D233" s="1" t="n">
        <f aca="false">C234-C233</f>
        <v>0</v>
      </c>
      <c r="E233" s="1" t="n">
        <f aca="false">($B$2+$C$2*$A$2)+($D$2+$E$2*$A$2)*C233+($F$2+$G$2*$A$2)*C233^2</f>
        <v>1228</v>
      </c>
      <c r="F233" s="1" t="n">
        <f aca="false">$A$2*D233+$A$2*$I$2*SIN($H$2)+E233</f>
        <v>1228</v>
      </c>
      <c r="G233" s="1" t="n">
        <f aca="false">$L$2*B233</f>
        <v>0.223777711669921</v>
      </c>
      <c r="H233" s="1" t="n">
        <f aca="false">($N$2-B233)*$L$2</f>
        <v>0.431222288330078</v>
      </c>
      <c r="I233" s="1" t="n">
        <f aca="false">$M$2*B233</f>
        <v>0.0307480825195312</v>
      </c>
      <c r="J233" s="1" t="n">
        <f aca="false">($N$2-B233)*$M$2</f>
        <v>0.0592519174804688</v>
      </c>
      <c r="K233" s="1" t="n">
        <f aca="false">(($K$2+G233+I233)*($K$2+H233+J233))/(2*$K$2+G233+H233+I233+J233)</f>
        <v>0.185588578006622</v>
      </c>
      <c r="L233" s="1" t="n">
        <f aca="false">$O$2+F233*C233</f>
        <v>35000</v>
      </c>
    </row>
    <row r="234" customFormat="false" ht="22.05" hidden="false" customHeight="false" outlineLevel="0" collapsed="false">
      <c r="A234" s="1" t="n">
        <v>228</v>
      </c>
      <c r="B234" s="1" t="n">
        <v>1708.22680664062</v>
      </c>
      <c r="C234" s="1" t="n">
        <f aca="false">B235-B234</f>
        <v>0</v>
      </c>
      <c r="D234" s="1" t="n">
        <f aca="false">C235-C234</f>
        <v>0</v>
      </c>
      <c r="E234" s="1" t="n">
        <f aca="false">($B$2+$C$2*$A$2)+($D$2+$E$2*$A$2)*C234+($F$2+$G$2*$A$2)*C234^2</f>
        <v>1228</v>
      </c>
      <c r="F234" s="1" t="n">
        <f aca="false">$A$2*D234+$A$2*$I$2*SIN($H$2)+E234</f>
        <v>1228</v>
      </c>
      <c r="G234" s="1" t="n">
        <f aca="false">$L$2*B234</f>
        <v>0.223777711669921</v>
      </c>
      <c r="H234" s="1" t="n">
        <f aca="false">($N$2-B234)*$L$2</f>
        <v>0.431222288330078</v>
      </c>
      <c r="I234" s="1" t="n">
        <f aca="false">$M$2*B234</f>
        <v>0.0307480825195312</v>
      </c>
      <c r="J234" s="1" t="n">
        <f aca="false">($N$2-B234)*$M$2</f>
        <v>0.0592519174804688</v>
      </c>
      <c r="K234" s="1" t="n">
        <f aca="false">(($K$2+G234+I234)*($K$2+H234+J234))/(2*$K$2+G234+H234+I234+J234)</f>
        <v>0.185588578006622</v>
      </c>
      <c r="L234" s="1" t="n">
        <f aca="false">$O$2+F234*C234</f>
        <v>35000</v>
      </c>
    </row>
    <row r="235" customFormat="false" ht="22.05" hidden="false" customHeight="false" outlineLevel="0" collapsed="false">
      <c r="A235" s="1" t="n">
        <v>229</v>
      </c>
      <c r="B235" s="1" t="n">
        <v>1708.22680664062</v>
      </c>
      <c r="C235" s="1" t="n">
        <f aca="false">B236-B235</f>
        <v>0</v>
      </c>
      <c r="D235" s="1" t="n">
        <f aca="false">C236-C235</f>
        <v>0</v>
      </c>
      <c r="E235" s="1" t="n">
        <f aca="false">($B$2+$C$2*$A$2)+($D$2+$E$2*$A$2)*C235+($F$2+$G$2*$A$2)*C235^2</f>
        <v>1228</v>
      </c>
      <c r="F235" s="1" t="n">
        <f aca="false">$A$2*D235+$A$2*$I$2*SIN($H$2)+E235</f>
        <v>1228</v>
      </c>
      <c r="G235" s="1" t="n">
        <f aca="false">$L$2*B235</f>
        <v>0.223777711669921</v>
      </c>
      <c r="H235" s="1" t="n">
        <f aca="false">($N$2-B235)*$L$2</f>
        <v>0.431222288330078</v>
      </c>
      <c r="I235" s="1" t="n">
        <f aca="false">$M$2*B235</f>
        <v>0.0307480825195312</v>
      </c>
      <c r="J235" s="1" t="n">
        <f aca="false">($N$2-B235)*$M$2</f>
        <v>0.0592519174804688</v>
      </c>
      <c r="K235" s="1" t="n">
        <f aca="false">(($K$2+G235+I235)*($K$2+H235+J235))/(2*$K$2+G235+H235+I235+J235)</f>
        <v>0.185588578006622</v>
      </c>
      <c r="L235" s="1" t="n">
        <f aca="false">$O$2+F235*C235</f>
        <v>35000</v>
      </c>
    </row>
    <row r="236" customFormat="false" ht="22.05" hidden="false" customHeight="false" outlineLevel="0" collapsed="false">
      <c r="A236" s="1" t="n">
        <v>230</v>
      </c>
      <c r="B236" s="1" t="n">
        <v>1708.22680664062</v>
      </c>
      <c r="C236" s="1" t="n">
        <f aca="false">B237-B236</f>
        <v>0</v>
      </c>
      <c r="D236" s="1" t="n">
        <f aca="false">C237-C236</f>
        <v>0</v>
      </c>
      <c r="E236" s="1" t="n">
        <f aca="false">($B$2+$C$2*$A$2)+($D$2+$E$2*$A$2)*C236+($F$2+$G$2*$A$2)*C236^2</f>
        <v>1228</v>
      </c>
      <c r="F236" s="1" t="n">
        <f aca="false">$A$2*D236+$A$2*$I$2*SIN($H$2)+E236</f>
        <v>1228</v>
      </c>
      <c r="G236" s="1" t="n">
        <f aca="false">$L$2*B236</f>
        <v>0.223777711669921</v>
      </c>
      <c r="H236" s="1" t="n">
        <f aca="false">($N$2-B236)*$L$2</f>
        <v>0.431222288330078</v>
      </c>
      <c r="I236" s="1" t="n">
        <f aca="false">$M$2*B236</f>
        <v>0.0307480825195312</v>
      </c>
      <c r="J236" s="1" t="n">
        <f aca="false">($N$2-B236)*$M$2</f>
        <v>0.0592519174804688</v>
      </c>
      <c r="K236" s="1" t="n">
        <f aca="false">(($K$2+G236+I236)*($K$2+H236+J236))/(2*$K$2+G236+H236+I236+J236)</f>
        <v>0.185588578006622</v>
      </c>
      <c r="L236" s="1" t="n">
        <f aca="false">$O$2+F236*C236</f>
        <v>35000</v>
      </c>
    </row>
    <row r="237" customFormat="false" ht="22.05" hidden="false" customHeight="false" outlineLevel="0" collapsed="false">
      <c r="A237" s="1" t="n">
        <v>231</v>
      </c>
      <c r="B237" s="1" t="n">
        <v>1708.22680664062</v>
      </c>
      <c r="C237" s="1" t="n">
        <f aca="false">B238-B237</f>
        <v>0</v>
      </c>
      <c r="D237" s="1" t="n">
        <f aca="false">C238-C237</f>
        <v>0</v>
      </c>
      <c r="E237" s="1" t="n">
        <f aca="false">($B$2+$C$2*$A$2)+($D$2+$E$2*$A$2)*C237+($F$2+$G$2*$A$2)*C237^2</f>
        <v>1228</v>
      </c>
      <c r="F237" s="1" t="n">
        <f aca="false">$A$2*D237+$A$2*$I$2*SIN($H$2)+E237</f>
        <v>1228</v>
      </c>
      <c r="G237" s="1" t="n">
        <f aca="false">$L$2*B237</f>
        <v>0.223777711669921</v>
      </c>
      <c r="H237" s="1" t="n">
        <f aca="false">($N$2-B237)*$L$2</f>
        <v>0.431222288330078</v>
      </c>
      <c r="I237" s="1" t="n">
        <f aca="false">$M$2*B237</f>
        <v>0.0307480825195312</v>
      </c>
      <c r="J237" s="1" t="n">
        <f aca="false">($N$2-B237)*$M$2</f>
        <v>0.0592519174804688</v>
      </c>
      <c r="K237" s="1" t="n">
        <f aca="false">(($K$2+G237+I237)*($K$2+H237+J237))/(2*$K$2+G237+H237+I237+J237)</f>
        <v>0.185588578006622</v>
      </c>
      <c r="L237" s="1" t="n">
        <f aca="false">$O$2+F237*C237</f>
        <v>35000</v>
      </c>
    </row>
    <row r="238" customFormat="false" ht="22.05" hidden="false" customHeight="false" outlineLevel="0" collapsed="false">
      <c r="A238" s="1" t="n">
        <v>232</v>
      </c>
      <c r="B238" s="1" t="n">
        <v>1708.22680664062</v>
      </c>
      <c r="C238" s="1" t="n">
        <f aca="false">B239-B238</f>
        <v>0</v>
      </c>
      <c r="D238" s="1" t="n">
        <f aca="false">C239-C238</f>
        <v>2.09689331054688</v>
      </c>
      <c r="E238" s="1" t="n">
        <f aca="false">($B$2+$C$2*$A$2)+($D$2+$E$2*$A$2)*C238+($F$2+$G$2*$A$2)*C238^2</f>
        <v>1228</v>
      </c>
      <c r="F238" s="1" t="n">
        <f aca="false">$A$2*D238+$A$2*$I$2*SIN($H$2)+E238</f>
        <v>146783759.738281</v>
      </c>
      <c r="G238" s="1" t="n">
        <f aca="false">$L$2*B238</f>
        <v>0.223777711669921</v>
      </c>
      <c r="H238" s="1" t="n">
        <f aca="false">($N$2-B238)*$L$2</f>
        <v>0.431222288330078</v>
      </c>
      <c r="I238" s="1" t="n">
        <f aca="false">$M$2*B238</f>
        <v>0.0307480825195312</v>
      </c>
      <c r="J238" s="1" t="n">
        <f aca="false">($N$2-B238)*$M$2</f>
        <v>0.0592519174804688</v>
      </c>
      <c r="K238" s="1" t="n">
        <f aca="false">(($K$2+G238+I238)*($K$2+H238+J238))/(2*$K$2+G238+H238+I238+J238)</f>
        <v>0.185588578006622</v>
      </c>
      <c r="L238" s="1" t="n">
        <f aca="false">$O$2+F238*C238</f>
        <v>35000</v>
      </c>
    </row>
    <row r="239" customFormat="false" ht="22.05" hidden="false" customHeight="false" outlineLevel="0" collapsed="false">
      <c r="A239" s="1" t="n">
        <v>233</v>
      </c>
      <c r="B239" s="1" t="n">
        <v>1708.22680664062</v>
      </c>
      <c r="C239" s="1" t="n">
        <f aca="false">B240-B239</f>
        <v>2.09689331054688</v>
      </c>
      <c r="D239" s="1" t="n">
        <f aca="false">C240-C239</f>
        <v>-1.29190063476585</v>
      </c>
      <c r="E239" s="1" t="n">
        <f aca="false">($B$2+$C$2*$A$2)+($D$2+$E$2*$A$2)*C239+($F$2+$G$2*$A$2)*C239^2</f>
        <v>1322.68660754491</v>
      </c>
      <c r="F239" s="1" t="n">
        <f aca="false">$A$2*D239+$A$2*$I$2*SIN($H$2)+E239</f>
        <v>-90431721.7470021</v>
      </c>
      <c r="G239" s="1" t="n">
        <f aca="false">$L$2*B239</f>
        <v>0.223777711669921</v>
      </c>
      <c r="H239" s="1" t="n">
        <f aca="false">($N$2-B239)*$L$2</f>
        <v>0.431222288330078</v>
      </c>
      <c r="I239" s="1" t="n">
        <f aca="false">$M$2*B239</f>
        <v>0.0307480825195312</v>
      </c>
      <c r="J239" s="1" t="n">
        <f aca="false">($N$2-B239)*$M$2</f>
        <v>0.0592519174804688</v>
      </c>
      <c r="K239" s="1" t="n">
        <f aca="false">(($K$2+G239+I239)*($K$2+H239+J239))/(2*$K$2+G239+H239+I239+J239)</f>
        <v>0.185588578006622</v>
      </c>
      <c r="L239" s="1" t="n">
        <f aca="false">$O$2+F239*C239</f>
        <v>-189590672.392525</v>
      </c>
    </row>
    <row r="240" customFormat="false" ht="22.05" hidden="false" customHeight="false" outlineLevel="0" collapsed="false">
      <c r="A240" s="1" t="n">
        <v>234</v>
      </c>
      <c r="B240" s="1" t="n">
        <v>1710.32369995117</v>
      </c>
      <c r="C240" s="1" t="n">
        <f aca="false">B241-B240</f>
        <v>0.804992675781023</v>
      </c>
      <c r="D240" s="1" t="n">
        <f aca="false">C241-C240</f>
        <v>1.13806152343795</v>
      </c>
      <c r="E240" s="1" t="n">
        <f aca="false">($B$2+$C$2*$A$2)+($D$2+$E$2*$A$2)*C240+($F$2+$G$2*$A$2)*C240^2</f>
        <v>1259.45206607908</v>
      </c>
      <c r="F240" s="1" t="n">
        <f aca="false">$A$2*D240+$A$2*$I$2*SIN($H$2)+E240</f>
        <v>79665566.0927229</v>
      </c>
      <c r="G240" s="1" t="n">
        <f aca="false">$L$2*B240</f>
        <v>0.224052404693603</v>
      </c>
      <c r="H240" s="1" t="n">
        <f aca="false">($N$2-B240)*$L$2</f>
        <v>0.430947595306397</v>
      </c>
      <c r="I240" s="1" t="n">
        <f aca="false">$M$2*B240</f>
        <v>0.030785826599121</v>
      </c>
      <c r="J240" s="1" t="n">
        <f aca="false">($N$2-B240)*$M$2</f>
        <v>0.059214173400879</v>
      </c>
      <c r="K240" s="1" t="n">
        <f aca="false">(($K$2+G240+I240)*($K$2+H240+J240))/(2*$K$2+G240+H240+I240+J240)</f>
        <v>0.185679356577898</v>
      </c>
      <c r="L240" s="1" t="n">
        <f aca="false">$O$2+F240*C240</f>
        <v>64165197.2165909</v>
      </c>
    </row>
    <row r="241" customFormat="false" ht="22.05" hidden="false" customHeight="false" outlineLevel="0" collapsed="false">
      <c r="A241" s="1" t="n">
        <v>235</v>
      </c>
      <c r="B241" s="1" t="n">
        <v>1711.12869262695</v>
      </c>
      <c r="C241" s="1" t="n">
        <f aca="false">B242-B241</f>
        <v>1.94305419921898</v>
      </c>
      <c r="D241" s="1" t="n">
        <f aca="false">C242-C241</f>
        <v>1.159912109375</v>
      </c>
      <c r="E241" s="1" t="n">
        <f aca="false">($B$2+$C$2*$A$2)+($D$2+$E$2*$A$2)*C241+($F$2+$G$2*$A$2)*C241^2</f>
        <v>1314.33209840941</v>
      </c>
      <c r="F241" s="1" t="n">
        <f aca="false">$A$2*D241+$A$2*$I$2*SIN($H$2)+E241</f>
        <v>81195161.9883484</v>
      </c>
      <c r="G241" s="1" t="n">
        <f aca="false">$L$2*B241</f>
        <v>0.22415785873413</v>
      </c>
      <c r="H241" s="1" t="n">
        <f aca="false">($N$2-B241)*$L$2</f>
        <v>0.43084214126587</v>
      </c>
      <c r="I241" s="1" t="n">
        <f aca="false">$M$2*B241</f>
        <v>0.0308003164672851</v>
      </c>
      <c r="J241" s="1" t="n">
        <f aca="false">($N$2-B241)*$M$2</f>
        <v>0.0591996835327149</v>
      </c>
      <c r="K241" s="1" t="n">
        <f aca="false">(($K$2+G241+I241)*($K$2+H241+J241))/(2*$K$2+G241+H241+I241+J241)</f>
        <v>0.185714142321848</v>
      </c>
      <c r="L241" s="1" t="n">
        <f aca="false">$O$2+F241*C241</f>
        <v>157801600.457725</v>
      </c>
    </row>
    <row r="242" customFormat="false" ht="22.05" hidden="false" customHeight="false" outlineLevel="0" collapsed="false">
      <c r="A242" s="1" t="n">
        <v>236</v>
      </c>
      <c r="B242" s="1" t="n">
        <v>1713.07174682617</v>
      </c>
      <c r="C242" s="1" t="n">
        <f aca="false">B243-B242</f>
        <v>3.10296630859398</v>
      </c>
      <c r="D242" s="1" t="n">
        <f aca="false">C243-C242</f>
        <v>1.16003417968705</v>
      </c>
      <c r="E242" s="1" t="n">
        <f aca="false">($B$2+$C$2*$A$2)+($D$2+$E$2*$A$2)*C242+($F$2+$G$2*$A$2)*C242^2</f>
        <v>1382.81917981161</v>
      </c>
      <c r="F242" s="1" t="n">
        <f aca="false">$A$2*D242+$A$2*$I$2*SIN($H$2)+E242</f>
        <v>81203775.397273</v>
      </c>
      <c r="G242" s="1" t="n">
        <f aca="false">$L$2*B242</f>
        <v>0.224412398834228</v>
      </c>
      <c r="H242" s="1" t="n">
        <f aca="false">($N$2-B242)*$L$2</f>
        <v>0.430587601165772</v>
      </c>
      <c r="I242" s="1" t="n">
        <f aca="false">$M$2*B242</f>
        <v>0.030835291442871</v>
      </c>
      <c r="J242" s="1" t="n">
        <f aca="false">($N$2-B242)*$M$2</f>
        <v>0.059164708557129</v>
      </c>
      <c r="K242" s="1" t="n">
        <f aca="false">(($K$2+G242+I242)*($K$2+H242+J242))/(2*$K$2+G242+H242+I242+J242)</f>
        <v>0.185797960375641</v>
      </c>
      <c r="L242" s="1" t="n">
        <f aca="false">$O$2+F242*C242</f>
        <v>252007579.188371</v>
      </c>
    </row>
    <row r="243" customFormat="false" ht="22.05" hidden="false" customHeight="false" outlineLevel="0" collapsed="false">
      <c r="A243" s="1" t="n">
        <v>237</v>
      </c>
      <c r="B243" s="1" t="n">
        <v>1716.17471313476</v>
      </c>
      <c r="C243" s="1" t="n">
        <f aca="false">B244-B243</f>
        <v>4.26300048828102</v>
      </c>
      <c r="D243" s="1" t="n">
        <f aca="false">C244-C243</f>
        <v>1.16003417968795</v>
      </c>
      <c r="E243" s="1" t="n">
        <f aca="false">($B$2+$C$2*$A$2)+($D$2+$E$2*$A$2)*C243+($F$2+$G$2*$A$2)*C243^2</f>
        <v>1463.9881966385</v>
      </c>
      <c r="F243" s="1" t="n">
        <f aca="false">$A$2*D243+$A$2*$I$2*SIN($H$2)+E243</f>
        <v>81203856.5663535</v>
      </c>
      <c r="G243" s="1" t="n">
        <f aca="false">$L$2*B243</f>
        <v>0.224818887420654</v>
      </c>
      <c r="H243" s="1" t="n">
        <f aca="false">($N$2-B243)*$L$2</f>
        <v>0.430181112579346</v>
      </c>
      <c r="I243" s="1" t="n">
        <f aca="false">$M$2*B243</f>
        <v>0.0308911448364257</v>
      </c>
      <c r="J243" s="1" t="n">
        <f aca="false">($N$2-B243)*$M$2</f>
        <v>0.0591088551635743</v>
      </c>
      <c r="K243" s="1" t="n">
        <f aca="false">(($K$2+G243+I243)*($K$2+H243+J243))/(2*$K$2+G243+H243+I243+J243)</f>
        <v>0.185931385246125</v>
      </c>
      <c r="L243" s="1" t="n">
        <f aca="false">$O$2+F243*C243</f>
        <v>346207080.192667</v>
      </c>
    </row>
    <row r="244" customFormat="false" ht="22.05" hidden="false" customHeight="false" outlineLevel="0" collapsed="false">
      <c r="A244" s="1" t="n">
        <v>238</v>
      </c>
      <c r="B244" s="1" t="n">
        <v>1720.43771362304</v>
      </c>
      <c r="C244" s="1" t="n">
        <f aca="false">B245-B244</f>
        <v>5.42303466796898</v>
      </c>
      <c r="D244" s="1" t="n">
        <f aca="false">C245-C244</f>
        <v>1.15991210937409</v>
      </c>
      <c r="E244" s="1" t="n">
        <f aca="false">($B$2+$C$2*$A$2)+($D$2+$E$2*$A$2)*C244+($F$2+$G$2*$A$2)*C244^2</f>
        <v>1557.83260815653</v>
      </c>
      <c r="F244" s="1" t="n">
        <f aca="false">$A$2*D244+$A$2*$I$2*SIN($H$2)+E244</f>
        <v>81195405.4887945</v>
      </c>
      <c r="G244" s="1" t="n">
        <f aca="false">$L$2*B244</f>
        <v>0.225377340484619</v>
      </c>
      <c r="H244" s="1" t="n">
        <f aca="false">($N$2-B244)*$L$2</f>
        <v>0.429622659515381</v>
      </c>
      <c r="I244" s="1" t="n">
        <f aca="false">$M$2*B244</f>
        <v>0.0309678788452148</v>
      </c>
      <c r="J244" s="1" t="n">
        <f aca="false">($N$2-B244)*$M$2</f>
        <v>0.0590321211547852</v>
      </c>
      <c r="K244" s="1" t="n">
        <f aca="false">(($K$2+G244+I244)*($K$2+H244+J244))/(2*$K$2+G244+H244+I244+J244)</f>
        <v>0.186113830983311</v>
      </c>
      <c r="L244" s="1" t="n">
        <f aca="false">$O$2+F244*C244</f>
        <v>440360498.845531</v>
      </c>
    </row>
    <row r="245" customFormat="false" ht="22.05" hidden="false" customHeight="false" outlineLevel="0" collapsed="false">
      <c r="A245" s="1" t="n">
        <v>239</v>
      </c>
      <c r="B245" s="1" t="n">
        <v>1725.86074829101</v>
      </c>
      <c r="C245" s="1" t="n">
        <f aca="false">B246-B245</f>
        <v>6.58294677734307</v>
      </c>
      <c r="D245" s="1" t="n">
        <f aca="false">C246-C245</f>
        <v>1.16012573242301</v>
      </c>
      <c r="E245" s="1" t="n">
        <f aca="false">($B$2+$C$2*$A$2)+($D$2+$E$2*$A$2)*C245+($F$2+$G$2*$A$2)*C245^2</f>
        <v>1664.3405384488</v>
      </c>
      <c r="F245" s="1" t="n">
        <f aca="false">$A$2*D245+$A$2*$I$2*SIN($H$2)+E245</f>
        <v>81210465.6101493</v>
      </c>
      <c r="G245" s="1" t="n">
        <f aca="false">$L$2*B245</f>
        <v>0.226087758026123</v>
      </c>
      <c r="H245" s="1" t="n">
        <f aca="false">($N$2-B245)*$L$2</f>
        <v>0.428912241973877</v>
      </c>
      <c r="I245" s="1" t="n">
        <f aca="false">$M$2*B245</f>
        <v>0.0310654934692382</v>
      </c>
      <c r="J245" s="1" t="n">
        <f aca="false">($N$2-B245)*$M$2</f>
        <v>0.0589345065307618</v>
      </c>
      <c r="K245" s="1" t="n">
        <f aca="false">(($K$2+G245+I245)*($K$2+H245+J245))/(2*$K$2+G245+H245+I245+J245)</f>
        <v>0.186344485338357</v>
      </c>
      <c r="L245" s="1" t="n">
        <f aca="false">$O$2+F245*C245</f>
        <v>534639172.874862</v>
      </c>
    </row>
    <row r="246" customFormat="false" ht="22.05" hidden="false" customHeight="false" outlineLevel="0" collapsed="false">
      <c r="A246" s="1" t="n">
        <v>240</v>
      </c>
      <c r="B246" s="1" t="n">
        <v>1732.44369506836</v>
      </c>
      <c r="C246" s="1" t="n">
        <f aca="false">B247-B246</f>
        <v>7.74307250976608</v>
      </c>
      <c r="D246" s="1" t="n">
        <f aca="false">C247-C246</f>
        <v>1.15982055663994</v>
      </c>
      <c r="E246" s="1" t="n">
        <f aca="false">($B$2+$C$2*$A$2)+($D$2+$E$2*$A$2)*C246+($F$2+$G$2*$A$2)*C246^2</f>
        <v>1783.54431281573</v>
      </c>
      <c r="F246" s="1" t="n">
        <f aca="false">$A$2*D246+$A$2*$I$2*SIN($H$2)+E246</f>
        <v>81189222.5091088</v>
      </c>
      <c r="G246" s="1" t="n">
        <f aca="false">$L$2*B246</f>
        <v>0.226950124053955</v>
      </c>
      <c r="H246" s="1" t="n">
        <f aca="false">($N$2-B246)*$L$2</f>
        <v>0.428049875946045</v>
      </c>
      <c r="I246" s="1" t="n">
        <f aca="false">$M$2*B246</f>
        <v>0.0311839865112304</v>
      </c>
      <c r="J246" s="1" t="n">
        <f aca="false">($N$2-B246)*$M$2</f>
        <v>0.0588160134887696</v>
      </c>
      <c r="K246" s="1" t="n">
        <f aca="false">(($K$2+G246+I246)*($K$2+H246+J246))/(2*$K$2+G246+H246+I246+J246)</f>
        <v>0.186622309906022</v>
      </c>
      <c r="L246" s="1" t="n">
        <f aca="false">$O$2+F246*C246</f>
        <v>628689036.899562</v>
      </c>
    </row>
    <row r="247" customFormat="false" ht="22.05" hidden="false" customHeight="false" outlineLevel="0" collapsed="false">
      <c r="A247" s="1" t="n">
        <v>241</v>
      </c>
      <c r="B247" s="1" t="n">
        <v>1740.18676757812</v>
      </c>
      <c r="C247" s="1" t="n">
        <f aca="false">B248-B247</f>
        <v>8.90289306640602</v>
      </c>
      <c r="D247" s="1" t="n">
        <f aca="false">C248-C247</f>
        <v>1.16021728515693</v>
      </c>
      <c r="E247" s="1" t="n">
        <f aca="false">($B$2+$C$2*$A$2)+($D$2+$E$2*$A$2)*C247+($F$2+$G$2*$A$2)*C247^2</f>
        <v>1915.3891238404</v>
      </c>
      <c r="F247" s="1" t="n">
        <f aca="false">$A$2*D247+$A$2*$I$2*SIN($H$2)+E247</f>
        <v>81217125.3501091</v>
      </c>
      <c r="G247" s="1" t="n">
        <f aca="false">$L$2*B247</f>
        <v>0.227964466552734</v>
      </c>
      <c r="H247" s="1" t="n">
        <f aca="false">($N$2-B247)*$L$2</f>
        <v>0.427035533447266</v>
      </c>
      <c r="I247" s="1" t="n">
        <f aca="false">$M$2*B247</f>
        <v>0.0313233618164062</v>
      </c>
      <c r="J247" s="1" t="n">
        <f aca="false">($N$2-B247)*$M$2</f>
        <v>0.0586766381835938</v>
      </c>
      <c r="K247" s="1" t="n">
        <f aca="false">(($K$2+G247+I247)*($K$2+H247+J247))/(2*$K$2+G247+H247+I247+J247)</f>
        <v>0.186946059426171</v>
      </c>
      <c r="L247" s="1" t="n">
        <f aca="false">$O$2+F247*C247</f>
        <v>723102382.152915</v>
      </c>
    </row>
    <row r="248" customFormat="false" ht="22.05" hidden="false" customHeight="false" outlineLevel="0" collapsed="false">
      <c r="A248" s="1" t="n">
        <v>242</v>
      </c>
      <c r="B248" s="1" t="n">
        <v>1749.08966064453</v>
      </c>
      <c r="C248" s="1" t="n">
        <f aca="false">B249-B248</f>
        <v>10.063110351563</v>
      </c>
      <c r="D248" s="1" t="n">
        <f aca="false">C249-C248</f>
        <v>1.14428710937409</v>
      </c>
      <c r="E248" s="1" t="n">
        <f aca="false">($B$2+$C$2*$A$2)+($D$2+$E$2*$A$2)*C248+($F$2+$G$2*$A$2)*C248^2</f>
        <v>2059.95626241714</v>
      </c>
      <c r="F248" s="1" t="n">
        <f aca="false">$A$2*D248+$A$2*$I$2*SIN($H$2)+E248</f>
        <v>80102157.6124488</v>
      </c>
      <c r="G248" s="1" t="n">
        <f aca="false">$L$2*B248</f>
        <v>0.229130745544433</v>
      </c>
      <c r="H248" s="1" t="n">
        <f aca="false">($N$2-B248)*$L$2</f>
        <v>0.425869254455567</v>
      </c>
      <c r="I248" s="1" t="n">
        <f aca="false">$M$2*B248</f>
        <v>0.0314836138916015</v>
      </c>
      <c r="J248" s="1" t="n">
        <f aca="false">($N$2-B248)*$M$2</f>
        <v>0.0585163861083985</v>
      </c>
      <c r="K248" s="1" t="n">
        <f aca="false">(($K$2+G248+I248)*($K$2+H248+J248))/(2*$K$2+G248+H248+I248+J248)</f>
        <v>0.187314245913183</v>
      </c>
      <c r="L248" s="1" t="n">
        <f aca="false">$O$2+F248*C248</f>
        <v>806111851.452361</v>
      </c>
    </row>
    <row r="249" customFormat="false" ht="22.05" hidden="false" customHeight="false" outlineLevel="0" collapsed="false">
      <c r="A249" s="1" t="n">
        <v>243</v>
      </c>
      <c r="B249" s="1" t="n">
        <v>1759.15277099609</v>
      </c>
      <c r="C249" s="1" t="n">
        <f aca="false">B250-B249</f>
        <v>11.207397460937</v>
      </c>
      <c r="D249" s="1" t="n">
        <f aca="false">C250-C249</f>
        <v>0.912902832031932</v>
      </c>
      <c r="E249" s="1" t="n">
        <f aca="false">($B$2+$C$2*$A$2)+($D$2+$E$2*$A$2)*C249+($F$2+$G$2*$A$2)*C249^2</f>
        <v>2214.95789834856</v>
      </c>
      <c r="F249" s="1" t="n">
        <f aca="false">$A$2*D249+$A$2*$I$2*SIN($H$2)+E249</f>
        <v>63905413.2001336</v>
      </c>
      <c r="G249" s="1" t="n">
        <f aca="false">$L$2*B249</f>
        <v>0.230449013000488</v>
      </c>
      <c r="H249" s="1" t="n">
        <f aca="false">($N$2-B249)*$L$2</f>
        <v>0.424550986999512</v>
      </c>
      <c r="I249" s="1" t="n">
        <f aca="false">$M$2*B249</f>
        <v>0.0316647498779296</v>
      </c>
      <c r="J249" s="1" t="n">
        <f aca="false">($N$2-B249)*$M$2</f>
        <v>0.0583352501220704</v>
      </c>
      <c r="K249" s="1" t="n">
        <f aca="false">(($K$2+G249+I249)*($K$2+H249+J249))/(2*$K$2+G249+H249+I249+J249)</f>
        <v>0.187725189462562</v>
      </c>
      <c r="L249" s="1" t="n">
        <f aca="false">$O$2+F249*C249</f>
        <v>716248365.63931</v>
      </c>
    </row>
    <row r="250" customFormat="false" ht="22.05" hidden="false" customHeight="false" outlineLevel="0" collapsed="false">
      <c r="A250" s="1" t="n">
        <v>244</v>
      </c>
      <c r="B250" s="1" t="n">
        <v>1770.36016845703</v>
      </c>
      <c r="C250" s="1" t="n">
        <f aca="false">B251-B250</f>
        <v>12.120300292969</v>
      </c>
      <c r="D250" s="1" t="n">
        <f aca="false">C251-C250</f>
        <v>0.6044921875</v>
      </c>
      <c r="E250" s="1" t="n">
        <f aca="false">($B$2+$C$2*$A$2)+($D$2+$E$2*$A$2)*C250+($F$2+$G$2*$A$2)*C250^2</f>
        <v>2347.46174436485</v>
      </c>
      <c r="F250" s="1" t="n">
        <f aca="false">$A$2*D250+$A$2*$I$2*SIN($H$2)+E250</f>
        <v>42316800.5867444</v>
      </c>
      <c r="G250" s="1" t="n">
        <f aca="false">$L$2*B250</f>
        <v>0.231917182067871</v>
      </c>
      <c r="H250" s="1" t="n">
        <f aca="false">($N$2-B250)*$L$2</f>
        <v>0.423082817932129</v>
      </c>
      <c r="I250" s="1" t="n">
        <f aca="false">$M$2*B250</f>
        <v>0.0318664830322265</v>
      </c>
      <c r="J250" s="1" t="n">
        <f aca="false">($N$2-B250)*$M$2</f>
        <v>0.0581335169677735</v>
      </c>
      <c r="K250" s="1" t="n">
        <f aca="false">(($K$2+G250+I250)*($K$2+H250+J250))/(2*$K$2+G250+H250+I250+J250)</f>
        <v>0.188176336036908</v>
      </c>
      <c r="L250" s="1" t="n">
        <f aca="false">$O$2+F250*C250</f>
        <v>512927330.549028</v>
      </c>
    </row>
    <row r="251" customFormat="false" ht="22.05" hidden="false" customHeight="false" outlineLevel="0" collapsed="false">
      <c r="A251" s="1" t="n">
        <v>245</v>
      </c>
      <c r="B251" s="1" t="n">
        <v>1782.48046875</v>
      </c>
      <c r="C251" s="1" t="n">
        <f aca="false">B252-B251</f>
        <v>12.724792480469</v>
      </c>
      <c r="D251" s="1" t="n">
        <f aca="false">C252-C251</f>
        <v>0.398010253906023</v>
      </c>
      <c r="E251" s="1" t="n">
        <f aca="false">($B$2+$C$2*$A$2)+($D$2+$E$2*$A$2)*C251+($F$2+$G$2*$A$2)*C251^2</f>
        <v>2439.52109216588</v>
      </c>
      <c r="F251" s="1" t="n">
        <f aca="false">$A$2*D251+$A$2*$I$2*SIN($H$2)+E251</f>
        <v>27863157.2945138</v>
      </c>
      <c r="G251" s="1" t="n">
        <f aca="false">$L$2*B251</f>
        <v>0.23350494140625</v>
      </c>
      <c r="H251" s="1" t="n">
        <f aca="false">($N$2-B251)*$L$2</f>
        <v>0.42149505859375</v>
      </c>
      <c r="I251" s="1" t="n">
        <f aca="false">$M$2*B251</f>
        <v>0.0320846484374999</v>
      </c>
      <c r="J251" s="1" t="n">
        <f aca="false">($N$2-B251)*$M$2</f>
        <v>0.0579153515625001</v>
      </c>
      <c r="K251" s="1" t="n">
        <f aca="false">(($K$2+G251+I251)*($K$2+H251+J251))/(2*$K$2+G251+H251+I251+J251)</f>
        <v>0.188656490999041</v>
      </c>
      <c r="L251" s="1" t="n">
        <f aca="false">$O$2+F251*C251</f>
        <v>354587894.423353</v>
      </c>
    </row>
    <row r="252" customFormat="false" ht="22.05" hidden="false" customHeight="false" outlineLevel="0" collapsed="false">
      <c r="A252" s="1" t="n">
        <v>246</v>
      </c>
      <c r="B252" s="1" t="n">
        <v>1795.20526123047</v>
      </c>
      <c r="C252" s="1" t="n">
        <f aca="false">B253-B252</f>
        <v>13.122802734375</v>
      </c>
      <c r="D252" s="1" t="n">
        <f aca="false">C253-C252</f>
        <v>0.262023925781023</v>
      </c>
      <c r="E252" s="1" t="n">
        <f aca="false">($B$2+$C$2*$A$2)+($D$2+$E$2*$A$2)*C252+($F$2+$G$2*$A$2)*C252^2</f>
        <v>2502.01407065807</v>
      </c>
      <c r="F252" s="1" t="n">
        <f aca="false">$A$2*D252+$A$2*$I$2*SIN($H$2)+E252</f>
        <v>18344176.8187422</v>
      </c>
      <c r="G252" s="1" t="n">
        <f aca="false">$L$2*B252</f>
        <v>0.235171889221191</v>
      </c>
      <c r="H252" s="1" t="n">
        <f aca="false">($N$2-B252)*$L$2</f>
        <v>0.419828110778809</v>
      </c>
      <c r="I252" s="1" t="n">
        <f aca="false">$M$2*B252</f>
        <v>0.0323136947021484</v>
      </c>
      <c r="J252" s="1" t="n">
        <f aca="false">($N$2-B252)*$M$2</f>
        <v>0.0576863052978516</v>
      </c>
      <c r="K252" s="1" t="n">
        <f aca="false">(($K$2+G252+I252)*($K$2+H252+J252))/(2*$K$2+G252+H252+I252+J252)</f>
        <v>0.189151938860762</v>
      </c>
      <c r="L252" s="1" t="n">
        <f aca="false">$O$2+F252*C252</f>
        <v>240762013.716849</v>
      </c>
    </row>
    <row r="253" customFormat="false" ht="22.05" hidden="false" customHeight="false" outlineLevel="0" collapsed="false">
      <c r="A253" s="1" t="n">
        <v>247</v>
      </c>
      <c r="B253" s="1" t="n">
        <v>1808.32806396484</v>
      </c>
      <c r="C253" s="1" t="n">
        <f aca="false">B254-B253</f>
        <v>13.384826660156</v>
      </c>
      <c r="D253" s="1" t="n">
        <f aca="false">C254-C253</f>
        <v>0.172180175781932</v>
      </c>
      <c r="E253" s="1" t="n">
        <f aca="false">($B$2+$C$2*$A$2)+($D$2+$E$2*$A$2)*C253+($F$2+$G$2*$A$2)*C253^2</f>
        <v>2543.96987300845</v>
      </c>
      <c r="F253" s="1" t="n">
        <f aca="false">$A$2*D253+$A$2*$I$2*SIN($H$2)+E253</f>
        <v>12055156.2746083</v>
      </c>
      <c r="G253" s="1" t="n">
        <f aca="false">$L$2*B253</f>
        <v>0.236890976379394</v>
      </c>
      <c r="H253" s="1" t="n">
        <f aca="false">($N$2-B253)*$L$2</f>
        <v>0.418109023620606</v>
      </c>
      <c r="I253" s="1" t="n">
        <f aca="false">$M$2*B253</f>
        <v>0.0325499051513671</v>
      </c>
      <c r="J253" s="1" t="n">
        <f aca="false">($N$2-B253)*$M$2</f>
        <v>0.0574500948486329</v>
      </c>
      <c r="K253" s="1" t="n">
        <f aca="false">(($K$2+G253+I253)*($K$2+H253+J253))/(2*$K$2+G253+H253+I253+J253)</f>
        <v>0.189653598150855</v>
      </c>
      <c r="L253" s="1" t="n">
        <f aca="false">$O$2+F253*C253</f>
        <v>161391177.096724</v>
      </c>
    </row>
    <row r="254" customFormat="false" ht="22.05" hidden="false" customHeight="false" outlineLevel="0" collapsed="false">
      <c r="A254" s="1" t="n">
        <v>248</v>
      </c>
      <c r="B254" s="1" t="n">
        <v>1821.712890625</v>
      </c>
      <c r="C254" s="1" t="n">
        <f aca="false">B255-B254</f>
        <v>13.557006835938</v>
      </c>
      <c r="D254" s="1" t="n">
        <f aca="false">C255-C254</f>
        <v>0.113586425780113</v>
      </c>
      <c r="E254" s="1" t="n">
        <f aca="false">($B$2+$C$2*$A$2)+($D$2+$E$2*$A$2)*C254+($F$2+$G$2*$A$2)*C254^2</f>
        <v>2571.89181270089</v>
      </c>
      <c r="F254" s="1" t="n">
        <f aca="false">$A$2*D254+$A$2*$I$2*SIN($H$2)+E254</f>
        <v>7953621.69642062</v>
      </c>
      <c r="G254" s="1" t="n">
        <f aca="false">$L$2*B254</f>
        <v>0.238644388671875</v>
      </c>
      <c r="H254" s="1" t="n">
        <f aca="false">($N$2-B254)*$L$2</f>
        <v>0.416355611328125</v>
      </c>
      <c r="I254" s="1" t="n">
        <f aca="false">$M$2*B254</f>
        <v>0.0327908320312499</v>
      </c>
      <c r="J254" s="1" t="n">
        <f aca="false">($N$2-B254)*$M$2</f>
        <v>0.0572091679687501</v>
      </c>
      <c r="K254" s="1" t="n">
        <f aca="false">(($K$2+G254+I254)*($K$2+H254+J254))/(2*$K$2+G254+H254+I254+J254)</f>
        <v>0.190155561511312</v>
      </c>
      <c r="L254" s="1" t="n">
        <f aca="false">$O$2+F254*C254</f>
        <v>107862303.708839</v>
      </c>
    </row>
    <row r="255" customFormat="false" ht="22.05" hidden="false" customHeight="false" outlineLevel="0" collapsed="false">
      <c r="A255" s="1" t="n">
        <v>249</v>
      </c>
      <c r="B255" s="1" t="n">
        <v>1835.26989746094</v>
      </c>
      <c r="C255" s="1" t="n">
        <f aca="false">B256-B255</f>
        <v>13.6705932617181</v>
      </c>
      <c r="D255" s="1" t="n">
        <f aca="false">C256-C255</f>
        <v>0.0746459960948869</v>
      </c>
      <c r="E255" s="1" t="n">
        <f aca="false">($B$2+$C$2*$A$2)+($D$2+$E$2*$A$2)*C255+($F$2+$G$2*$A$2)*C255^2</f>
        <v>2590.46465267278</v>
      </c>
      <c r="F255" s="1" t="n">
        <f aca="false">$A$2*D255+$A$2*$I$2*SIN($H$2)+E255</f>
        <v>5227810.19129475</v>
      </c>
      <c r="G255" s="1" t="n">
        <f aca="false">$L$2*B255</f>
        <v>0.240420356567382</v>
      </c>
      <c r="H255" s="1" t="n">
        <f aca="false">($N$2-B255)*$L$2</f>
        <v>0.414579643432618</v>
      </c>
      <c r="I255" s="1" t="n">
        <f aca="false">$M$2*B255</f>
        <v>0.0330348581542968</v>
      </c>
      <c r="J255" s="1" t="n">
        <f aca="false">($N$2-B255)*$M$2</f>
        <v>0.0569651418457032</v>
      </c>
      <c r="K255" s="1" t="n">
        <f aca="false">(($K$2+G255+I255)*($K$2+H255+J255))/(2*$K$2+G255+H255+I255+J255)</f>
        <v>0.190653983365193</v>
      </c>
      <c r="L255" s="1" t="n">
        <f aca="false">$O$2+F255*C255</f>
        <v>71502266.7746551</v>
      </c>
    </row>
    <row r="256" customFormat="false" ht="22.05" hidden="false" customHeight="false" outlineLevel="0" collapsed="false">
      <c r="A256" s="1" t="n">
        <v>250</v>
      </c>
      <c r="B256" s="1" t="n">
        <v>1848.94049072265</v>
      </c>
      <c r="C256" s="1" t="n">
        <f aca="false">B257-B256</f>
        <v>13.745239257813</v>
      </c>
      <c r="D256" s="1" t="n">
        <f aca="false">C257-C256</f>
        <v>0.0490722656240905</v>
      </c>
      <c r="E256" s="1" t="n">
        <f aca="false">($B$2+$C$2*$A$2)+($D$2+$E$2*$A$2)*C256+($F$2+$G$2*$A$2)*C256^2</f>
        <v>2602.73640661608</v>
      </c>
      <c r="F256" s="1" t="n">
        <f aca="false">$A$2*D256+$A$2*$I$2*SIN($H$2)+E256</f>
        <v>3437661.33009295</v>
      </c>
      <c r="G256" s="1" t="n">
        <f aca="false">$L$2*B256</f>
        <v>0.242211204284668</v>
      </c>
      <c r="H256" s="1" t="n">
        <f aca="false">($N$2-B256)*$L$2</f>
        <v>0.412788795715332</v>
      </c>
      <c r="I256" s="1" t="n">
        <f aca="false">$M$2*B256</f>
        <v>0.0332809288330078</v>
      </c>
      <c r="J256" s="1" t="n">
        <f aca="false">($N$2-B256)*$M$2</f>
        <v>0.0567190711669923</v>
      </c>
      <c r="K256" s="1" t="n">
        <f aca="false">(($K$2+G256+I256)*($K$2+H256+J256))/(2*$K$2+G256+H256+I256+J256)</f>
        <v>0.191146391816204</v>
      </c>
      <c r="L256" s="1" t="n">
        <f aca="false">$O$2+F256*C256</f>
        <v>47286477.4694591</v>
      </c>
    </row>
    <row r="257" customFormat="false" ht="22.05" hidden="false" customHeight="false" outlineLevel="0" collapsed="false">
      <c r="A257" s="1" t="n">
        <v>251</v>
      </c>
      <c r="B257" s="1" t="n">
        <v>1862.68572998047</v>
      </c>
      <c r="C257" s="1" t="n">
        <f aca="false">B258-B257</f>
        <v>13.794311523437</v>
      </c>
      <c r="D257" s="1" t="n">
        <f aca="false">C258-C257</f>
        <v>0.0324707031259095</v>
      </c>
      <c r="E257" s="1" t="n">
        <f aca="false">($B$2+$C$2*$A$2)+($D$2+$E$2*$A$2)*C257+($F$2+$G$2*$A$2)*C257^2</f>
        <v>2610.83244865915</v>
      </c>
      <c r="F257" s="1" t="n">
        <f aca="false">$A$2*D257+$A$2*$I$2*SIN($H$2)+E257</f>
        <v>2275560.05126232</v>
      </c>
      <c r="G257" s="1" t="n">
        <f aca="false">$L$2*B257</f>
        <v>0.244011830627441</v>
      </c>
      <c r="H257" s="1" t="n">
        <f aca="false">($N$2-B257)*$L$2</f>
        <v>0.410988169372559</v>
      </c>
      <c r="I257" s="1" t="n">
        <f aca="false">$M$2*B257</f>
        <v>0.0335283431396484</v>
      </c>
      <c r="J257" s="1" t="n">
        <f aca="false">($N$2-B257)*$M$2</f>
        <v>0.0564716568603516</v>
      </c>
      <c r="K257" s="1" t="n">
        <f aca="false">(($K$2+G257+I257)*($K$2+H257+J257))/(2*$K$2+G257+H257+I257+J257)</f>
        <v>0.191631173121844</v>
      </c>
      <c r="L257" s="1" t="n">
        <f aca="false">$O$2+F257*C257</f>
        <v>31424784.2374009</v>
      </c>
    </row>
    <row r="258" customFormat="false" ht="22.05" hidden="false" customHeight="false" outlineLevel="0" collapsed="false">
      <c r="A258" s="1" t="n">
        <v>252</v>
      </c>
      <c r="B258" s="1" t="n">
        <v>1876.4800415039</v>
      </c>
      <c r="C258" s="1" t="n">
        <f aca="false">B259-B258</f>
        <v>13.826782226563</v>
      </c>
      <c r="D258" s="1" t="n">
        <f aca="false">C259-C258</f>
        <v>0.0210571289060226</v>
      </c>
      <c r="E258" s="1" t="n">
        <f aca="false">($B$2+$C$2*$A$2)+($D$2+$E$2*$A$2)*C258+($F$2+$G$2*$A$2)*C258^2</f>
        <v>2616.20200125363</v>
      </c>
      <c r="F258" s="1" t="n">
        <f aca="false">$A$2*D258+$A$2*$I$2*SIN($H$2)+E258</f>
        <v>1476615.22542284</v>
      </c>
      <c r="G258" s="1" t="n">
        <f aca="false">$L$2*B258</f>
        <v>0.245818885437011</v>
      </c>
      <c r="H258" s="1" t="n">
        <f aca="false">($N$2-B258)*$L$2</f>
        <v>0.409181114562989</v>
      </c>
      <c r="I258" s="1" t="n">
        <f aca="false">$M$2*B258</f>
        <v>0.0337766407470703</v>
      </c>
      <c r="J258" s="1" t="n">
        <f aca="false">($N$2-B258)*$M$2</f>
        <v>0.0562233592529298</v>
      </c>
      <c r="K258" s="1" t="n">
        <f aca="false">(($K$2+G258+I258)*($K$2+H258+J258))/(2*$K$2+G258+H258+I258+J258)</f>
        <v>0.192107285752142</v>
      </c>
      <c r="L258" s="1" t="n">
        <f aca="false">$O$2+F258*C258</f>
        <v>20451837.1543487</v>
      </c>
    </row>
    <row r="259" customFormat="false" ht="22.05" hidden="false" customHeight="false" outlineLevel="0" collapsed="false">
      <c r="A259" s="1" t="n">
        <v>253</v>
      </c>
      <c r="B259" s="1" t="n">
        <v>1890.30682373047</v>
      </c>
      <c r="C259" s="1" t="n">
        <f aca="false">B260-B259</f>
        <v>13.847839355469</v>
      </c>
      <c r="D259" s="1" t="n">
        <f aca="false">C260-C259</f>
        <v>0.0141601562490905</v>
      </c>
      <c r="E259" s="1" t="n">
        <f aca="false">($B$2+$C$2*$A$2)+($D$2+$E$2*$A$2)*C259+($F$2+$G$2*$A$2)*C259^2</f>
        <v>2619.68944438699</v>
      </c>
      <c r="F259" s="1" t="n">
        <f aca="false">$A$2*D259+$A$2*$I$2*SIN($H$2)+E259</f>
        <v>993830.626880722</v>
      </c>
      <c r="G259" s="1" t="n">
        <f aca="false">$L$2*B259</f>
        <v>0.247630193908691</v>
      </c>
      <c r="H259" s="1" t="n">
        <f aca="false">($N$2-B259)*$L$2</f>
        <v>0.407369806091309</v>
      </c>
      <c r="I259" s="1" t="n">
        <f aca="false">$M$2*B259</f>
        <v>0.0340255228271484</v>
      </c>
      <c r="J259" s="1" t="n">
        <f aca="false">($N$2-B259)*$M$2</f>
        <v>0.0559744771728516</v>
      </c>
      <c r="K259" s="1" t="n">
        <f aca="false">(($K$2+G259+I259)*($K$2+H259+J259))/(2*$K$2+G259+H259+I259+J259)</f>
        <v>0.192574064362788</v>
      </c>
      <c r="L259" s="1" t="n">
        <f aca="false">$O$2+F259*C259</f>
        <v>13797406.8675893</v>
      </c>
    </row>
    <row r="260" customFormat="false" ht="22.05" hidden="false" customHeight="false" outlineLevel="0" collapsed="false">
      <c r="A260" s="1" t="n">
        <v>254</v>
      </c>
      <c r="B260" s="1" t="n">
        <v>1904.15466308594</v>
      </c>
      <c r="C260" s="1" t="n">
        <f aca="false">B261-B260</f>
        <v>13.8619995117181</v>
      </c>
      <c r="D260" s="1" t="n">
        <f aca="false">C261-C260</f>
        <v>0.00915527343886424</v>
      </c>
      <c r="E260" s="1" t="n">
        <f aca="false">($B$2+$C$2*$A$2)+($D$2+$E$2*$A$2)*C260+($F$2+$G$2*$A$2)*C260^2</f>
        <v>2622.03697216331</v>
      </c>
      <c r="F260" s="1" t="n">
        <f aca="false">$A$2*D260+$A$2*$I$2*SIN($H$2)+E260</f>
        <v>643491.17769266</v>
      </c>
      <c r="G260" s="1" t="n">
        <f aca="false">$L$2*B260</f>
        <v>0.249444260864257</v>
      </c>
      <c r="H260" s="1" t="n">
        <f aca="false">($N$2-B260)*$L$2</f>
        <v>0.405555739135743</v>
      </c>
      <c r="I260" s="1" t="n">
        <f aca="false">$M$2*B260</f>
        <v>0.0342747839355468</v>
      </c>
      <c r="J260" s="1" t="n">
        <f aca="false">($N$2-B260)*$M$2</f>
        <v>0.0557252160644532</v>
      </c>
      <c r="K260" s="1" t="n">
        <f aca="false">(($K$2+G260+I260)*($K$2+H260+J260))/(2*$K$2+G260+H260+I260+J260)</f>
        <v>0.193031062877609</v>
      </c>
      <c r="L260" s="1" t="n">
        <f aca="false">$O$2+F260*C260</f>
        <v>8955074.39097054</v>
      </c>
    </row>
    <row r="261" customFormat="false" ht="22.05" hidden="false" customHeight="false" outlineLevel="0" collapsed="false">
      <c r="A261" s="1" t="n">
        <v>255</v>
      </c>
      <c r="B261" s="1" t="n">
        <v>1918.01666259765</v>
      </c>
      <c r="C261" s="1" t="n">
        <f aca="false">B262-B261</f>
        <v>13.8711547851569</v>
      </c>
      <c r="D261" s="1" t="n">
        <f aca="false">C262-C261</f>
        <v>0.00604248046806788</v>
      </c>
      <c r="E261" s="1" t="n">
        <f aca="false">($B$2+$C$2*$A$2)+($D$2+$E$2*$A$2)*C261+($F$2+$G$2*$A$2)*C261^2</f>
        <v>2623.55577561567</v>
      </c>
      <c r="F261" s="1" t="n">
        <f aca="false">$A$2*D261+$A$2*$I$2*SIN($H$2)+E261</f>
        <v>425597.188540367</v>
      </c>
      <c r="G261" s="1" t="n">
        <f aca="false">$L$2*B261</f>
        <v>0.251260182800293</v>
      </c>
      <c r="H261" s="1" t="n">
        <f aca="false">($N$2-B261)*$L$2</f>
        <v>0.403739817199707</v>
      </c>
      <c r="I261" s="1" t="n">
        <f aca="false">$M$2*B261</f>
        <v>0.0345242999267578</v>
      </c>
      <c r="J261" s="1" t="n">
        <f aca="false">($N$2-B261)*$M$2</f>
        <v>0.0554757000732423</v>
      </c>
      <c r="K261" s="1" t="n">
        <f aca="false">(($K$2+G261+I261)*($K$2+H261+J261))/(2*$K$2+G261+H261+I261+J261)</f>
        <v>0.193478013642521</v>
      </c>
      <c r="L261" s="1" t="n">
        <f aca="false">$O$2+F261*C261</f>
        <v>5938524.47837105</v>
      </c>
    </row>
    <row r="262" customFormat="false" ht="22.05" hidden="false" customHeight="false" outlineLevel="0" collapsed="false">
      <c r="A262" s="1" t="n">
        <v>256</v>
      </c>
      <c r="B262" s="1" t="n">
        <v>1931.88781738281</v>
      </c>
      <c r="C262" s="1" t="n">
        <f aca="false">B263-B262</f>
        <v>13.877197265625</v>
      </c>
      <c r="D262" s="1" t="n">
        <f aca="false">C263-C262</f>
        <v>0.00396728515602263</v>
      </c>
      <c r="E262" s="1" t="n">
        <f aca="false">($B$2+$C$2*$A$2)+($D$2+$E$2*$A$2)*C262+($F$2+$G$2*$A$2)*C262^2</f>
        <v>2624.55861839244</v>
      </c>
      <c r="F262" s="1" t="n">
        <f aca="false">$A$2*D262+$A$2*$I$2*SIN($H$2)+E262</f>
        <v>280334.519539976</v>
      </c>
      <c r="G262" s="1" t="n">
        <f aca="false">$L$2*B262</f>
        <v>0.253077304077148</v>
      </c>
      <c r="H262" s="1" t="n">
        <f aca="false">($N$2-B262)*$L$2</f>
        <v>0.401922695922852</v>
      </c>
      <c r="I262" s="1" t="n">
        <f aca="false">$M$2*B262</f>
        <v>0.0347739807128906</v>
      </c>
      <c r="J262" s="1" t="n">
        <f aca="false">($N$2-B262)*$M$2</f>
        <v>0.0552260192871094</v>
      </c>
      <c r="K262" s="1" t="n">
        <f aca="false">(($K$2+G262+I262)*($K$2+H262+J262))/(2*$K$2+G262+H262+I262+J262)</f>
        <v>0.193914728746366</v>
      </c>
      <c r="L262" s="1" t="n">
        <f aca="false">$O$2+F262*C262</f>
        <v>3925257.42802046</v>
      </c>
    </row>
    <row r="263" customFormat="false" ht="22.05" hidden="false" customHeight="false" outlineLevel="0" collapsed="false">
      <c r="A263" s="1" t="n">
        <v>257</v>
      </c>
      <c r="B263" s="1" t="n">
        <v>1945.76501464844</v>
      </c>
      <c r="C263" s="1" t="n">
        <f aca="false">B264-B263</f>
        <v>13.881164550781</v>
      </c>
      <c r="D263" s="1" t="n">
        <f aca="false">C264-C263</f>
        <v>0.00262451171897737</v>
      </c>
      <c r="E263" s="1" t="n">
        <f aca="false">($B$2+$C$2*$A$2)+($D$2+$E$2*$A$2)*C263+($F$2+$G$2*$A$2)*C263^2</f>
        <v>2625.21723754691</v>
      </c>
      <c r="F263" s="1" t="n">
        <f aca="false">$A$2*D263+$A$2*$I$2*SIN($H$2)+E263</f>
        <v>186341.037565963</v>
      </c>
      <c r="G263" s="1" t="n">
        <f aca="false">$L$2*B263</f>
        <v>0.254895216918945</v>
      </c>
      <c r="H263" s="1" t="n">
        <f aca="false">($N$2-B263)*$L$2</f>
        <v>0.400104783081055</v>
      </c>
      <c r="I263" s="1" t="n">
        <f aca="false">$M$2*B263</f>
        <v>0.0350237702636718</v>
      </c>
      <c r="J263" s="1" t="n">
        <f aca="false">($N$2-B263)*$M$2</f>
        <v>0.0549762297363282</v>
      </c>
      <c r="K263" s="1" t="n">
        <f aca="false">(($K$2+G263+I263)*($K$2+H263+J263))/(2*$K$2+G263+H263+I263+J263)</f>
        <v>0.19434109287553</v>
      </c>
      <c r="L263" s="1" t="n">
        <f aca="false">$O$2+F263*C263</f>
        <v>2621630.6050164</v>
      </c>
    </row>
    <row r="264" customFormat="false" ht="22.05" hidden="false" customHeight="false" outlineLevel="0" collapsed="false">
      <c r="A264" s="1" t="n">
        <v>258</v>
      </c>
      <c r="B264" s="1" t="n">
        <v>1959.64617919922</v>
      </c>
      <c r="C264" s="1" t="n">
        <f aca="false">B265-B264</f>
        <v>13.8837890625</v>
      </c>
      <c r="D264" s="1" t="n">
        <f aca="false">C265-C264</f>
        <v>0.00177001953102263</v>
      </c>
      <c r="E264" s="1" t="n">
        <f aca="false">($B$2+$C$2*$A$2)+($D$2+$E$2*$A$2)*C264+($F$2+$G$2*$A$2)*C264^2</f>
        <v>2625.65302092752</v>
      </c>
      <c r="F264" s="1" t="n">
        <f aca="false">$A$2*D264+$A$2*$I$2*SIN($H$2)+E264</f>
        <v>126527.020192511</v>
      </c>
      <c r="G264" s="1" t="n">
        <f aca="false">$L$2*B264</f>
        <v>0.256713649475097</v>
      </c>
      <c r="H264" s="1" t="n">
        <f aca="false">($N$2-B264)*$L$2</f>
        <v>0.398286350524903</v>
      </c>
      <c r="I264" s="1" t="n">
        <f aca="false">$M$2*B264</f>
        <v>0.0352736312255859</v>
      </c>
      <c r="J264" s="1" t="n">
        <f aca="false">($N$2-B264)*$M$2</f>
        <v>0.0547263687744141</v>
      </c>
      <c r="K264" s="1" t="n">
        <f aca="false">(($K$2+G264+I264)*($K$2+H264+J264))/(2*$K$2+G264+H264+I264+J264)</f>
        <v>0.194757030864401</v>
      </c>
      <c r="L264" s="1" t="n">
        <f aca="false">$O$2+F264*C264</f>
        <v>1791674.45905951</v>
      </c>
    </row>
    <row r="265" customFormat="false" ht="22.05" hidden="false" customHeight="false" outlineLevel="0" collapsed="false">
      <c r="A265" s="1" t="n">
        <v>259</v>
      </c>
      <c r="B265" s="1" t="n">
        <v>1973.52996826172</v>
      </c>
      <c r="C265" s="1" t="n">
        <f aca="false">B266-B265</f>
        <v>13.885559082031</v>
      </c>
      <c r="D265" s="1" t="n">
        <f aca="false">C266-C265</f>
        <v>0.00115966796897737</v>
      </c>
      <c r="E265" s="1" t="n">
        <f aca="false">($B$2+$C$2*$A$2)+($D$2+$E$2*$A$2)*C265+($F$2+$G$2*$A$2)*C265^2</f>
        <v>2625.94695798062</v>
      </c>
      <c r="F265" s="1" t="n">
        <f aca="false">$A$2*D265+$A$2*$I$2*SIN($H$2)+E265</f>
        <v>83802.7047863968</v>
      </c>
      <c r="G265" s="1" t="n">
        <f aca="false">$L$2*B265</f>
        <v>0.258532425842285</v>
      </c>
      <c r="H265" s="1" t="n">
        <f aca="false">($N$2-B265)*$L$2</f>
        <v>0.396467574157715</v>
      </c>
      <c r="I265" s="1" t="n">
        <f aca="false">$M$2*B265</f>
        <v>0.0355235394287109</v>
      </c>
      <c r="J265" s="1" t="n">
        <f aca="false">($N$2-B265)*$M$2</f>
        <v>0.0544764605712891</v>
      </c>
      <c r="K265" s="1" t="n">
        <f aca="false">(($K$2+G265+I265)*($K$2+H265+J265))/(2*$K$2+G265+H265+I265+J265)</f>
        <v>0.195162494963545</v>
      </c>
      <c r="L265" s="1" t="n">
        <f aca="false">$O$2+F265*C265</f>
        <v>1198647.40854552</v>
      </c>
    </row>
    <row r="266" customFormat="false" ht="22.05" hidden="false" customHeight="false" outlineLevel="0" collapsed="false">
      <c r="A266" s="1" t="n">
        <v>260</v>
      </c>
      <c r="B266" s="1" t="n">
        <v>1987.41552734375</v>
      </c>
      <c r="C266" s="1" t="n">
        <f aca="false">B267-B266</f>
        <v>13.88671875</v>
      </c>
      <c r="D266" s="1" t="n">
        <f aca="false">C267-C266</f>
        <v>0.000854492187954747</v>
      </c>
      <c r="E266" s="1" t="n">
        <f aca="false">($B$2+$C$2*$A$2)+($D$2+$E$2*$A$2)*C266+($F$2+$G$2*$A$2)*C266^2</f>
        <v>2626.13955343018</v>
      </c>
      <c r="F266" s="1" t="n">
        <f aca="false">$A$2*D266+$A$2*$I$2*SIN($H$2)+E266</f>
        <v>62440.5927102625</v>
      </c>
      <c r="G266" s="1" t="n">
        <f aca="false">$L$2*B266</f>
        <v>0.260351434082031</v>
      </c>
      <c r="H266" s="1" t="n">
        <f aca="false">($N$2-B266)*$L$2</f>
        <v>0.394648565917969</v>
      </c>
      <c r="I266" s="1" t="n">
        <f aca="false">$M$2*B266</f>
        <v>0.0357734794921875</v>
      </c>
      <c r="J266" s="1" t="n">
        <f aca="false">($N$2-B266)*$M$2</f>
        <v>0.0542265205078126</v>
      </c>
      <c r="K266" s="1" t="n">
        <f aca="false">(($K$2+G266+I266)*($K$2+H266+J266))/(2*$K$2+G266+H266+I266+J266)</f>
        <v>0.195557455207712</v>
      </c>
      <c r="L266" s="1" t="n">
        <f aca="false">$O$2+F266*C266</f>
        <v>902094.949550716</v>
      </c>
    </row>
    <row r="267" customFormat="false" ht="22.05" hidden="false" customHeight="false" outlineLevel="0" collapsed="false">
      <c r="A267" s="1" t="n">
        <v>261</v>
      </c>
      <c r="B267" s="1" t="n">
        <v>2001.30224609375</v>
      </c>
      <c r="C267" s="1" t="n">
        <f aca="false">B268-B267</f>
        <v>13.887573242188</v>
      </c>
      <c r="D267" s="1" t="n">
        <f aca="false">C268-C267</f>
        <v>-0.474914550781932</v>
      </c>
      <c r="E267" s="1" t="n">
        <f aca="false">($B$2+$C$2*$A$2)+($D$2+$E$2*$A$2)*C267+($F$2+$G$2*$A$2)*C267^2</f>
        <v>2626.28147397247</v>
      </c>
      <c r="F267" s="1" t="n">
        <f aca="false">$A$2*D267+$A$2*$I$2*SIN($H$2)+E267</f>
        <v>-33241392.2732613</v>
      </c>
      <c r="G267" s="1" t="n">
        <f aca="false">$L$2*B267</f>
        <v>0.262170594238281</v>
      </c>
      <c r="H267" s="1" t="n">
        <f aca="false">($N$2-B267)*$L$2</f>
        <v>0.392829405761719</v>
      </c>
      <c r="I267" s="1" t="n">
        <f aca="false">$M$2*B267</f>
        <v>0.0360234404296875</v>
      </c>
      <c r="J267" s="1" t="n">
        <f aca="false">($N$2-B267)*$M$2</f>
        <v>0.0539765595703126</v>
      </c>
      <c r="K267" s="1" t="n">
        <f aca="false">(($K$2+G267+I267)*($K$2+H267+J267))/(2*$K$2+G267+H267+I267+J267)</f>
        <v>0.195941890895283</v>
      </c>
      <c r="L267" s="1" t="n">
        <f aca="false">$O$2+F267*C267</f>
        <v>-461607269.867217</v>
      </c>
    </row>
    <row r="268" customFormat="false" ht="22.05" hidden="false" customHeight="false" outlineLevel="0" collapsed="false">
      <c r="A268" s="1" t="n">
        <v>262</v>
      </c>
      <c r="B268" s="1" t="n">
        <v>2015.18981933594</v>
      </c>
      <c r="C268" s="1" t="n">
        <f aca="false">B269-B268</f>
        <v>13.412658691406</v>
      </c>
      <c r="D268" s="1" t="n">
        <f aca="false">C269-C268</f>
        <v>-0.999938964843977</v>
      </c>
      <c r="E268" s="1" t="n">
        <f aca="false">($B$2+$C$2*$A$2)+($D$2+$E$2*$A$2)*C268+($F$2+$G$2*$A$2)*C268^2</f>
        <v>2548.4643884708</v>
      </c>
      <c r="F268" s="1" t="n">
        <f aca="false">$A$2*D268+$A$2*$I$2*SIN($H$2)+E268</f>
        <v>-69993179.0746899</v>
      </c>
      <c r="G268" s="1" t="n">
        <f aca="false">$L$2*B268</f>
        <v>0.263989866333008</v>
      </c>
      <c r="H268" s="1" t="n">
        <f aca="false">($N$2-B268)*$L$2</f>
        <v>0.391010133666993</v>
      </c>
      <c r="I268" s="1" t="n">
        <f aca="false">$M$2*B268</f>
        <v>0.0362734167480468</v>
      </c>
      <c r="J268" s="1" t="n">
        <f aca="false">($N$2-B268)*$M$2</f>
        <v>0.0537265832519532</v>
      </c>
      <c r="K268" s="1" t="n">
        <f aca="false">(($K$2+G268+I268)*($K$2+H268+J268))/(2*$K$2+G268+H268+I268+J268)</f>
        <v>0.196315791280853</v>
      </c>
      <c r="L268" s="1" t="n">
        <f aca="false">$O$2+F268*C268</f>
        <v>-938759621.655278</v>
      </c>
    </row>
    <row r="269" customFormat="false" ht="22.05" hidden="false" customHeight="false" outlineLevel="0" collapsed="false">
      <c r="A269" s="1" t="n">
        <v>263</v>
      </c>
      <c r="B269" s="1" t="n">
        <v>2028.60247802734</v>
      </c>
      <c r="C269" s="1" t="n">
        <f aca="false">B270-B269</f>
        <v>12.412719726562</v>
      </c>
      <c r="D269" s="1" t="n">
        <f aca="false">C270-C269</f>
        <v>-0.999877929687045</v>
      </c>
      <c r="E269" s="1" t="n">
        <f aca="false">($B$2+$C$2*$A$2)+($D$2+$E$2*$A$2)*C269+($F$2+$G$2*$A$2)*C269^2</f>
        <v>2391.56511040577</v>
      </c>
      <c r="F269" s="1" t="n">
        <f aca="false">$A$2*D269+$A$2*$I$2*SIN($H$2)+E269</f>
        <v>-69989063.5129828</v>
      </c>
      <c r="G269" s="1" t="n">
        <f aca="false">$L$2*B269</f>
        <v>0.265746924621582</v>
      </c>
      <c r="H269" s="1" t="n">
        <f aca="false">($N$2-B269)*$L$2</f>
        <v>0.389253075378418</v>
      </c>
      <c r="I269" s="1" t="n">
        <f aca="false">$M$2*B269</f>
        <v>0.0365148446044921</v>
      </c>
      <c r="J269" s="1" t="n">
        <f aca="false">($N$2-B269)*$M$2</f>
        <v>0.0534851553955079</v>
      </c>
      <c r="K269" s="1" t="n">
        <f aca="false">(($K$2+G269+I269)*($K$2+H269+J269))/(2*$K$2+G269+H269+I269+J269)</f>
        <v>0.196666881550862</v>
      </c>
      <c r="L269" s="1" t="n">
        <f aca="false">$O$2+F269*C269</f>
        <v>-868719629.311205</v>
      </c>
    </row>
    <row r="270" customFormat="false" ht="22.05" hidden="false" customHeight="false" outlineLevel="0" collapsed="false">
      <c r="A270" s="1" t="n">
        <v>264</v>
      </c>
      <c r="B270" s="1" t="n">
        <v>2041.0151977539</v>
      </c>
      <c r="C270" s="1" t="n">
        <f aca="false">B271-B270</f>
        <v>11.412841796875</v>
      </c>
      <c r="D270" s="1" t="n">
        <f aca="false">C271-C270</f>
        <v>-1.0000610351558</v>
      </c>
      <c r="E270" s="1" t="n">
        <f aca="false">($B$2+$C$2*$A$2)+($D$2+$E$2*$A$2)*C270+($F$2+$G$2*$A$2)*C270^2</f>
        <v>2244.09272521704</v>
      </c>
      <c r="F270" s="1" t="n">
        <f aca="false">$A$2*D270+$A$2*$I$2*SIN($H$2)+E270</f>
        <v>-70002028.3681805</v>
      </c>
      <c r="G270" s="1" t="n">
        <f aca="false">$L$2*B270</f>
        <v>0.267372990905761</v>
      </c>
      <c r="H270" s="1" t="n">
        <f aca="false">($N$2-B270)*$L$2</f>
        <v>0.387627009094239</v>
      </c>
      <c r="I270" s="1" t="n">
        <f aca="false">$M$2*B270</f>
        <v>0.0367382735595703</v>
      </c>
      <c r="J270" s="1" t="n">
        <f aca="false">($N$2-B270)*$M$2</f>
        <v>0.0532617264404297</v>
      </c>
      <c r="K270" s="1" t="n">
        <f aca="false">(($K$2+G270+I270)*($K$2+H270+J270))/(2*$K$2+G270+H270+I270+J270)</f>
        <v>0.196983022012293</v>
      </c>
      <c r="L270" s="1" t="n">
        <f aca="false">$O$2+F270*C270</f>
        <v>-798887075.226399</v>
      </c>
    </row>
    <row r="271" customFormat="false" ht="22.05" hidden="false" customHeight="false" outlineLevel="0" collapsed="false">
      <c r="A271" s="1" t="n">
        <v>265</v>
      </c>
      <c r="B271" s="1" t="n">
        <v>2052.42803955078</v>
      </c>
      <c r="C271" s="1" t="n">
        <f aca="false">B272-B271</f>
        <v>10.4127807617192</v>
      </c>
      <c r="D271" s="1" t="n">
        <f aca="false">C272-C271</f>
        <v>-1.0000610351567</v>
      </c>
      <c r="E271" s="1" t="n">
        <f aca="false">($B$2+$C$2*$A$2)+($D$2+$E$2*$A$2)*C271+($F$2+$G$2*$A$2)*C271^2</f>
        <v>2106.01294916896</v>
      </c>
      <c r="F271" s="1" t="n">
        <f aca="false">$A$2*D271+$A$2*$I$2*SIN($H$2)+E271</f>
        <v>-70002166.4480202</v>
      </c>
      <c r="G271" s="1" t="n">
        <f aca="false">$L$2*B271</f>
        <v>0.268868073181152</v>
      </c>
      <c r="H271" s="1" t="n">
        <f aca="false">($N$2-B271)*$L$2</f>
        <v>0.386131926818848</v>
      </c>
      <c r="I271" s="1" t="n">
        <f aca="false">$M$2*B271</f>
        <v>0.036943704711914</v>
      </c>
      <c r="J271" s="1" t="n">
        <f aca="false">($N$2-B271)*$M$2</f>
        <v>0.053056295288086</v>
      </c>
      <c r="K271" s="1" t="n">
        <f aca="false">(($K$2+G271+I271)*($K$2+H271+J271))/(2*$K$2+G271+H271+I271+J271)</f>
        <v>0.197266252814077</v>
      </c>
      <c r="L271" s="1" t="n">
        <f aca="false">$O$2+F271*C271</f>
        <v>-728882212.06861</v>
      </c>
    </row>
    <row r="272" customFormat="false" ht="22.05" hidden="false" customHeight="false" outlineLevel="0" collapsed="false">
      <c r="A272" s="1" t="n">
        <v>266</v>
      </c>
      <c r="B272" s="1" t="n">
        <v>2062.8408203125</v>
      </c>
      <c r="C272" s="1" t="n">
        <f aca="false">B273-B272</f>
        <v>9.4127197265625</v>
      </c>
      <c r="D272" s="1" t="n">
        <f aca="false">C273-C272</f>
        <v>-0.921630859375</v>
      </c>
      <c r="E272" s="1" t="n">
        <f aca="false">($B$2+$C$2*$A$2)+($D$2+$E$2*$A$2)*C272+($F$2+$G$2*$A$2)*C272^2</f>
        <v>1977.35365097615</v>
      </c>
      <c r="F272" s="1" t="n">
        <f aca="false">$A$2*D272+$A$2*$I$2*SIN($H$2)+E272</f>
        <v>-64512182.802599</v>
      </c>
      <c r="G272" s="1" t="n">
        <f aca="false">$L$2*B272</f>
        <v>0.270232147460937</v>
      </c>
      <c r="H272" s="1" t="n">
        <f aca="false">($N$2-B272)*$L$2</f>
        <v>0.384767852539063</v>
      </c>
      <c r="I272" s="1" t="n">
        <f aca="false">$M$2*B272</f>
        <v>0.037131134765625</v>
      </c>
      <c r="J272" s="1" t="n">
        <f aca="false">($N$2-B272)*$M$2</f>
        <v>0.0528688652343751</v>
      </c>
      <c r="K272" s="1" t="n">
        <f aca="false">(($K$2+G272+I272)*($K$2+H272+J272))/(2*$K$2+G272+H272+I272+J272)</f>
        <v>0.197518443893592</v>
      </c>
      <c r="L272" s="1" t="n">
        <f aca="false">$O$2+F272*C272</f>
        <v>-607200095.66963</v>
      </c>
    </row>
    <row r="273" customFormat="false" ht="22.05" hidden="false" customHeight="false" outlineLevel="0" collapsed="false">
      <c r="A273" s="1" t="n">
        <v>267</v>
      </c>
      <c r="B273" s="1" t="n">
        <v>2072.25354003906</v>
      </c>
      <c r="C273" s="1" t="n">
        <f aca="false">B274-B273</f>
        <v>8.4910888671875</v>
      </c>
      <c r="D273" s="1" t="n">
        <f aca="false">C274-C273</f>
        <v>-0.1019287109375</v>
      </c>
      <c r="E273" s="1" t="n">
        <f aca="false">($B$2+$C$2*$A$2)+($D$2+$E$2*$A$2)*C273+($F$2+$G$2*$A$2)*C273^2</f>
        <v>1867.12574971682</v>
      </c>
      <c r="F273" s="1" t="n">
        <f aca="false">$A$2*D273+$A$2*$I$2*SIN($H$2)+E273</f>
        <v>-7133142.63987528</v>
      </c>
      <c r="G273" s="1" t="n">
        <f aca="false">$L$2*B273</f>
        <v>0.271465213745117</v>
      </c>
      <c r="H273" s="1" t="n">
        <f aca="false">($N$2-B273)*$L$2</f>
        <v>0.383534786254883</v>
      </c>
      <c r="I273" s="1" t="n">
        <f aca="false">$M$2*B273</f>
        <v>0.0373005637207031</v>
      </c>
      <c r="J273" s="1" t="n">
        <f aca="false">($N$2-B273)*$M$2</f>
        <v>0.0526994362792969</v>
      </c>
      <c r="K273" s="1" t="n">
        <f aca="false">(($K$2+G273+I273)*($K$2+H273+J273))/(2*$K$2+G273+H273+I273+J273)</f>
        <v>0.197741305644838</v>
      </c>
      <c r="L273" s="1" t="n">
        <f aca="false">$O$2+F273*C273</f>
        <v>-60533148.0575055</v>
      </c>
    </row>
    <row r="274" customFormat="false" ht="22.05" hidden="false" customHeight="false" outlineLevel="0" collapsed="false">
      <c r="A274" s="1" t="n">
        <v>268</v>
      </c>
      <c r="B274" s="1" t="n">
        <v>2080.74462890625</v>
      </c>
      <c r="C274" s="1" t="n">
        <f aca="false">B275-B274</f>
        <v>8.38916015625</v>
      </c>
      <c r="D274" s="1" t="n">
        <f aca="false">C275-C274</f>
        <v>0.56146240234375</v>
      </c>
      <c r="E274" s="1" t="n">
        <f aca="false">($B$2+$C$2*$A$2)+($D$2+$E$2*$A$2)*C274+($F$2+$G$2*$A$2)*C274^2</f>
        <v>1855.42634158094</v>
      </c>
      <c r="F274" s="1" t="n">
        <f aca="false">$A$2*D274+$A$2*$I$2*SIN($H$2)+E274</f>
        <v>39304223.5904041</v>
      </c>
      <c r="G274" s="1" t="n">
        <f aca="false">$L$2*B274</f>
        <v>0.272577546386718</v>
      </c>
      <c r="H274" s="1" t="n">
        <f aca="false">($N$2-B274)*$L$2</f>
        <v>0.382422453613282</v>
      </c>
      <c r="I274" s="1" t="n">
        <f aca="false">$M$2*B274</f>
        <v>0.0374534033203125</v>
      </c>
      <c r="J274" s="1" t="n">
        <f aca="false">($N$2-B274)*$M$2</f>
        <v>0.0525465966796876</v>
      </c>
      <c r="K274" s="1" t="n">
        <f aca="false">(($K$2+G274+I274)*($K$2+H274+J274))/(2*$K$2+G274+H274+I274+J274)</f>
        <v>0.197938184655357</v>
      </c>
      <c r="L274" s="1" t="n">
        <f aca="false">$O$2+F274*C274</f>
        <v>329764426.516959</v>
      </c>
    </row>
    <row r="275" customFormat="false" ht="22.05" hidden="false" customHeight="false" outlineLevel="0" collapsed="false">
      <c r="A275" s="1" t="n">
        <v>269</v>
      </c>
      <c r="B275" s="1" t="n">
        <v>2089.1337890625</v>
      </c>
      <c r="C275" s="1" t="n">
        <f aca="false">B276-B275</f>
        <v>8.95062255859375</v>
      </c>
      <c r="D275" s="1" t="n">
        <f aca="false">C276-C275</f>
        <v>1.1041259765625</v>
      </c>
      <c r="E275" s="1" t="n">
        <f aca="false">($B$2+$C$2*$A$2)+($D$2+$E$2*$A$2)*C275+($F$2+$G$2*$A$2)*C275^2</f>
        <v>1921.08630980072</v>
      </c>
      <c r="F275" s="1" t="n">
        <f aca="false">$A$2*D275+$A$2*$I$2*SIN($H$2)+E275</f>
        <v>77290739.4456848</v>
      </c>
      <c r="G275" s="1" t="n">
        <f aca="false">$L$2*B275</f>
        <v>0.273676526367187</v>
      </c>
      <c r="H275" s="1" t="n">
        <f aca="false">($N$2-B275)*$L$2</f>
        <v>0.381323473632813</v>
      </c>
      <c r="I275" s="1" t="n">
        <f aca="false">$M$2*B275</f>
        <v>0.037604408203125</v>
      </c>
      <c r="J275" s="1" t="n">
        <f aca="false">($N$2-B275)*$M$2</f>
        <v>0.0523955917968751</v>
      </c>
      <c r="K275" s="1" t="n">
        <f aca="false">(($K$2+G275+I275)*($K$2+H275+J275))/(2*$K$2+G275+H275+I275+J275)</f>
        <v>0.198128823708897</v>
      </c>
      <c r="L275" s="1" t="n">
        <f aca="false">$O$2+F275*C275</f>
        <v>691835236.052938</v>
      </c>
    </row>
    <row r="276" customFormat="false" ht="22.05" hidden="false" customHeight="false" outlineLevel="0" collapsed="false">
      <c r="A276" s="1" t="n">
        <v>270</v>
      </c>
      <c r="B276" s="1" t="n">
        <v>2098.08441162109</v>
      </c>
      <c r="C276" s="1" t="n">
        <f aca="false">B277-B276</f>
        <v>10.0547485351563</v>
      </c>
      <c r="D276" s="1" t="n">
        <f aca="false">C277-C276</f>
        <v>1.14471435546875</v>
      </c>
      <c r="E276" s="1" t="n">
        <f aca="false">($B$2+$C$2*$A$2)+($D$2+$E$2*$A$2)*C276+($F$2+$G$2*$A$2)*C276^2</f>
        <v>2058.86898917865</v>
      </c>
      <c r="F276" s="1" t="n">
        <f aca="false">$A$2*D276+$A$2*$I$2*SIN($H$2)+E276</f>
        <v>80132063.7518017</v>
      </c>
      <c r="G276" s="1" t="n">
        <f aca="false">$L$2*B276</f>
        <v>0.274849057922363</v>
      </c>
      <c r="H276" s="1" t="n">
        <f aca="false">($N$2-B276)*$L$2</f>
        <v>0.380150942077637</v>
      </c>
      <c r="I276" s="1" t="n">
        <f aca="false">$M$2*B276</f>
        <v>0.0377655194091796</v>
      </c>
      <c r="J276" s="1" t="n">
        <f aca="false">($N$2-B276)*$M$2</f>
        <v>0.0522344805908204</v>
      </c>
      <c r="K276" s="1" t="n">
        <f aca="false">(($K$2+G276+I276)*($K$2+H276+J276))/(2*$K$2+G276+H276+I276+J276)</f>
        <v>0.198327973060198</v>
      </c>
      <c r="L276" s="1" t="n">
        <f aca="false">$O$2+F276*C276</f>
        <v>805742750.627475</v>
      </c>
    </row>
    <row r="277" customFormat="false" ht="22.05" hidden="false" customHeight="false" outlineLevel="0" collapsed="false">
      <c r="A277" s="1" t="n">
        <v>271</v>
      </c>
      <c r="B277" s="1" t="n">
        <v>2108.13916015625</v>
      </c>
      <c r="C277" s="1" t="n">
        <f aca="false">B278-B277</f>
        <v>11.199462890625</v>
      </c>
      <c r="D277" s="1" t="n">
        <f aca="false">C278-C277</f>
        <v>0.915588378905795</v>
      </c>
      <c r="E277" s="1" t="n">
        <f aca="false">($B$2+$C$2*$A$2)+($D$2+$E$2*$A$2)*C277+($F$2+$G$2*$A$2)*C277^2</f>
        <v>2213.84064115492</v>
      </c>
      <c r="F277" s="1" t="n">
        <f aca="false">$A$2*D277+$A$2*$I$2*SIN($H$2)+E277</f>
        <v>64093400.3640468</v>
      </c>
      <c r="G277" s="1" t="n">
        <f aca="false">$L$2*B277</f>
        <v>0.276166229980468</v>
      </c>
      <c r="H277" s="1" t="n">
        <f aca="false">($N$2-B277)*$L$2</f>
        <v>0.378833770019532</v>
      </c>
      <c r="I277" s="1" t="n">
        <f aca="false">$M$2*B277</f>
        <v>0.0379465048828125</v>
      </c>
      <c r="J277" s="1" t="n">
        <f aca="false">($N$2-B277)*$M$2</f>
        <v>0.0520534951171876</v>
      </c>
      <c r="K277" s="1" t="n">
        <f aca="false">(($K$2+G277+I277)*($K$2+H277+J277))/(2*$K$2+G277+H277+I277+J277)</f>
        <v>0.198546457792669</v>
      </c>
      <c r="L277" s="1" t="n">
        <f aca="false">$O$2+F277*C277</f>
        <v>717846658.911113</v>
      </c>
    </row>
    <row r="278" customFormat="false" ht="22.05" hidden="false" customHeight="false" outlineLevel="0" collapsed="false">
      <c r="A278" s="1" t="n">
        <v>272</v>
      </c>
      <c r="B278" s="1" t="n">
        <v>2119.33862304687</v>
      </c>
      <c r="C278" s="1" t="n">
        <f aca="false">B279-B278</f>
        <v>12.1150512695308</v>
      </c>
      <c r="D278" s="1" t="n">
        <f aca="false">C279-C278</f>
        <v>0.606384277344205</v>
      </c>
      <c r="E278" s="1" t="n">
        <f aca="false">($B$2+$C$2*$A$2)+($D$2+$E$2*$A$2)*C278+($F$2+$G$2*$A$2)*C278^2</f>
        <v>2346.67743337847</v>
      </c>
      <c r="F278" s="1" t="n">
        <f aca="false">$A$2*D278+$A$2*$I$2*SIN($H$2)+E278</f>
        <v>42449246.0915277</v>
      </c>
      <c r="G278" s="1" t="n">
        <f aca="false">$L$2*B278</f>
        <v>0.27763335961914</v>
      </c>
      <c r="H278" s="1" t="n">
        <f aca="false">($N$2-B278)*$L$2</f>
        <v>0.37736664038086</v>
      </c>
      <c r="I278" s="1" t="n">
        <f aca="false">$M$2*B278</f>
        <v>0.0381480952148437</v>
      </c>
      <c r="J278" s="1" t="n">
        <f aca="false">($N$2-B278)*$M$2</f>
        <v>0.0518519047851563</v>
      </c>
      <c r="K278" s="1" t="n">
        <f aca="false">(($K$2+G278+I278)*($K$2+H278+J278))/(2*$K$2+G278+H278+I278+J278)</f>
        <v>0.198783300412146</v>
      </c>
      <c r="L278" s="1" t="n">
        <f aca="false">$O$2+F278*C278</f>
        <v>514309792.751788</v>
      </c>
    </row>
    <row r="279" customFormat="false" ht="22.05" hidden="false" customHeight="false" outlineLevel="0" collapsed="false">
      <c r="A279" s="1" t="n">
        <v>273</v>
      </c>
      <c r="B279" s="1" t="n">
        <v>2131.4536743164</v>
      </c>
      <c r="C279" s="1" t="n">
        <f aca="false">B280-B279</f>
        <v>12.721435546875</v>
      </c>
      <c r="D279" s="1" t="n">
        <f aca="false">C280-C279</f>
        <v>0.399108886719205</v>
      </c>
      <c r="E279" s="1" t="n">
        <f aca="false">($B$2+$C$2*$A$2)+($D$2+$E$2*$A$2)*C279+($F$2+$G$2*$A$2)*C279^2</f>
        <v>2439.00035393805</v>
      </c>
      <c r="F279" s="1" t="n">
        <f aca="false">$A$2*D279+$A$2*$I$2*SIN($H$2)+E279</f>
        <v>27940061.0706983</v>
      </c>
      <c r="G279" s="1" t="n">
        <f aca="false">$L$2*B279</f>
        <v>0.279220431335449</v>
      </c>
      <c r="H279" s="1" t="n">
        <f aca="false">($N$2-B279)*$L$2</f>
        <v>0.375779568664551</v>
      </c>
      <c r="I279" s="1" t="n">
        <f aca="false">$M$2*B279</f>
        <v>0.0383661661376953</v>
      </c>
      <c r="J279" s="1" t="n">
        <f aca="false">($N$2-B279)*$M$2</f>
        <v>0.0516338338623047</v>
      </c>
      <c r="K279" s="1" t="n">
        <f aca="false">(($K$2+G279+I279)*($K$2+H279+J279))/(2*$K$2+G279+H279+I279+J279)</f>
        <v>0.19903177339448</v>
      </c>
      <c r="L279" s="1" t="n">
        <f aca="false">$O$2+F279*C279</f>
        <v>355472686.086639</v>
      </c>
    </row>
    <row r="280" customFormat="false" ht="22.05" hidden="false" customHeight="false" outlineLevel="0" collapsed="false">
      <c r="A280" s="1" t="n">
        <v>274</v>
      </c>
      <c r="B280" s="1" t="n">
        <v>2144.17510986328</v>
      </c>
      <c r="C280" s="1" t="n">
        <f aca="false">B281-B280</f>
        <v>13.1205444335942</v>
      </c>
      <c r="D280" s="1" t="n">
        <f aca="false">C281-C280</f>
        <v>0.262573242186591</v>
      </c>
      <c r="E280" s="1" t="n">
        <f aca="false">($B$2+$C$2*$A$2)+($D$2+$E$2*$A$2)*C280+($F$2+$G$2*$A$2)*C280^2</f>
        <v>2501.65527782039</v>
      </c>
      <c r="F280" s="1" t="n">
        <f aca="false">$A$2*D280+$A$2*$I$2*SIN($H$2)+E280</f>
        <v>18382628.6083392</v>
      </c>
      <c r="G280" s="1" t="n">
        <f aca="false">$L$2*B280</f>
        <v>0.280886939392089</v>
      </c>
      <c r="H280" s="1" t="n">
        <f aca="false">($N$2-B280)*$L$2</f>
        <v>0.374113060607911</v>
      </c>
      <c r="I280" s="1" t="n">
        <f aca="false">$M$2*B280</f>
        <v>0.038595151977539</v>
      </c>
      <c r="J280" s="1" t="n">
        <f aca="false">($N$2-B280)*$M$2</f>
        <v>0.051404848022461</v>
      </c>
      <c r="K280" s="1" t="n">
        <f aca="false">(($K$2+G280+I280)*($K$2+H280+J280))/(2*$K$2+G280+H280+I280+J280)</f>
        <v>0.19928403374163</v>
      </c>
      <c r="L280" s="1" t="n">
        <f aca="false">$O$2+F280*C280</f>
        <v>241225095.461974</v>
      </c>
    </row>
    <row r="281" customFormat="false" ht="22.05" hidden="false" customHeight="false" outlineLevel="0" collapsed="false">
      <c r="A281" s="1" t="n">
        <v>275</v>
      </c>
      <c r="B281" s="1" t="n">
        <v>2157.29565429687</v>
      </c>
      <c r="C281" s="1" t="n">
        <f aca="false">B282-B281</f>
        <v>13.3831176757808</v>
      </c>
      <c r="D281" s="1" t="n">
        <f aca="false">C282-C281</f>
        <v>0.17291259765716</v>
      </c>
      <c r="E281" s="1" t="n">
        <f aca="false">($B$2+$C$2*$A$2)+($D$2+$E$2*$A$2)*C281+($F$2+$G$2*$A$2)*C281^2</f>
        <v>2543.69413175682</v>
      </c>
      <c r="F281" s="1" t="n">
        <f aca="false">$A$2*D281+$A$2*$I$2*SIN($H$2)+E281</f>
        <v>12106425.5301329</v>
      </c>
      <c r="G281" s="1" t="n">
        <f aca="false">$L$2*B281</f>
        <v>0.28260573071289</v>
      </c>
      <c r="H281" s="1" t="n">
        <f aca="false">($N$2-B281)*$L$2</f>
        <v>0.37239426928711</v>
      </c>
      <c r="I281" s="1" t="n">
        <f aca="false">$M$2*B281</f>
        <v>0.0388313217773437</v>
      </c>
      <c r="J281" s="1" t="n">
        <f aca="false">($N$2-B281)*$M$2</f>
        <v>0.0511686782226563</v>
      </c>
      <c r="K281" s="1" t="n">
        <f aca="false">(($K$2+G281+I281)*($K$2+H281+J281))/(2*$K$2+G281+H281+I281+J281)</f>
        <v>0.199534926500142</v>
      </c>
      <c r="L281" s="1" t="n">
        <f aca="false">$O$2+F281*C281</f>
        <v>162056717.502846</v>
      </c>
    </row>
    <row r="282" customFormat="false" ht="22.05" hidden="false" customHeight="false" outlineLevel="0" collapsed="false">
      <c r="A282" s="1" t="n">
        <v>276</v>
      </c>
      <c r="B282" s="1" t="n">
        <v>2170.67877197265</v>
      </c>
      <c r="C282" s="1" t="n">
        <f aca="false">B283-B282</f>
        <v>13.556030273438</v>
      </c>
      <c r="D282" s="1" t="n">
        <f aca="false">C283-C282</f>
        <v>0.113830566405795</v>
      </c>
      <c r="E282" s="1" t="n">
        <f aca="false">($B$2+$C$2*$A$2)+($D$2+$E$2*$A$2)*C282+($F$2+$G$2*$A$2)*C282^2</f>
        <v>2571.73265909268</v>
      </c>
      <c r="F282" s="1" t="n">
        <f aca="false">$A$2*D282+$A$2*$I$2*SIN($H$2)+E282</f>
        <v>7970711.38106476</v>
      </c>
      <c r="G282" s="1" t="n">
        <f aca="false">$L$2*B282</f>
        <v>0.284358919128418</v>
      </c>
      <c r="H282" s="1" t="n">
        <f aca="false">($N$2-B282)*$L$2</f>
        <v>0.370641080871582</v>
      </c>
      <c r="I282" s="1" t="n">
        <f aca="false">$M$2*B282</f>
        <v>0.0390722178955078</v>
      </c>
      <c r="J282" s="1" t="n">
        <f aca="false">($N$2-B282)*$M$2</f>
        <v>0.0509277821044922</v>
      </c>
      <c r="K282" s="1" t="n">
        <f aca="false">(($K$2+G282+I282)*($K$2+H282+J282))/(2*$K$2+G282+H282+I282+J282)</f>
        <v>0.19978113031595</v>
      </c>
      <c r="L282" s="1" t="n">
        <f aca="false">$O$2+F282*C282</f>
        <v>108086204.78255</v>
      </c>
    </row>
    <row r="283" customFormat="false" ht="22.05" hidden="false" customHeight="false" outlineLevel="0" collapsed="false">
      <c r="A283" s="1" t="n">
        <v>277</v>
      </c>
      <c r="B283" s="1" t="n">
        <v>2184.23480224609</v>
      </c>
      <c r="C283" s="1" t="n">
        <f aca="false">B284-B283</f>
        <v>13.6698608398438</v>
      </c>
      <c r="D283" s="1" t="n">
        <f aca="false">C284-C283</f>
        <v>0.0749511718745453</v>
      </c>
      <c r="E283" s="1" t="n">
        <f aca="false">($B$2+$C$2*$A$2)+($D$2+$E$2*$A$2)*C283+($F$2+$G$2*$A$2)*C283^2</f>
        <v>2590.34450300071</v>
      </c>
      <c r="F283" s="1" t="n">
        <f aca="false">$A$2*D283+$A$2*$I$2*SIN($H$2)+E283</f>
        <v>5249172.37572117</v>
      </c>
      <c r="G283" s="1" t="n">
        <f aca="false">$L$2*B283</f>
        <v>0.286134759094238</v>
      </c>
      <c r="H283" s="1" t="n">
        <f aca="false">($N$2-B283)*$L$2</f>
        <v>0.368865240905762</v>
      </c>
      <c r="I283" s="1" t="n">
        <f aca="false">$M$2*B283</f>
        <v>0.0393162264404296</v>
      </c>
      <c r="J283" s="1" t="n">
        <f aca="false">($N$2-B283)*$M$2</f>
        <v>0.0506837735595704</v>
      </c>
      <c r="K283" s="1" t="n">
        <f aca="false">(($K$2+G283+I283)*($K$2+H283+J283))/(2*$K$2+G283+H283+I283+J283)</f>
        <v>0.20002051817243</v>
      </c>
      <c r="L283" s="1" t="n">
        <f aca="false">$O$2+F283*C283</f>
        <v>71790455.9004604</v>
      </c>
    </row>
    <row r="284" customFormat="false" ht="22.05" hidden="false" customHeight="false" outlineLevel="0" collapsed="false">
      <c r="A284" s="1" t="n">
        <v>278</v>
      </c>
      <c r="B284" s="1" t="n">
        <v>2197.90466308593</v>
      </c>
      <c r="C284" s="1" t="n">
        <f aca="false">B285-B284</f>
        <v>13.7448120117183</v>
      </c>
      <c r="D284" s="1" t="n">
        <f aca="false">C285-C284</f>
        <v>0.0492553710946595</v>
      </c>
      <c r="E284" s="1" t="n">
        <f aca="false">($B$2+$C$2*$A$2)+($D$2+$E$2*$A$2)*C284+($F$2+$G$2*$A$2)*C284^2</f>
        <v>2602.6660182899</v>
      </c>
      <c r="F284" s="1" t="n">
        <f aca="false">$A$2*D284+$A$2*$I$2*SIN($H$2)+E284</f>
        <v>3450478.64264445</v>
      </c>
      <c r="G284" s="1" t="n">
        <f aca="false">$L$2*B284</f>
        <v>0.287925510864257</v>
      </c>
      <c r="H284" s="1" t="n">
        <f aca="false">($N$2-B284)*$L$2</f>
        <v>0.367074489135743</v>
      </c>
      <c r="I284" s="1" t="n">
        <f aca="false">$M$2*B284</f>
        <v>0.0395622839355468</v>
      </c>
      <c r="J284" s="1" t="n">
        <f aca="false">($N$2-B284)*$M$2</f>
        <v>0.0504377160644532</v>
      </c>
      <c r="K284" s="1" t="n">
        <f aca="false">(($K$2+G284+I284)*($K$2+H284+J284))/(2*$K$2+G284+H284+I284+J284)</f>
        <v>0.200251727969193</v>
      </c>
      <c r="L284" s="1" t="n">
        <f aca="false">$O$2+F284*C284</f>
        <v>47461180.2935969</v>
      </c>
    </row>
    <row r="285" customFormat="false" ht="22.05" hidden="false" customHeight="false" outlineLevel="0" collapsed="false">
      <c r="A285" s="1" t="n">
        <v>279</v>
      </c>
      <c r="B285" s="1" t="n">
        <v>2211.64947509765</v>
      </c>
      <c r="C285" s="1" t="n">
        <f aca="false">B286-B285</f>
        <v>13.794067382813</v>
      </c>
      <c r="D285" s="1" t="n">
        <f aca="false">C286-C285</f>
        <v>0.0324096679682953</v>
      </c>
      <c r="E285" s="1" t="n">
        <f aca="false">($B$2+$C$2*$A$2)+($D$2+$E$2*$A$2)*C285+($F$2+$G$2*$A$2)*C285^2</f>
        <v>2610.7921136996</v>
      </c>
      <c r="F285" s="1" t="n">
        <f aca="false">$A$2*D285+$A$2*$I$2*SIN($H$2)+E285</f>
        <v>2271287.54989437</v>
      </c>
      <c r="G285" s="1" t="n">
        <f aca="false">$L$2*B285</f>
        <v>0.289726081237793</v>
      </c>
      <c r="H285" s="1" t="n">
        <f aca="false">($N$2-B285)*$L$2</f>
        <v>0.365273918762207</v>
      </c>
      <c r="I285" s="1" t="n">
        <f aca="false">$M$2*B285</f>
        <v>0.0398096905517578</v>
      </c>
      <c r="J285" s="1" t="n">
        <f aca="false">($N$2-B285)*$M$2</f>
        <v>0.0501903094482422</v>
      </c>
      <c r="K285" s="1" t="n">
        <f aca="false">(($K$2+G285+I285)*($K$2+H285+J285))/(2*$K$2+G285+H285+I285+J285)</f>
        <v>0.200473890375192</v>
      </c>
      <c r="L285" s="1" t="n">
        <f aca="false">$O$2+F285*C285</f>
        <v>31365293.508987</v>
      </c>
    </row>
    <row r="286" customFormat="false" ht="22.05" hidden="false" customHeight="false" outlineLevel="0" collapsed="false">
      <c r="A286" s="1" t="n">
        <v>280</v>
      </c>
      <c r="B286" s="1" t="n">
        <v>2225.44354248047</v>
      </c>
      <c r="C286" s="1" t="n">
        <f aca="false">B287-B286</f>
        <v>13.8264770507813</v>
      </c>
      <c r="D286" s="1" t="n">
        <f aca="false">C287-C286</f>
        <v>0.02130126953125</v>
      </c>
      <c r="E286" s="1" t="n">
        <f aca="false">($B$2+$C$2*$A$2)+($D$2+$E$2*$A$2)*C286+($F$2+$G$2*$A$2)*C286^2</f>
        <v>2616.15148930296</v>
      </c>
      <c r="F286" s="1" t="n">
        <f aca="false">$A$2*D286+$A$2*$I$2*SIN($H$2)+E286</f>
        <v>1493705.0186768</v>
      </c>
      <c r="G286" s="1" t="n">
        <f aca="false">$L$2*B286</f>
        <v>0.291533104064941</v>
      </c>
      <c r="H286" s="1" t="n">
        <f aca="false">($N$2-B286)*$L$2</f>
        <v>0.363466895935059</v>
      </c>
      <c r="I286" s="1" t="n">
        <f aca="false">$M$2*B286</f>
        <v>0.0400579837646484</v>
      </c>
      <c r="J286" s="1" t="n">
        <f aca="false">($N$2-B286)*$M$2</f>
        <v>0.0499420162353516</v>
      </c>
      <c r="K286" s="1" t="n">
        <f aca="false">(($K$2+G286+I286)*($K$2+H286+J286))/(2*$K$2+G286+H286+I286+J286)</f>
        <v>0.200686449944554</v>
      </c>
      <c r="L286" s="1" t="n">
        <f aca="false">$O$2+F286*C286</f>
        <v>20687678.1613716</v>
      </c>
    </row>
    <row r="287" customFormat="false" ht="22.05" hidden="false" customHeight="false" outlineLevel="0" collapsed="false">
      <c r="A287" s="1" t="n">
        <v>281</v>
      </c>
      <c r="B287" s="1" t="n">
        <v>2239.27001953125</v>
      </c>
      <c r="C287" s="1" t="n">
        <f aca="false">B288-B287</f>
        <v>13.8477783203125</v>
      </c>
      <c r="D287" s="1" t="n">
        <f aca="false">C288-C287</f>
        <v>0.0141601562477263</v>
      </c>
      <c r="E287" s="1" t="n">
        <f aca="false">($B$2+$C$2*$A$2)+($D$2+$E$2*$A$2)*C287+($F$2+$G$2*$A$2)*C287^2</f>
        <v>2619.6793298207</v>
      </c>
      <c r="F287" s="1" t="n">
        <f aca="false">$A$2*D287+$A$2*$I$2*SIN($H$2)+E287</f>
        <v>993830.616670659</v>
      </c>
      <c r="G287" s="1" t="n">
        <f aca="false">$L$2*B287</f>
        <v>0.293344372558593</v>
      </c>
      <c r="H287" s="1" t="n">
        <f aca="false">($N$2-B287)*$L$2</f>
        <v>0.361655627441407</v>
      </c>
      <c r="I287" s="1" t="n">
        <f aca="false">$M$2*B287</f>
        <v>0.0403068603515625</v>
      </c>
      <c r="J287" s="1" t="n">
        <f aca="false">($N$2-B287)*$M$2</f>
        <v>0.0496931396484376</v>
      </c>
      <c r="K287" s="1" t="n">
        <f aca="false">(($K$2+G287+I287)*($K$2+H287+J287))/(2*$K$2+G287+H287+I287+J287)</f>
        <v>0.200889054618495</v>
      </c>
      <c r="L287" s="1" t="n">
        <f aca="false">$O$2+F287*C287</f>
        <v>13797346.0675948</v>
      </c>
    </row>
    <row r="288" customFormat="false" ht="22.05" hidden="false" customHeight="false" outlineLevel="0" collapsed="false">
      <c r="A288" s="1" t="n">
        <v>282</v>
      </c>
      <c r="B288" s="1" t="n">
        <v>2253.11779785156</v>
      </c>
      <c r="C288" s="1" t="n">
        <f aca="false">B289-B288</f>
        <v>13.8619384765602</v>
      </c>
      <c r="D288" s="1" t="n">
        <f aca="false">C289-C288</f>
        <v>0.00915527343977374</v>
      </c>
      <c r="E288" s="1" t="n">
        <f aca="false">($B$2+$C$2*$A$2)+($D$2+$E$2*$A$2)*C288+($F$2+$G$2*$A$2)*C288^2</f>
        <v>2622.02684945597</v>
      </c>
      <c r="F288" s="1" t="n">
        <f aca="false">$A$2*D288+$A$2*$I$2*SIN($H$2)+E288</f>
        <v>643491.167633618</v>
      </c>
      <c r="G288" s="1" t="n">
        <f aca="false">$L$2*B288</f>
        <v>0.295158431518554</v>
      </c>
      <c r="H288" s="1" t="n">
        <f aca="false">($N$2-B288)*$L$2</f>
        <v>0.359841568481446</v>
      </c>
      <c r="I288" s="1" t="n">
        <f aca="false">$M$2*B288</f>
        <v>0.0405561203613281</v>
      </c>
      <c r="J288" s="1" t="n">
        <f aca="false">($N$2-B288)*$M$2</f>
        <v>0.0494438796386719</v>
      </c>
      <c r="K288" s="1" t="n">
        <f aca="false">(($K$2+G288+I288)*($K$2+H288+J288))/(2*$K$2+G288+H288+I288+J288)</f>
        <v>0.201081480649324</v>
      </c>
      <c r="L288" s="1" t="n">
        <f aca="false">$O$2+F288*C288</f>
        <v>8955034.97594711</v>
      </c>
    </row>
    <row r="289" customFormat="false" ht="22.05" hidden="false" customHeight="false" outlineLevel="0" collapsed="false">
      <c r="A289" s="1" t="n">
        <v>283</v>
      </c>
      <c r="B289" s="1" t="n">
        <v>2266.97973632812</v>
      </c>
      <c r="C289" s="1" t="n">
        <f aca="false">B290-B289</f>
        <v>13.87109375</v>
      </c>
      <c r="D289" s="1" t="n">
        <f aca="false">C290-C289</f>
        <v>0.00610351561999778</v>
      </c>
      <c r="E289" s="1" t="n">
        <f aca="false">($B$2+$C$2*$A$2)+($D$2+$E$2*$A$2)*C289+($F$2+$G$2*$A$2)*C289^2</f>
        <v>2623.54564764502</v>
      </c>
      <c r="F289" s="1" t="n">
        <f aca="false">$A$2*D289+$A$2*$I$2*SIN($H$2)+E289</f>
        <v>429869.63904749</v>
      </c>
      <c r="G289" s="1" t="n">
        <f aca="false">$L$2*B289</f>
        <v>0.296974345458984</v>
      </c>
      <c r="H289" s="1" t="n">
        <f aca="false">($N$2-B289)*$L$2</f>
        <v>0.358025654541016</v>
      </c>
      <c r="I289" s="1" t="n">
        <f aca="false">$M$2*B289</f>
        <v>0.0408056352539062</v>
      </c>
      <c r="J289" s="1" t="n">
        <f aca="false">($N$2-B289)*$M$2</f>
        <v>0.0491943647460938</v>
      </c>
      <c r="K289" s="1" t="n">
        <f aca="false">(($K$2+G289+I289)*($K$2+H289+J289))/(2*$K$2+G289+H289+I289+J289)</f>
        <v>0.20126358848422</v>
      </c>
      <c r="L289" s="1" t="n">
        <f aca="false">$O$2+F289*C289</f>
        <v>5997762.06350639</v>
      </c>
    </row>
    <row r="290" customFormat="false" ht="22.05" hidden="false" customHeight="false" outlineLevel="0" collapsed="false">
      <c r="A290" s="1" t="n">
        <v>284</v>
      </c>
      <c r="B290" s="1" t="n">
        <v>2280.85083007812</v>
      </c>
      <c r="C290" s="1" t="n">
        <f aca="false">B291-B290</f>
        <v>13.87719726562</v>
      </c>
      <c r="D290" s="1" t="n">
        <f aca="false">C291-C290</f>
        <v>0.00390625001000444</v>
      </c>
      <c r="E290" s="1" t="n">
        <f aca="false">($B$2+$C$2*$A$2)+($D$2+$E$2*$A$2)*C290+($F$2+$G$2*$A$2)*C290^2</f>
        <v>2624.55861839161</v>
      </c>
      <c r="F290" s="1" t="n">
        <f aca="false">$A$2*D290+$A$2*$I$2*SIN($H$2)+E290</f>
        <v>276062.059318703</v>
      </c>
      <c r="G290" s="1" t="n">
        <f aca="false">$L$2*B290</f>
        <v>0.298791458740234</v>
      </c>
      <c r="H290" s="1" t="n">
        <f aca="false">($N$2-B290)*$L$2</f>
        <v>0.356208541259766</v>
      </c>
      <c r="I290" s="1" t="n">
        <f aca="false">$M$2*B290</f>
        <v>0.0410553149414062</v>
      </c>
      <c r="J290" s="1" t="n">
        <f aca="false">($N$2-B290)*$M$2</f>
        <v>0.0489446850585938</v>
      </c>
      <c r="K290" s="1" t="n">
        <f aca="false">(($K$2+G290+I290)*($K$2+H290+J290))/(2*$K$2+G290+H290+I290+J290)</f>
        <v>0.201435285833541</v>
      </c>
      <c r="L290" s="1" t="n">
        <f aca="false">$O$2+F290*C290</f>
        <v>3865967.65471893</v>
      </c>
    </row>
    <row r="291" customFormat="false" ht="22.05" hidden="false" customHeight="false" outlineLevel="0" collapsed="false">
      <c r="A291" s="1" t="n">
        <v>285</v>
      </c>
      <c r="B291" s="1" t="n">
        <v>2294.72802734374</v>
      </c>
      <c r="C291" s="1" t="n">
        <f aca="false">B292-B291</f>
        <v>13.88110351563</v>
      </c>
      <c r="D291" s="1" t="n">
        <f aca="false">C292-C291</f>
        <v>0.00280761718022404</v>
      </c>
      <c r="E291" s="1" t="n">
        <f aca="false">($B$2+$C$2*$A$2)+($D$2+$E$2*$A$2)*C291+($F$2+$G$2*$A$2)*C291^2</f>
        <v>2625.20710382253</v>
      </c>
      <c r="F291" s="1" t="n">
        <f aca="false">$A$2*D291+$A$2*$I$2*SIN($H$2)+E291</f>
        <v>199158.409719506</v>
      </c>
      <c r="G291" s="1" t="n">
        <f aca="false">$L$2*B291</f>
        <v>0.30060937158203</v>
      </c>
      <c r="H291" s="1" t="n">
        <f aca="false">($N$2-B291)*$L$2</f>
        <v>0.35439062841797</v>
      </c>
      <c r="I291" s="1" t="n">
        <f aca="false">$M$2*B291</f>
        <v>0.0413051044921873</v>
      </c>
      <c r="J291" s="1" t="n">
        <f aca="false">($N$2-B291)*$M$2</f>
        <v>0.0486948955078127</v>
      </c>
      <c r="K291" s="1" t="n">
        <f aca="false">(($K$2+G291+I291)*($K$2+H291+J291))/(2*$K$2+G291+H291+I291+J291)</f>
        <v>0.201596517541536</v>
      </c>
      <c r="L291" s="1" t="n">
        <f aca="false">$O$2+F291*C291</f>
        <v>2799538.50132471</v>
      </c>
    </row>
    <row r="292" customFormat="false" ht="22.05" hidden="false" customHeight="false" outlineLevel="0" collapsed="false">
      <c r="A292" s="1" t="n">
        <v>286</v>
      </c>
      <c r="B292" s="1" t="n">
        <v>2308.60913085937</v>
      </c>
      <c r="C292" s="1" t="n">
        <f aca="false">B293-B292</f>
        <v>13.8839111328102</v>
      </c>
      <c r="D292" s="1" t="n">
        <f aca="false">C293-C292</f>
        <v>0.00170898437954747</v>
      </c>
      <c r="E292" s="1" t="n">
        <f aca="false">($B$2+$C$2*$A$2)+($D$2+$E$2*$A$2)*C292+($F$2+$G$2*$A$2)*C292^2</f>
        <v>2625.67329150063</v>
      </c>
      <c r="F292" s="1" t="n">
        <f aca="false">$A$2*D292+$A$2*$I$2*SIN($H$2)+E292</f>
        <v>122254.579859824</v>
      </c>
      <c r="G292" s="1" t="n">
        <f aca="false">$L$2*B292</f>
        <v>0.302427796142577</v>
      </c>
      <c r="H292" s="1" t="n">
        <f aca="false">($N$2-B292)*$L$2</f>
        <v>0.352572203857423</v>
      </c>
      <c r="I292" s="1" t="n">
        <f aca="false">$M$2*B292</f>
        <v>0.0415549643554687</v>
      </c>
      <c r="J292" s="1" t="n">
        <f aca="false">($N$2-B292)*$M$2</f>
        <v>0.0484450356445313</v>
      </c>
      <c r="K292" s="1" t="n">
        <f aca="false">(($K$2+G292+I292)*($K$2+H292+J292))/(2*$K$2+G292+H292+I292+J292)</f>
        <v>0.201747246672242</v>
      </c>
      <c r="L292" s="1" t="n">
        <f aca="false">$O$2+F292*C292</f>
        <v>1732371.72235284</v>
      </c>
    </row>
    <row r="293" customFormat="false" ht="22.05" hidden="false" customHeight="false" outlineLevel="0" collapsed="false">
      <c r="A293" s="1" t="n">
        <v>287</v>
      </c>
      <c r="B293" s="1" t="n">
        <v>2322.49304199218</v>
      </c>
      <c r="C293" s="1" t="n">
        <f aca="false">B294-B293</f>
        <v>13.8856201171898</v>
      </c>
      <c r="D293" s="1" t="n">
        <f aca="false">C294-C293</f>
        <v>0.00109863281022626</v>
      </c>
      <c r="E293" s="1" t="n">
        <f aca="false">($B$2+$C$2*$A$2)+($D$2+$E$2*$A$2)*C293+($F$2+$G$2*$A$2)*C293^2</f>
        <v>2625.95709426783</v>
      </c>
      <c r="F293" s="1" t="n">
        <f aca="false">$A$2*D293+$A$2*$I$2*SIN($H$2)+E293</f>
        <v>79530.2538101063</v>
      </c>
      <c r="G293" s="1" t="n">
        <f aca="false">$L$2*B293</f>
        <v>0.304246588500976</v>
      </c>
      <c r="H293" s="1" t="n">
        <f aca="false">($N$2-B293)*$L$2</f>
        <v>0.350753411499024</v>
      </c>
      <c r="I293" s="1" t="n">
        <f aca="false">$M$2*B293</f>
        <v>0.0418048747558592</v>
      </c>
      <c r="J293" s="1" t="n">
        <f aca="false">($N$2-B293)*$M$2</f>
        <v>0.0481951252441408</v>
      </c>
      <c r="K293" s="1" t="n">
        <f aca="false">(($K$2+G293+I293)*($K$2+H293+J293))/(2*$K$2+G293+H293+I293+J293)</f>
        <v>0.201887453642596</v>
      </c>
      <c r="L293" s="1" t="n">
        <f aca="false">$O$2+F293*C293</f>
        <v>1139326.89223082</v>
      </c>
    </row>
    <row r="294" customFormat="false" ht="22.05" hidden="false" customHeight="false" outlineLevel="0" collapsed="false">
      <c r="A294" s="1" t="n">
        <v>288</v>
      </c>
      <c r="B294" s="1" t="n">
        <v>2336.37866210937</v>
      </c>
      <c r="C294" s="1" t="n">
        <f aca="false">B295-B294</f>
        <v>13.88671875</v>
      </c>
      <c r="D294" s="1" t="n">
        <f aca="false">C295-C294</f>
        <v>0</v>
      </c>
      <c r="E294" s="1" t="n">
        <f aca="false">($B$2+$C$2*$A$2)+($D$2+$E$2*$A$2)*C294+($F$2+$G$2*$A$2)*C294^2</f>
        <v>2626.13955343018</v>
      </c>
      <c r="F294" s="1" t="n">
        <f aca="false">$A$2*D294+$A$2*$I$2*SIN($H$2)+E294</f>
        <v>2626.13955343018</v>
      </c>
      <c r="G294" s="1" t="n">
        <f aca="false">$L$2*B294</f>
        <v>0.306065604736327</v>
      </c>
      <c r="H294" s="1" t="n">
        <f aca="false">($N$2-B294)*$L$2</f>
        <v>0.348934395263673</v>
      </c>
      <c r="I294" s="1" t="n">
        <f aca="false">$M$2*B294</f>
        <v>0.0420548159179687</v>
      </c>
      <c r="J294" s="1" t="n">
        <f aca="false">($N$2-B294)*$M$2</f>
        <v>0.0479451840820313</v>
      </c>
      <c r="K294" s="1" t="n">
        <f aca="false">(($K$2+G294+I294)*($K$2+H294+J294))/(2*$K$2+G294+H294+I294+J294)</f>
        <v>0.202017122208294</v>
      </c>
      <c r="L294" s="1" t="n">
        <f aca="false">$O$2+F294*C294</f>
        <v>71468.4613767355</v>
      </c>
    </row>
    <row r="295" customFormat="false" ht="22.05" hidden="false" customHeight="false" outlineLevel="0" collapsed="false">
      <c r="A295" s="1" t="n">
        <v>289</v>
      </c>
      <c r="B295" s="1" t="n">
        <v>2350.26538085937</v>
      </c>
      <c r="C295" s="1" t="n">
        <f aca="false">B296-B295</f>
        <v>13.88671875</v>
      </c>
      <c r="D295" s="1" t="n">
        <f aca="false">C296-C295</f>
        <v>0.00122070311999778</v>
      </c>
      <c r="E295" s="1" t="n">
        <f aca="false">($B$2+$C$2*$A$2)+($D$2+$E$2*$A$2)*C295+($F$2+$G$2*$A$2)*C295^2</f>
        <v>2626.13955343018</v>
      </c>
      <c r="F295" s="1" t="n">
        <f aca="false">$A$2*D295+$A$2*$I$2*SIN($H$2)+E295</f>
        <v>88075.3579532747</v>
      </c>
      <c r="G295" s="1" t="n">
        <f aca="false">$L$2*B295</f>
        <v>0.307884764892577</v>
      </c>
      <c r="H295" s="1" t="n">
        <f aca="false">($N$2-B295)*$L$2</f>
        <v>0.347115235107423</v>
      </c>
      <c r="I295" s="1" t="n">
        <f aca="false">$M$2*B295</f>
        <v>0.0423047768554687</v>
      </c>
      <c r="J295" s="1" t="n">
        <f aca="false">($N$2-B295)*$M$2</f>
        <v>0.0476952231445313</v>
      </c>
      <c r="K295" s="1" t="n">
        <f aca="false">(($K$2+G295+I295)*($K$2+H295+J295))/(2*$K$2+G295+H295+I295+J295)</f>
        <v>0.202136243468049</v>
      </c>
      <c r="L295" s="1" t="n">
        <f aca="false">$O$2+F295*C295</f>
        <v>1258077.7247027</v>
      </c>
    </row>
    <row r="296" customFormat="false" ht="22.05" hidden="false" customHeight="false" outlineLevel="0" collapsed="false">
      <c r="A296" s="1" t="n">
        <v>290</v>
      </c>
      <c r="B296" s="1" t="n">
        <v>2364.15209960937</v>
      </c>
      <c r="C296" s="1" t="n">
        <f aca="false">B297-B296</f>
        <v>13.88793945312</v>
      </c>
      <c r="D296" s="1" t="n">
        <f aca="false">C297-C296</f>
        <v>0.00122070313000222</v>
      </c>
      <c r="E296" s="1" t="n">
        <f aca="false">($B$2+$C$2*$A$2)+($D$2+$E$2*$A$2)*C296+($F$2+$G$2*$A$2)*C296^2</f>
        <v>2626.34229916647</v>
      </c>
      <c r="F296" s="1" t="n">
        <f aca="false">$A$2*D296+$A$2*$I$2*SIN($H$2)+E296</f>
        <v>88075.5613993219</v>
      </c>
      <c r="G296" s="1" t="n">
        <f aca="false">$L$2*B296</f>
        <v>0.309703925048827</v>
      </c>
      <c r="H296" s="1" t="n">
        <f aca="false">($N$2-B296)*$L$2</f>
        <v>0.345296074951173</v>
      </c>
      <c r="I296" s="1" t="n">
        <f aca="false">$M$2*B296</f>
        <v>0.0425547377929687</v>
      </c>
      <c r="J296" s="1" t="n">
        <f aca="false">($N$2-B296)*$M$2</f>
        <v>0.0474452622070313</v>
      </c>
      <c r="K296" s="1" t="n">
        <f aca="false">(($K$2+G296+I296)*($K$2+H296+J296))/(2*$K$2+G296+H296+I296+J296)</f>
        <v>0.202244806744819</v>
      </c>
      <c r="L296" s="1" t="n">
        <f aca="false">$O$2+F296*C296</f>
        <v>1258188.06401334</v>
      </c>
    </row>
    <row r="297" customFormat="false" ht="22.05" hidden="false" customHeight="false" outlineLevel="0" collapsed="false">
      <c r="A297" s="1" t="n">
        <v>291</v>
      </c>
      <c r="B297" s="1" t="n">
        <v>2378.04003906249</v>
      </c>
      <c r="C297" s="1" t="n">
        <f aca="false">B298-B297</f>
        <v>13.88916015625</v>
      </c>
      <c r="D297" s="1" t="n">
        <f aca="false">C298-C297</f>
        <v>-0.228149414059772</v>
      </c>
      <c r="E297" s="1" t="n">
        <f aca="false">($B$2+$C$2*$A$2)+($D$2+$E$2*$A$2)*C297+($F$2+$G$2*$A$2)*C297^2</f>
        <v>2626.54505894032</v>
      </c>
      <c r="F297" s="1" t="n">
        <f aca="false">$A$2*D297+$A$2*$I$2*SIN($H$2)+E297</f>
        <v>-15967832.4391251</v>
      </c>
      <c r="G297" s="1" t="n">
        <f aca="false">$L$2*B297</f>
        <v>0.311523245117186</v>
      </c>
      <c r="H297" s="1" t="n">
        <f aca="false">($N$2-B297)*$L$2</f>
        <v>0.343476754882814</v>
      </c>
      <c r="I297" s="1" t="n">
        <f aca="false">$M$2*B297</f>
        <v>0.0428047207031248</v>
      </c>
      <c r="J297" s="1" t="n">
        <f aca="false">($N$2-B297)*$M$2</f>
        <v>0.0471952792968752</v>
      </c>
      <c r="K297" s="1" t="n">
        <f aca="false">(($K$2+G297+I297)*($K$2+H297+J297))/(2*$K$2+G297+H297+I297+J297)</f>
        <v>0.202342820189608</v>
      </c>
      <c r="L297" s="1" t="n">
        <f aca="false">$O$2+F297*C297</f>
        <v>-221744782.095172</v>
      </c>
    </row>
    <row r="298" customFormat="false" ht="22.05" hidden="false" customHeight="false" outlineLevel="0" collapsed="false">
      <c r="A298" s="1" t="n">
        <v>292</v>
      </c>
      <c r="B298" s="1" t="n">
        <v>2391.92919921874</v>
      </c>
      <c r="C298" s="1" t="n">
        <f aca="false">B299-B298</f>
        <v>13.6610107421902</v>
      </c>
      <c r="D298" s="1" t="n">
        <f aca="false">C299-C298</f>
        <v>-0.947387695310681</v>
      </c>
      <c r="E298" s="1" t="n">
        <f aca="false">($B$2+$C$2*$A$2)+($D$2+$E$2*$A$2)*C298+($F$2+$G$2*$A$2)*C298^2</f>
        <v>2588.8930938711</v>
      </c>
      <c r="F298" s="1" t="n">
        <f aca="false">$A$2*D298+$A$2*$I$2*SIN($H$2)+E298</f>
        <v>-66314549.7786538</v>
      </c>
      <c r="G298" s="1" t="n">
        <f aca="false">$L$2*B298</f>
        <v>0.313342725097655</v>
      </c>
      <c r="H298" s="1" t="n">
        <f aca="false">($N$2-B298)*$L$2</f>
        <v>0.341657274902345</v>
      </c>
      <c r="I298" s="1" t="n">
        <f aca="false">$M$2*B298</f>
        <v>0.0430547255859373</v>
      </c>
      <c r="J298" s="1" t="n">
        <f aca="false">($N$2-B298)*$M$2</f>
        <v>0.0469452744140627</v>
      </c>
      <c r="K298" s="1" t="n">
        <f aca="false">(($K$2+G298+I298)*($K$2+H298+J298))/(2*$K$2+G298+H298+I298+J298)</f>
        <v>0.202430281017895</v>
      </c>
      <c r="L298" s="1" t="n">
        <f aca="false">$O$2+F298*C298</f>
        <v>-905888776.889698</v>
      </c>
    </row>
    <row r="299" customFormat="false" ht="22.05" hidden="false" customHeight="false" outlineLevel="0" collapsed="false">
      <c r="A299" s="1" t="n">
        <v>293</v>
      </c>
      <c r="B299" s="1" t="n">
        <v>2405.59020996093</v>
      </c>
      <c r="C299" s="1" t="n">
        <f aca="false">B300-B299</f>
        <v>12.7136230468795</v>
      </c>
      <c r="D299" s="1" t="n">
        <f aca="false">C300-C299</f>
        <v>-1.00012207031932</v>
      </c>
      <c r="E299" s="1" t="n">
        <f aca="false">($B$2+$C$2*$A$2)+($D$2+$E$2*$A$2)*C299+($F$2+$G$2*$A$2)*C299^2</f>
        <v>2437.78886503409</v>
      </c>
      <c r="F299" s="1" t="n">
        <f aca="false">$A$2*D299+$A$2*$I$2*SIN($H$2)+E299</f>
        <v>-70006107.1334875</v>
      </c>
      <c r="G299" s="1" t="n">
        <f aca="false">$L$2*B299</f>
        <v>0.315132317504882</v>
      </c>
      <c r="H299" s="1" t="n">
        <f aca="false">($N$2-B299)*$L$2</f>
        <v>0.339867682495118</v>
      </c>
      <c r="I299" s="1" t="n">
        <f aca="false">$M$2*B299</f>
        <v>0.0433006237792968</v>
      </c>
      <c r="J299" s="1" t="n">
        <f aca="false">($N$2-B299)*$M$2</f>
        <v>0.0466993762207033</v>
      </c>
      <c r="K299" s="1" t="n">
        <f aca="false">(($K$2+G299+I299)*($K$2+H299+J299))/(2*$K$2+G299+H299+I299+J299)</f>
        <v>0.202506002292337</v>
      </c>
      <c r="L299" s="1" t="n">
        <f aca="false">$O$2+F299*C299</f>
        <v>-889996257.074625</v>
      </c>
    </row>
    <row r="300" customFormat="false" ht="22.05" hidden="false" customHeight="false" outlineLevel="0" collapsed="false">
      <c r="A300" s="1" t="n">
        <v>294</v>
      </c>
      <c r="B300" s="1" t="n">
        <v>2418.30383300781</v>
      </c>
      <c r="C300" s="1" t="n">
        <f aca="false">B301-B300</f>
        <v>11.7135009765602</v>
      </c>
      <c r="D300" s="1" t="n">
        <f aca="false">C301-C300</f>
        <v>-1</v>
      </c>
      <c r="E300" s="1" t="n">
        <f aca="false">($B$2+$C$2*$A$2)+($D$2+$E$2*$A$2)*C300+($F$2+$G$2*$A$2)*C300^2</f>
        <v>2287.44696835402</v>
      </c>
      <c r="F300" s="1" t="n">
        <f aca="false">$A$2*D300+$A$2*$I$2*SIN($H$2)+E300</f>
        <v>-69997712.5530317</v>
      </c>
      <c r="G300" s="1" t="n">
        <f aca="false">$L$2*B300</f>
        <v>0.316797802124023</v>
      </c>
      <c r="H300" s="1" t="n">
        <f aca="false">($N$2-B300)*$L$2</f>
        <v>0.338202197875977</v>
      </c>
      <c r="I300" s="1" t="n">
        <f aca="false">$M$2*B300</f>
        <v>0.0435294689941406</v>
      </c>
      <c r="J300" s="1" t="n">
        <f aca="false">($N$2-B300)*$M$2</f>
        <v>0.0464705310058594</v>
      </c>
      <c r="K300" s="1" t="n">
        <f aca="false">(($K$2+G300+I300)*($K$2+H300+J300))/(2*$K$2+G300+H300+I300+J300)</f>
        <v>0.202567293059888</v>
      </c>
      <c r="L300" s="1" t="n">
        <f aca="false">$O$2+F300*C300</f>
        <v>-819883274.346918</v>
      </c>
    </row>
    <row r="301" customFormat="false" ht="22.05" hidden="false" customHeight="false" outlineLevel="0" collapsed="false">
      <c r="A301" s="1" t="n">
        <v>295</v>
      </c>
      <c r="B301" s="1" t="n">
        <v>2430.01733398437</v>
      </c>
      <c r="C301" s="1" t="n">
        <f aca="false">B302-B301</f>
        <v>10.7135009765602</v>
      </c>
      <c r="D301" s="1" t="n">
        <f aca="false">C302-C301</f>
        <v>-1.00012207031023</v>
      </c>
      <c r="E301" s="1" t="n">
        <f aca="false">($B$2+$C$2*$A$2)+($D$2+$E$2*$A$2)*C301+($F$2+$G$2*$A$2)*C301^2</f>
        <v>2146.54332462748</v>
      </c>
      <c r="F301" s="1" t="n">
        <f aca="false">$A$2*D301+$A$2*$I$2*SIN($H$2)+E301</f>
        <v>-70006398.3783912</v>
      </c>
      <c r="G301" s="1" t="n">
        <f aca="false">$L$2*B301</f>
        <v>0.318332270751952</v>
      </c>
      <c r="H301" s="1" t="n">
        <f aca="false">($N$2-B301)*$L$2</f>
        <v>0.336667729248048</v>
      </c>
      <c r="I301" s="1" t="n">
        <f aca="false">$M$2*B301</f>
        <v>0.0437403120117187</v>
      </c>
      <c r="J301" s="1" t="n">
        <f aca="false">($N$2-B301)*$M$2</f>
        <v>0.0462596879882813</v>
      </c>
      <c r="K301" s="1" t="n">
        <f aca="false">(($K$2+G301+I301)*($K$2+H301+J301))/(2*$K$2+G301+H301+I301+J301)</f>
        <v>0.202615929679136</v>
      </c>
      <c r="L301" s="1" t="n">
        <f aca="false">$O$2+F301*C301</f>
        <v>-749978617.392358</v>
      </c>
    </row>
    <row r="302" customFormat="false" ht="22.05" hidden="false" customHeight="false" outlineLevel="0" collapsed="false">
      <c r="A302" s="1" t="n">
        <v>296</v>
      </c>
      <c r="B302" s="1" t="n">
        <v>2440.73083496093</v>
      </c>
      <c r="C302" s="1" t="n">
        <f aca="false">B303-B302</f>
        <v>9.71337890625</v>
      </c>
      <c r="D302" s="1" t="n">
        <f aca="false">C303-C302</f>
        <v>-1</v>
      </c>
      <c r="E302" s="1" t="n">
        <f aca="false">($B$2+$C$2*$A$2)+($D$2+$E$2*$A$2)*C302+($F$2+$G$2*$A$2)*C302^2</f>
        <v>2015.04353355006</v>
      </c>
      <c r="F302" s="1" t="n">
        <f aca="false">$A$2*D302+$A$2*$I$2*SIN($H$2)+E302</f>
        <v>-69997984.9564665</v>
      </c>
      <c r="G302" s="1" t="n">
        <f aca="false">$L$2*B302</f>
        <v>0.319735739379882</v>
      </c>
      <c r="H302" s="1" t="n">
        <f aca="false">($N$2-B302)*$L$2</f>
        <v>0.335264260620118</v>
      </c>
      <c r="I302" s="1" t="n">
        <f aca="false">$M$2*B302</f>
        <v>0.0439331550292968</v>
      </c>
      <c r="J302" s="1" t="n">
        <f aca="false">($N$2-B302)*$M$2</f>
        <v>0.0460668449707033</v>
      </c>
      <c r="K302" s="1" t="n">
        <f aca="false">(($K$2+G302+I302)*($K$2+H302+J302))/(2*$K$2+G302+H302+I302+J302)</f>
        <v>0.202653836712754</v>
      </c>
      <c r="L302" s="1" t="n">
        <f aca="false">$O$2+F302*C302</f>
        <v>-679881950.556146</v>
      </c>
    </row>
    <row r="303" customFormat="false" ht="22.05" hidden="false" customHeight="false" outlineLevel="0" collapsed="false">
      <c r="A303" s="1" t="n">
        <v>297</v>
      </c>
      <c r="B303" s="1" t="n">
        <v>2450.44421386718</v>
      </c>
      <c r="C303" s="1" t="n">
        <f aca="false">B304-B303</f>
        <v>8.71337890625</v>
      </c>
      <c r="D303" s="1" t="n">
        <f aca="false">C304-C303</f>
        <v>-0.999755859370453</v>
      </c>
      <c r="E303" s="1" t="n">
        <f aca="false">($B$2+$C$2*$A$2)+($D$2+$E$2*$A$2)*C303+($F$2+$G$2*$A$2)*C303^2</f>
        <v>1892.97969564381</v>
      </c>
      <c r="F303" s="1" t="n">
        <f aca="false">$A$2*D303+$A$2*$I$2*SIN($H$2)+E303</f>
        <v>-69981017.176236</v>
      </c>
      <c r="G303" s="1" t="n">
        <f aca="false">$L$2*B303</f>
        <v>0.321008192016601</v>
      </c>
      <c r="H303" s="1" t="n">
        <f aca="false">($N$2-B303)*$L$2</f>
        <v>0.333991807983399</v>
      </c>
      <c r="I303" s="1" t="n">
        <f aca="false">$M$2*B303</f>
        <v>0.0441079958496093</v>
      </c>
      <c r="J303" s="1" t="n">
        <f aca="false">($N$2-B303)*$M$2</f>
        <v>0.0458920041503908</v>
      </c>
      <c r="K303" s="1" t="n">
        <f aca="false">(($K$2+G303+I303)*($K$2+H303+J303))/(2*$K$2+G303+H303+I303+J303)</f>
        <v>0.202682773512174</v>
      </c>
      <c r="L303" s="1" t="n">
        <f aca="false">$O$2+F303*C303</f>
        <v>-609736118.901334</v>
      </c>
    </row>
    <row r="304" customFormat="false" ht="22.05" hidden="false" customHeight="false" outlineLevel="0" collapsed="false">
      <c r="A304" s="1" t="n">
        <v>298</v>
      </c>
      <c r="B304" s="1" t="n">
        <v>2459.15759277343</v>
      </c>
      <c r="C304" s="1" t="n">
        <f aca="false">B305-B304</f>
        <v>7.71362304687955</v>
      </c>
      <c r="D304" s="1" t="n">
        <f aca="false">C305-C304</f>
        <v>-1.00024414062955</v>
      </c>
      <c r="E304" s="1" t="n">
        <f aca="false">($B$2+$C$2*$A$2)+($D$2+$E$2*$A$2)*C304+($F$2+$G$2*$A$2)*C304^2</f>
        <v>1780.3615372995</v>
      </c>
      <c r="F304" s="1" t="n">
        <f aca="false">$A$2*D304+$A$2*$I$2*SIN($H$2)+E304</f>
        <v>-70015309.482531</v>
      </c>
      <c r="G304" s="1" t="n">
        <f aca="false">$L$2*B304</f>
        <v>0.322149644653319</v>
      </c>
      <c r="H304" s="1" t="n">
        <f aca="false">($N$2-B304)*$L$2</f>
        <v>0.332850355346681</v>
      </c>
      <c r="I304" s="1" t="n">
        <f aca="false">$M$2*B304</f>
        <v>0.0442648366699217</v>
      </c>
      <c r="J304" s="1" t="n">
        <f aca="false">($N$2-B304)*$M$2</f>
        <v>0.0457351633300783</v>
      </c>
      <c r="K304" s="1" t="n">
        <f aca="false">(($K$2+G304+I304)*($K$2+H304+J304))/(2*$K$2+G304+H304+I304+J304)</f>
        <v>0.202704335958613</v>
      </c>
      <c r="L304" s="1" t="n">
        <f aca="false">$O$2+F304*C304</f>
        <v>-540036704.858856</v>
      </c>
    </row>
    <row r="305" customFormat="false" ht="22.05" hidden="false" customHeight="false" outlineLevel="0" collapsed="false">
      <c r="A305" s="1" t="n">
        <v>299</v>
      </c>
      <c r="B305" s="1" t="n">
        <v>2466.87121582031</v>
      </c>
      <c r="C305" s="1" t="n">
        <f aca="false">B306-B305</f>
        <v>6.71337890625</v>
      </c>
      <c r="D305" s="1" t="n">
        <f aca="false">C306-C305</f>
        <v>-1</v>
      </c>
      <c r="E305" s="1" t="n">
        <f aca="false">($B$2+$C$2*$A$2)+($D$2+$E$2*$A$2)*C305+($F$2+$G$2*$A$2)*C305^2</f>
        <v>1677.11000383131</v>
      </c>
      <c r="F305" s="1" t="n">
        <f aca="false">$A$2*D305+$A$2*$I$2*SIN($H$2)+E305</f>
        <v>-69998322.8899962</v>
      </c>
      <c r="G305" s="1" t="n">
        <f aca="false">$L$2*B305</f>
        <v>0.323160129272461</v>
      </c>
      <c r="H305" s="1" t="n">
        <f aca="false">($N$2-B305)*$L$2</f>
        <v>0.331839870727539</v>
      </c>
      <c r="I305" s="1" t="n">
        <f aca="false">$M$2*B305</f>
        <v>0.0444036818847656</v>
      </c>
      <c r="J305" s="1" t="n">
        <f aca="false">($N$2-B305)*$M$2</f>
        <v>0.0455963181152344</v>
      </c>
      <c r="K305" s="1" t="n">
        <f aca="false">(($K$2+G305+I305)*($K$2+H305+J305))/(2*$K$2+G305+H305+I305+J305)</f>
        <v>0.20271995565932</v>
      </c>
      <c r="L305" s="1" t="n">
        <f aca="false">$O$2+F305*C305</f>
        <v>-469890264.362577</v>
      </c>
    </row>
    <row r="306" customFormat="false" ht="22.05" hidden="false" customHeight="false" outlineLevel="0" collapsed="false">
      <c r="A306" s="1" t="n">
        <v>300</v>
      </c>
      <c r="B306" s="1" t="n">
        <v>2473.58459472656</v>
      </c>
      <c r="C306" s="1" t="n">
        <f aca="false">B307-B306</f>
        <v>5.71337890625</v>
      </c>
      <c r="D306" s="1" t="n">
        <f aca="false">C307-C306</f>
        <v>-1.00012207031978</v>
      </c>
      <c r="E306" s="1" t="n">
        <f aca="false">($B$2+$C$2*$A$2)+($D$2+$E$2*$A$2)*C306+($F$2+$G$2*$A$2)*C306^2</f>
        <v>1583.30414992506</v>
      </c>
      <c r="F306" s="1" t="n">
        <f aca="false">$A$2*D306+$A$2*$I$2*SIN($H$2)+E306</f>
        <v>-70006961.6182344</v>
      </c>
      <c r="G306" s="1" t="n">
        <f aca="false">$L$2*B306</f>
        <v>0.324039581909179</v>
      </c>
      <c r="H306" s="1" t="n">
        <f aca="false">($N$2-B306)*$L$2</f>
        <v>0.330960418090821</v>
      </c>
      <c r="I306" s="1" t="n">
        <f aca="false">$M$2*B306</f>
        <v>0.0445245227050781</v>
      </c>
      <c r="J306" s="1" t="n">
        <f aca="false">($N$2-B306)*$M$2</f>
        <v>0.0454754772949219</v>
      </c>
      <c r="K306" s="1" t="n">
        <f aca="false">(($K$2+G306+I306)*($K$2+H306+J306))/(2*$K$2+G306+H306+I306+J306)</f>
        <v>0.202730898554269</v>
      </c>
      <c r="L306" s="1" t="n">
        <f aca="false">$O$2+F306*C306</f>
        <v>-399941297.800274</v>
      </c>
    </row>
    <row r="307" customFormat="false" ht="22.05" hidden="false" customHeight="false" outlineLevel="0" collapsed="false">
      <c r="A307" s="1" t="n">
        <v>301</v>
      </c>
      <c r="B307" s="1" t="n">
        <v>2479.29797363281</v>
      </c>
      <c r="C307" s="1" t="n">
        <f aca="false">B308-B307</f>
        <v>4.71325683593022</v>
      </c>
      <c r="D307" s="1" t="n">
        <f aca="false">C308-C307</f>
        <v>-0.999877929680224</v>
      </c>
      <c r="E307" s="1" t="n">
        <f aca="false">($B$2+$C$2*$A$2)+($D$2+$E$2*$A$2)*C307+($F$2+$G$2*$A$2)*C307^2</f>
        <v>1498.90789790897</v>
      </c>
      <c r="F307" s="1" t="n">
        <f aca="false">$A$2*D307+$A$2*$I$2*SIN($H$2)+E307</f>
        <v>-69989956.1697178</v>
      </c>
      <c r="G307" s="1" t="n">
        <f aca="false">$L$2*B307</f>
        <v>0.324788034545898</v>
      </c>
      <c r="H307" s="1" t="n">
        <f aca="false">($N$2-B307)*$L$2</f>
        <v>0.330211965454102</v>
      </c>
      <c r="I307" s="1" t="n">
        <f aca="false">$M$2*B307</f>
        <v>0.0446273635253906</v>
      </c>
      <c r="J307" s="1" t="n">
        <f aca="false">($N$2-B307)*$M$2</f>
        <v>0.0453726364746094</v>
      </c>
      <c r="K307" s="1" t="n">
        <f aca="false">(($K$2+G307+I307)*($K$2+H307+J307))/(2*$K$2+G307+H307+I307+J307)</f>
        <v>0.202738267855661</v>
      </c>
      <c r="L307" s="1" t="n">
        <f aca="false">$O$2+F307*C307</f>
        <v>-329845639.363379</v>
      </c>
    </row>
    <row r="308" customFormat="false" ht="22.05" hidden="false" customHeight="false" outlineLevel="0" collapsed="false">
      <c r="A308" s="1" t="n">
        <v>302</v>
      </c>
      <c r="B308" s="1" t="n">
        <v>2484.01123046874</v>
      </c>
      <c r="C308" s="1" t="n">
        <f aca="false">B309-B308</f>
        <v>3.71337890625</v>
      </c>
      <c r="D308" s="1" t="n">
        <f aca="false">C309-C308</f>
        <v>-0.999877929680224</v>
      </c>
      <c r="E308" s="1" t="n">
        <f aca="false">($B$2+$C$2*$A$2)+($D$2+$E$2*$A$2)*C308+($F$2+$G$2*$A$2)*C308^2</f>
        <v>1423.95042611256</v>
      </c>
      <c r="F308" s="1" t="n">
        <f aca="false">$A$2*D308+$A$2*$I$2*SIN($H$2)+E308</f>
        <v>-69990031.1271896</v>
      </c>
      <c r="G308" s="1" t="n">
        <f aca="false">$L$2*B308</f>
        <v>0.325405471191405</v>
      </c>
      <c r="H308" s="1" t="n">
        <f aca="false">($N$2-B308)*$L$2</f>
        <v>0.329594528808595</v>
      </c>
      <c r="I308" s="1" t="n">
        <f aca="false">$M$2*B308</f>
        <v>0.0447122021484373</v>
      </c>
      <c r="J308" s="1" t="n">
        <f aca="false">($N$2-B308)*$M$2</f>
        <v>0.0452877978515627</v>
      </c>
      <c r="K308" s="1" t="n">
        <f aca="false">(($K$2+G308+I308)*($K$2+H308+J308))/(2*$K$2+G308+H308+I308+J308)</f>
        <v>0.20274300187384</v>
      </c>
      <c r="L308" s="1" t="n">
        <f aca="false">$O$2+F308*C308</f>
        <v>-259864505.235487</v>
      </c>
    </row>
    <row r="309" customFormat="false" ht="22.05" hidden="false" customHeight="false" outlineLevel="0" collapsed="false">
      <c r="A309" s="1" t="n">
        <v>303</v>
      </c>
      <c r="B309" s="1" t="n">
        <v>2487.72460937499</v>
      </c>
      <c r="C309" s="1" t="n">
        <f aca="false">B310-B309</f>
        <v>2.71350097656978</v>
      </c>
      <c r="D309" s="1" t="n">
        <f aca="false">C310-C309</f>
        <v>-1.00012207031978</v>
      </c>
      <c r="E309" s="1" t="n">
        <f aca="false">($B$2+$C$2*$A$2)+($D$2+$E$2*$A$2)*C309+($F$2+$G$2*$A$2)*C309^2</f>
        <v>1358.40998281574</v>
      </c>
      <c r="F309" s="1" t="n">
        <f aca="false">$A$2*D309+$A$2*$I$2*SIN($H$2)+E309</f>
        <v>-70007186.5124015</v>
      </c>
      <c r="G309" s="1" t="n">
        <f aca="false">$L$2*B309</f>
        <v>0.325891923828124</v>
      </c>
      <c r="H309" s="1" t="n">
        <f aca="false">($N$2-B309)*$L$2</f>
        <v>0.329108076171876</v>
      </c>
      <c r="I309" s="1" t="n">
        <f aca="false">$M$2*B309</f>
        <v>0.0447790429687498</v>
      </c>
      <c r="J309" s="1" t="n">
        <f aca="false">($N$2-B309)*$M$2</f>
        <v>0.0452209570312502</v>
      </c>
      <c r="K309" s="1" t="n">
        <f aca="false">(($K$2+G309+I309)*($K$2+H309+J309))/(2*$K$2+G309+H309+I309+J309)</f>
        <v>0.202745875015465</v>
      </c>
      <c r="L309" s="1" t="n">
        <f aca="false">$O$2+F309*C309</f>
        <v>-189929568.968304</v>
      </c>
    </row>
    <row r="310" customFormat="false" ht="22.05" hidden="false" customHeight="false" outlineLevel="0" collapsed="false">
      <c r="A310" s="1" t="n">
        <v>304</v>
      </c>
      <c r="B310" s="1" t="n">
        <v>2490.43811035156</v>
      </c>
      <c r="C310" s="1" t="n">
        <f aca="false">B311-B310</f>
        <v>1.71337890625</v>
      </c>
      <c r="D310" s="1" t="n">
        <f aca="false">C311-C310</f>
        <v>-1</v>
      </c>
      <c r="E310" s="1" t="n">
        <f aca="false">($B$2+$C$2*$A$2)+($D$2+$E$2*$A$2)*C310+($F$2+$G$2*$A$2)*C310^2</f>
        <v>1302.27401430006</v>
      </c>
      <c r="F310" s="1" t="n">
        <f aca="false">$A$2*D310+$A$2*$I$2*SIN($H$2)+E310</f>
        <v>-69998697.7259857</v>
      </c>
      <c r="G310" s="1" t="n">
        <f aca="false">$L$2*B310</f>
        <v>0.326247392456054</v>
      </c>
      <c r="H310" s="1" t="n">
        <f aca="false">($N$2-B310)*$L$2</f>
        <v>0.328752607543946</v>
      </c>
      <c r="I310" s="1" t="n">
        <f aca="false">$M$2*B310</f>
        <v>0.0448278859863281</v>
      </c>
      <c r="J310" s="1" t="n">
        <f aca="false">($N$2-B310)*$M$2</f>
        <v>0.0451721140136719</v>
      </c>
      <c r="K310" s="1" t="n">
        <f aca="false">(($K$2+G310+I310)*($K$2+H310+J310))/(2*$K$2+G310+H310+I310+J310)</f>
        <v>0.202747497125134</v>
      </c>
      <c r="L310" s="1" t="n">
        <f aca="false">$O$2+F310*C310</f>
        <v>-119899292.148674</v>
      </c>
    </row>
    <row r="311" customFormat="false" ht="22.05" hidden="false" customHeight="false" outlineLevel="0" collapsed="false">
      <c r="A311" s="1" t="n">
        <v>305</v>
      </c>
      <c r="B311" s="1" t="n">
        <v>2492.15148925781</v>
      </c>
      <c r="C311" s="1" t="n">
        <f aca="false">B312-B311</f>
        <v>0.71337890625</v>
      </c>
      <c r="D311" s="1" t="n">
        <f aca="false">C312-C311</f>
        <v>-0.691284179689774</v>
      </c>
      <c r="E311" s="1" t="n">
        <f aca="false">($B$2+$C$2*$A$2)+($D$2+$E$2*$A$2)*C311+($F$2+$G$2*$A$2)*C311^2</f>
        <v>1255.56480039381</v>
      </c>
      <c r="F311" s="1" t="n">
        <f aca="false">$A$2*D311+$A$2*$I$2*SIN($H$2)+E311</f>
        <v>-48388637.0134838</v>
      </c>
      <c r="G311" s="1" t="n">
        <f aca="false">$L$2*B311</f>
        <v>0.326471845092773</v>
      </c>
      <c r="H311" s="1" t="n">
        <f aca="false">($N$2-B311)*$L$2</f>
        <v>0.328528154907227</v>
      </c>
      <c r="I311" s="1" t="n">
        <f aca="false">$M$2*B311</f>
        <v>0.0448587268066406</v>
      </c>
      <c r="J311" s="1" t="n">
        <f aca="false">($N$2-B311)*$M$2</f>
        <v>0.0451412731933594</v>
      </c>
      <c r="K311" s="1" t="n">
        <f aca="false">(($K$2+G311+I311)*($K$2+H311+J311))/(2*$K$2+G311+H311+I311+J311)</f>
        <v>0.202748313733561</v>
      </c>
      <c r="L311" s="1" t="n">
        <f aca="false">$O$2+F311*C311</f>
        <v>-34484432.9476073</v>
      </c>
    </row>
    <row r="312" customFormat="false" ht="22.05" hidden="false" customHeight="false" outlineLevel="0" collapsed="false">
      <c r="A312" s="1" t="n">
        <v>306</v>
      </c>
      <c r="B312" s="1" t="n">
        <v>2492.86486816406</v>
      </c>
      <c r="C312" s="1" t="n">
        <f aca="false">B313-B312</f>
        <v>0.0220947265602263</v>
      </c>
      <c r="D312" s="1" t="n">
        <f aca="false">C313-C312</f>
        <v>-0.0220947265602263</v>
      </c>
      <c r="E312" s="1" t="n">
        <f aca="false">($B$2+$C$2*$A$2)+($D$2+$E$2*$A$2)*C312+($F$2+$G$2*$A$2)*C312^2</f>
        <v>1228.78180110241</v>
      </c>
      <c r="F312" s="1" t="n">
        <f aca="false">$A$2*D312+$A$2*$I$2*SIN($H$2)+E312</f>
        <v>-1545402.07741474</v>
      </c>
      <c r="G312" s="1" t="n">
        <f aca="false">$L$2*B312</f>
        <v>0.326565297729492</v>
      </c>
      <c r="H312" s="1" t="n">
        <f aca="false">($N$2-B312)*$L$2</f>
        <v>0.328434702270508</v>
      </c>
      <c r="I312" s="1" t="n">
        <f aca="false">$M$2*B312</f>
        <v>0.0448715676269531</v>
      </c>
      <c r="J312" s="1" t="n">
        <f aca="false">($N$2-B312)*$M$2</f>
        <v>0.0451284323730469</v>
      </c>
      <c r="K312" s="1" t="n">
        <f aca="false">(($K$2+G312+I312)*($K$2+H312+J312))/(2*$K$2+G312+H312+I312+J312)</f>
        <v>0.202748606343686</v>
      </c>
      <c r="L312" s="1" t="n">
        <f aca="false">$O$2+F312*C312</f>
        <v>854.76367391579</v>
      </c>
    </row>
    <row r="313" customFormat="false" ht="22.05" hidden="false" customHeight="false" outlineLevel="0" collapsed="false">
      <c r="A313" s="1" t="n">
        <v>307</v>
      </c>
      <c r="B313" s="1" t="n">
        <v>2492.88696289062</v>
      </c>
      <c r="C313" s="1" t="n">
        <f aca="false">B314-B313</f>
        <v>0</v>
      </c>
      <c r="D313" s="1" t="n">
        <f aca="false">C314-C313</f>
        <v>0</v>
      </c>
      <c r="E313" s="1" t="n">
        <f aca="false">($B$2+$C$2*$A$2)+($D$2+$E$2*$A$2)*C313+($F$2+$G$2*$A$2)*C313^2</f>
        <v>1228</v>
      </c>
      <c r="F313" s="1" t="n">
        <f aca="false">$A$2*D313+$A$2*$I$2*SIN($H$2)+E313</f>
        <v>1228</v>
      </c>
      <c r="G313" s="1" t="n">
        <f aca="false">$L$2*B313</f>
        <v>0.326568192138671</v>
      </c>
      <c r="H313" s="1" t="n">
        <f aca="false">($N$2-B313)*$L$2</f>
        <v>0.328431807861329</v>
      </c>
      <c r="I313" s="1" t="n">
        <f aca="false">$M$2*B313</f>
        <v>0.0448719653320312</v>
      </c>
      <c r="J313" s="1" t="n">
        <f aca="false">($N$2-B313)*$M$2</f>
        <v>0.0451280346679688</v>
      </c>
      <c r="K313" s="1" t="n">
        <f aca="false">(($K$2+G313+I313)*($K$2+H313+J313))/(2*$K$2+G313+H313+I313+J313)</f>
        <v>0.202748614961545</v>
      </c>
      <c r="L313" s="1" t="n">
        <f aca="false">$O$2+F313*C313</f>
        <v>35000</v>
      </c>
    </row>
    <row r="314" customFormat="false" ht="22.05" hidden="false" customHeight="false" outlineLevel="0" collapsed="false">
      <c r="A314" s="1" t="n">
        <v>308</v>
      </c>
      <c r="B314" s="1" t="n">
        <v>2492.88696289062</v>
      </c>
      <c r="C314" s="1" t="n">
        <f aca="false">B315-B314</f>
        <v>0</v>
      </c>
      <c r="D314" s="1" t="n">
        <f aca="false">C315-C314</f>
        <v>0</v>
      </c>
      <c r="E314" s="1" t="n">
        <f aca="false">($B$2+$C$2*$A$2)+($D$2+$E$2*$A$2)*C314+($F$2+$G$2*$A$2)*C314^2</f>
        <v>1228</v>
      </c>
      <c r="F314" s="1" t="n">
        <f aca="false">$A$2*D314+$A$2*$I$2*SIN($H$2)+E314</f>
        <v>1228</v>
      </c>
      <c r="G314" s="1" t="n">
        <f aca="false">$L$2*B314</f>
        <v>0.326568192138671</v>
      </c>
      <c r="H314" s="1" t="n">
        <f aca="false">($N$2-B314)*$L$2</f>
        <v>0.328431807861329</v>
      </c>
      <c r="I314" s="1" t="n">
        <f aca="false">$M$2*B314</f>
        <v>0.0448719653320312</v>
      </c>
      <c r="J314" s="1" t="n">
        <f aca="false">($N$2-B314)*$M$2</f>
        <v>0.0451280346679688</v>
      </c>
      <c r="K314" s="1" t="n">
        <f aca="false">(($K$2+G314+I314)*($K$2+H314+J314))/(2*$K$2+G314+H314+I314+J314)</f>
        <v>0.202748614961545</v>
      </c>
      <c r="L314" s="1" t="n">
        <f aca="false">$O$2+F314*C314</f>
        <v>35000</v>
      </c>
    </row>
    <row r="315" customFormat="false" ht="22.05" hidden="false" customHeight="false" outlineLevel="0" collapsed="false">
      <c r="A315" s="1" t="n">
        <v>309</v>
      </c>
      <c r="B315" s="1" t="n">
        <v>2492.88696289062</v>
      </c>
      <c r="C315" s="1" t="n">
        <f aca="false">B316-B315</f>
        <v>0</v>
      </c>
      <c r="D315" s="1" t="n">
        <f aca="false">C316-C315</f>
        <v>0</v>
      </c>
      <c r="E315" s="1" t="n">
        <f aca="false">($B$2+$C$2*$A$2)+($D$2+$E$2*$A$2)*C315+($F$2+$G$2*$A$2)*C315^2</f>
        <v>1228</v>
      </c>
      <c r="F315" s="1" t="n">
        <f aca="false">$A$2*D315+$A$2*$I$2*SIN($H$2)+E315</f>
        <v>1228</v>
      </c>
      <c r="G315" s="1" t="n">
        <f aca="false">$L$2*B315</f>
        <v>0.326568192138671</v>
      </c>
      <c r="H315" s="1" t="n">
        <f aca="false">($N$2-B315)*$L$2</f>
        <v>0.328431807861329</v>
      </c>
      <c r="I315" s="1" t="n">
        <f aca="false">$M$2*B315</f>
        <v>0.0448719653320312</v>
      </c>
      <c r="J315" s="1" t="n">
        <f aca="false">($N$2-B315)*$M$2</f>
        <v>0.0451280346679688</v>
      </c>
      <c r="K315" s="1" t="n">
        <f aca="false">(($K$2+G315+I315)*($K$2+H315+J315))/(2*$K$2+G315+H315+I315+J315)</f>
        <v>0.202748614961545</v>
      </c>
      <c r="L315" s="1" t="n">
        <f aca="false">$O$2+F315*C315</f>
        <v>35000</v>
      </c>
    </row>
    <row r="316" customFormat="false" ht="22.05" hidden="false" customHeight="false" outlineLevel="0" collapsed="false">
      <c r="A316" s="1" t="n">
        <v>310</v>
      </c>
      <c r="B316" s="1" t="n">
        <v>2492.88696289062</v>
      </c>
      <c r="C316" s="1" t="n">
        <f aca="false">B317-B316</f>
        <v>0</v>
      </c>
      <c r="D316" s="1" t="n">
        <f aca="false">C317-C316</f>
        <v>0</v>
      </c>
      <c r="E316" s="1" t="n">
        <f aca="false">($B$2+$C$2*$A$2)+($D$2+$E$2*$A$2)*C316+($F$2+$G$2*$A$2)*C316^2</f>
        <v>1228</v>
      </c>
      <c r="F316" s="1" t="n">
        <f aca="false">$A$2*D316+$A$2*$I$2*SIN($H$2)+E316</f>
        <v>1228</v>
      </c>
      <c r="G316" s="1" t="n">
        <f aca="false">$L$2*B316</f>
        <v>0.326568192138671</v>
      </c>
      <c r="H316" s="1" t="n">
        <f aca="false">($N$2-B316)*$L$2</f>
        <v>0.328431807861329</v>
      </c>
      <c r="I316" s="1" t="n">
        <f aca="false">$M$2*B316</f>
        <v>0.0448719653320312</v>
      </c>
      <c r="J316" s="1" t="n">
        <f aca="false">($N$2-B316)*$M$2</f>
        <v>0.0451280346679688</v>
      </c>
      <c r="K316" s="1" t="n">
        <f aca="false">(($K$2+G316+I316)*($K$2+H316+J316))/(2*$K$2+G316+H316+I316+J316)</f>
        <v>0.202748614961545</v>
      </c>
      <c r="L316" s="1" t="n">
        <f aca="false">$O$2+F316*C316</f>
        <v>35000</v>
      </c>
    </row>
    <row r="317" customFormat="false" ht="22.05" hidden="false" customHeight="false" outlineLevel="0" collapsed="false">
      <c r="A317" s="1" t="n">
        <v>311</v>
      </c>
      <c r="B317" s="1" t="n">
        <v>2492.88696289062</v>
      </c>
      <c r="C317" s="1" t="n">
        <f aca="false">B318-B317</f>
        <v>0</v>
      </c>
      <c r="D317" s="1" t="n">
        <f aca="false">C318-C317</f>
        <v>0</v>
      </c>
      <c r="E317" s="1" t="n">
        <f aca="false">($B$2+$C$2*$A$2)+($D$2+$E$2*$A$2)*C317+($F$2+$G$2*$A$2)*C317^2</f>
        <v>1228</v>
      </c>
      <c r="F317" s="1" t="n">
        <f aca="false">$A$2*D317+$A$2*$I$2*SIN($H$2)+E317</f>
        <v>1228</v>
      </c>
      <c r="G317" s="1" t="n">
        <f aca="false">$L$2*B317</f>
        <v>0.326568192138671</v>
      </c>
      <c r="H317" s="1" t="n">
        <f aca="false">($N$2-B317)*$L$2</f>
        <v>0.328431807861329</v>
      </c>
      <c r="I317" s="1" t="n">
        <f aca="false">$M$2*B317</f>
        <v>0.0448719653320312</v>
      </c>
      <c r="J317" s="1" t="n">
        <f aca="false">($N$2-B317)*$M$2</f>
        <v>0.0451280346679688</v>
      </c>
      <c r="K317" s="1" t="n">
        <f aca="false">(($K$2+G317+I317)*($K$2+H317+J317))/(2*$K$2+G317+H317+I317+J317)</f>
        <v>0.202748614961545</v>
      </c>
      <c r="L317" s="1" t="n">
        <f aca="false">$O$2+F317*C317</f>
        <v>35000</v>
      </c>
    </row>
    <row r="318" customFormat="false" ht="22.05" hidden="false" customHeight="false" outlineLevel="0" collapsed="false">
      <c r="A318" s="1" t="n">
        <v>312</v>
      </c>
      <c r="B318" s="1" t="n">
        <v>2492.88696289062</v>
      </c>
      <c r="C318" s="1" t="n">
        <f aca="false">B319-B318</f>
        <v>0</v>
      </c>
      <c r="D318" s="1" t="n">
        <f aca="false">C319-C318</f>
        <v>0</v>
      </c>
      <c r="E318" s="1" t="n">
        <f aca="false">($B$2+$C$2*$A$2)+($D$2+$E$2*$A$2)*C318+($F$2+$G$2*$A$2)*C318^2</f>
        <v>1228</v>
      </c>
      <c r="F318" s="1" t="n">
        <f aca="false">$A$2*D318+$A$2*$I$2*SIN($H$2)+E318</f>
        <v>1228</v>
      </c>
      <c r="G318" s="1" t="n">
        <f aca="false">$L$2*B318</f>
        <v>0.326568192138671</v>
      </c>
      <c r="H318" s="1" t="n">
        <f aca="false">($N$2-B318)*$L$2</f>
        <v>0.328431807861329</v>
      </c>
      <c r="I318" s="1" t="n">
        <f aca="false">$M$2*B318</f>
        <v>0.0448719653320312</v>
      </c>
      <c r="J318" s="1" t="n">
        <f aca="false">($N$2-B318)*$M$2</f>
        <v>0.0451280346679688</v>
      </c>
      <c r="K318" s="1" t="n">
        <f aca="false">(($K$2+G318+I318)*($K$2+H318+J318))/(2*$K$2+G318+H318+I318+J318)</f>
        <v>0.202748614961545</v>
      </c>
      <c r="L318" s="1" t="n">
        <f aca="false">$O$2+F318*C318</f>
        <v>35000</v>
      </c>
    </row>
    <row r="319" customFormat="false" ht="22.05" hidden="false" customHeight="false" outlineLevel="0" collapsed="false">
      <c r="A319" s="1" t="n">
        <v>313</v>
      </c>
      <c r="B319" s="1" t="n">
        <v>2492.88696289062</v>
      </c>
      <c r="C319" s="1" t="n">
        <f aca="false">B320-B319</f>
        <v>0</v>
      </c>
      <c r="D319" s="1" t="n">
        <f aca="false">C320-C319</f>
        <v>0</v>
      </c>
      <c r="E319" s="1" t="n">
        <f aca="false">($B$2+$C$2*$A$2)+($D$2+$E$2*$A$2)*C319+($F$2+$G$2*$A$2)*C319^2</f>
        <v>1228</v>
      </c>
      <c r="F319" s="1" t="n">
        <f aca="false">$A$2*D319+$A$2*$I$2*SIN($H$2)+E319</f>
        <v>1228</v>
      </c>
      <c r="G319" s="1" t="n">
        <f aca="false">$L$2*B319</f>
        <v>0.326568192138671</v>
      </c>
      <c r="H319" s="1" t="n">
        <f aca="false">($N$2-B319)*$L$2</f>
        <v>0.328431807861329</v>
      </c>
      <c r="I319" s="1" t="n">
        <f aca="false">$M$2*B319</f>
        <v>0.0448719653320312</v>
      </c>
      <c r="J319" s="1" t="n">
        <f aca="false">($N$2-B319)*$M$2</f>
        <v>0.0451280346679688</v>
      </c>
      <c r="K319" s="1" t="n">
        <f aca="false">(($K$2+G319+I319)*($K$2+H319+J319))/(2*$K$2+G319+H319+I319+J319)</f>
        <v>0.202748614961545</v>
      </c>
      <c r="L319" s="1" t="n">
        <f aca="false">$O$2+F319*C319</f>
        <v>35000</v>
      </c>
    </row>
    <row r="320" customFormat="false" ht="22.05" hidden="false" customHeight="false" outlineLevel="0" collapsed="false">
      <c r="A320" s="1" t="n">
        <v>314</v>
      </c>
      <c r="B320" s="1" t="n">
        <v>2492.88696289062</v>
      </c>
      <c r="C320" s="1" t="n">
        <f aca="false">B321-B320</f>
        <v>0</v>
      </c>
      <c r="D320" s="1" t="n">
        <f aca="false">C321-C320</f>
        <v>0</v>
      </c>
      <c r="E320" s="1" t="n">
        <f aca="false">($B$2+$C$2*$A$2)+($D$2+$E$2*$A$2)*C320+($F$2+$G$2*$A$2)*C320^2</f>
        <v>1228</v>
      </c>
      <c r="F320" s="1" t="n">
        <f aca="false">$A$2*D320+$A$2*$I$2*SIN($H$2)+E320</f>
        <v>1228</v>
      </c>
      <c r="G320" s="1" t="n">
        <f aca="false">$L$2*B320</f>
        <v>0.326568192138671</v>
      </c>
      <c r="H320" s="1" t="n">
        <f aca="false">($N$2-B320)*$L$2</f>
        <v>0.328431807861329</v>
      </c>
      <c r="I320" s="1" t="n">
        <f aca="false">$M$2*B320</f>
        <v>0.0448719653320312</v>
      </c>
      <c r="J320" s="1" t="n">
        <f aca="false">($N$2-B320)*$M$2</f>
        <v>0.0451280346679688</v>
      </c>
      <c r="K320" s="1" t="n">
        <f aca="false">(($K$2+G320+I320)*($K$2+H320+J320))/(2*$K$2+G320+H320+I320+J320)</f>
        <v>0.202748614961545</v>
      </c>
      <c r="L320" s="1" t="n">
        <f aca="false">$O$2+F320*C320</f>
        <v>35000</v>
      </c>
    </row>
    <row r="321" customFormat="false" ht="22.05" hidden="false" customHeight="false" outlineLevel="0" collapsed="false">
      <c r="A321" s="1" t="n">
        <v>315</v>
      </c>
      <c r="B321" s="1" t="n">
        <v>2492.88696289062</v>
      </c>
      <c r="C321" s="1" t="n">
        <f aca="false">B322-B321</f>
        <v>0</v>
      </c>
      <c r="D321" s="1" t="n">
        <f aca="false">C322-C321</f>
        <v>0</v>
      </c>
      <c r="E321" s="1" t="n">
        <f aca="false">($B$2+$C$2*$A$2)+($D$2+$E$2*$A$2)*C321+($F$2+$G$2*$A$2)*C321^2</f>
        <v>1228</v>
      </c>
      <c r="F321" s="1" t="n">
        <f aca="false">$A$2*D321+$A$2*$I$2*SIN($H$2)+E321</f>
        <v>1228</v>
      </c>
      <c r="G321" s="1" t="n">
        <f aca="false">$L$2*B321</f>
        <v>0.326568192138671</v>
      </c>
      <c r="H321" s="1" t="n">
        <f aca="false">($N$2-B321)*$L$2</f>
        <v>0.328431807861329</v>
      </c>
      <c r="I321" s="1" t="n">
        <f aca="false">$M$2*B321</f>
        <v>0.0448719653320312</v>
      </c>
      <c r="J321" s="1" t="n">
        <f aca="false">($N$2-B321)*$M$2</f>
        <v>0.0451280346679688</v>
      </c>
      <c r="K321" s="1" t="n">
        <f aca="false">(($K$2+G321+I321)*($K$2+H321+J321))/(2*$K$2+G321+H321+I321+J321)</f>
        <v>0.202748614961545</v>
      </c>
      <c r="L321" s="1" t="n">
        <f aca="false">$O$2+F321*C321</f>
        <v>35000</v>
      </c>
    </row>
    <row r="322" customFormat="false" ht="22.05" hidden="false" customHeight="false" outlineLevel="0" collapsed="false">
      <c r="A322" s="1" t="n">
        <v>316</v>
      </c>
      <c r="B322" s="1" t="n">
        <v>2492.88696289062</v>
      </c>
      <c r="C322" s="1" t="n">
        <f aca="false">B323-B322</f>
        <v>0</v>
      </c>
      <c r="D322" s="1" t="n">
        <f aca="false">C323-C322</f>
        <v>0</v>
      </c>
      <c r="E322" s="1" t="n">
        <f aca="false">($B$2+$C$2*$A$2)+($D$2+$E$2*$A$2)*C322+($F$2+$G$2*$A$2)*C322^2</f>
        <v>1228</v>
      </c>
      <c r="F322" s="1" t="n">
        <f aca="false">$A$2*D322+$A$2*$I$2*SIN($H$2)+E322</f>
        <v>1228</v>
      </c>
      <c r="G322" s="1" t="n">
        <f aca="false">$L$2*B322</f>
        <v>0.326568192138671</v>
      </c>
      <c r="H322" s="1" t="n">
        <f aca="false">($N$2-B322)*$L$2</f>
        <v>0.328431807861329</v>
      </c>
      <c r="I322" s="1" t="n">
        <f aca="false">$M$2*B322</f>
        <v>0.0448719653320312</v>
      </c>
      <c r="J322" s="1" t="n">
        <f aca="false">($N$2-B322)*$M$2</f>
        <v>0.0451280346679688</v>
      </c>
      <c r="K322" s="1" t="n">
        <f aca="false">(($K$2+G322+I322)*($K$2+H322+J322))/(2*$K$2+G322+H322+I322+J322)</f>
        <v>0.202748614961545</v>
      </c>
      <c r="L322" s="1" t="n">
        <f aca="false">$O$2+F322*C322</f>
        <v>35000</v>
      </c>
    </row>
    <row r="323" customFormat="false" ht="22.05" hidden="false" customHeight="false" outlineLevel="0" collapsed="false">
      <c r="A323" s="1" t="n">
        <v>317</v>
      </c>
      <c r="B323" s="1" t="n">
        <v>2492.88696289062</v>
      </c>
      <c r="C323" s="1" t="n">
        <f aca="false">B324-B323</f>
        <v>0</v>
      </c>
      <c r="D323" s="1" t="n">
        <f aca="false">C324-C323</f>
        <v>0</v>
      </c>
      <c r="E323" s="1" t="n">
        <f aca="false">($B$2+$C$2*$A$2)+($D$2+$E$2*$A$2)*C323+($F$2+$G$2*$A$2)*C323^2</f>
        <v>1228</v>
      </c>
      <c r="F323" s="1" t="n">
        <f aca="false">$A$2*D323+$A$2*$I$2*SIN($H$2)+E323</f>
        <v>1228</v>
      </c>
      <c r="G323" s="1" t="n">
        <f aca="false">$L$2*B323</f>
        <v>0.326568192138671</v>
      </c>
      <c r="H323" s="1" t="n">
        <f aca="false">($N$2-B323)*$L$2</f>
        <v>0.328431807861329</v>
      </c>
      <c r="I323" s="1" t="n">
        <f aca="false">$M$2*B323</f>
        <v>0.0448719653320312</v>
      </c>
      <c r="J323" s="1" t="n">
        <f aca="false">($N$2-B323)*$M$2</f>
        <v>0.0451280346679688</v>
      </c>
      <c r="K323" s="1" t="n">
        <f aca="false">(($K$2+G323+I323)*($K$2+H323+J323))/(2*$K$2+G323+H323+I323+J323)</f>
        <v>0.202748614961545</v>
      </c>
      <c r="L323" s="1" t="n">
        <f aca="false">$O$2+F323*C323</f>
        <v>35000</v>
      </c>
    </row>
    <row r="324" customFormat="false" ht="22.05" hidden="false" customHeight="false" outlineLevel="0" collapsed="false">
      <c r="A324" s="1" t="n">
        <v>318</v>
      </c>
      <c r="B324" s="1" t="n">
        <v>2492.88696289062</v>
      </c>
      <c r="C324" s="1" t="n">
        <f aca="false">B325-B324</f>
        <v>0</v>
      </c>
      <c r="D324" s="1" t="n">
        <f aca="false">C325-C324</f>
        <v>0</v>
      </c>
      <c r="E324" s="1" t="n">
        <f aca="false">($B$2+$C$2*$A$2)+($D$2+$E$2*$A$2)*C324+($F$2+$G$2*$A$2)*C324^2</f>
        <v>1228</v>
      </c>
      <c r="F324" s="1" t="n">
        <f aca="false">$A$2*D324+$A$2*$I$2*SIN($H$2)+E324</f>
        <v>1228</v>
      </c>
      <c r="G324" s="1" t="n">
        <f aca="false">$L$2*B324</f>
        <v>0.326568192138671</v>
      </c>
      <c r="H324" s="1" t="n">
        <f aca="false">($N$2-B324)*$L$2</f>
        <v>0.328431807861329</v>
      </c>
      <c r="I324" s="1" t="n">
        <f aca="false">$M$2*B324</f>
        <v>0.0448719653320312</v>
      </c>
      <c r="J324" s="1" t="n">
        <f aca="false">($N$2-B324)*$M$2</f>
        <v>0.0451280346679688</v>
      </c>
      <c r="K324" s="1" t="n">
        <f aca="false">(($K$2+G324+I324)*($K$2+H324+J324))/(2*$K$2+G324+H324+I324+J324)</f>
        <v>0.202748614961545</v>
      </c>
      <c r="L324" s="1" t="n">
        <f aca="false">$O$2+F324*C324</f>
        <v>35000</v>
      </c>
    </row>
    <row r="325" customFormat="false" ht="22.05" hidden="false" customHeight="false" outlineLevel="0" collapsed="false">
      <c r="A325" s="1" t="n">
        <v>319</v>
      </c>
      <c r="B325" s="1" t="n">
        <v>2492.88696289062</v>
      </c>
      <c r="C325" s="1" t="n">
        <f aca="false">B326-B325</f>
        <v>0</v>
      </c>
      <c r="D325" s="1" t="n">
        <f aca="false">C326-C325</f>
        <v>0</v>
      </c>
      <c r="E325" s="1" t="n">
        <f aca="false">($B$2+$C$2*$A$2)+($D$2+$E$2*$A$2)*C325+($F$2+$G$2*$A$2)*C325^2</f>
        <v>1228</v>
      </c>
      <c r="F325" s="1" t="n">
        <f aca="false">$A$2*D325+$A$2*$I$2*SIN($H$2)+E325</f>
        <v>1228</v>
      </c>
      <c r="G325" s="1" t="n">
        <f aca="false">$L$2*B325</f>
        <v>0.326568192138671</v>
      </c>
      <c r="H325" s="1" t="n">
        <f aca="false">($N$2-B325)*$L$2</f>
        <v>0.328431807861329</v>
      </c>
      <c r="I325" s="1" t="n">
        <f aca="false">$M$2*B325</f>
        <v>0.0448719653320312</v>
      </c>
      <c r="J325" s="1" t="n">
        <f aca="false">($N$2-B325)*$M$2</f>
        <v>0.0451280346679688</v>
      </c>
      <c r="K325" s="1" t="n">
        <f aca="false">(($K$2+G325+I325)*($K$2+H325+J325))/(2*$K$2+G325+H325+I325+J325)</f>
        <v>0.202748614961545</v>
      </c>
      <c r="L325" s="1" t="n">
        <f aca="false">$O$2+F325*C325</f>
        <v>35000</v>
      </c>
    </row>
    <row r="326" customFormat="false" ht="22.05" hidden="false" customHeight="false" outlineLevel="0" collapsed="false">
      <c r="A326" s="1" t="n">
        <v>320</v>
      </c>
      <c r="B326" s="1" t="n">
        <v>2492.88696289062</v>
      </c>
      <c r="C326" s="1" t="n">
        <f aca="false">B327-B326</f>
        <v>0</v>
      </c>
      <c r="D326" s="1" t="n">
        <f aca="false">C327-C326</f>
        <v>0</v>
      </c>
      <c r="E326" s="1" t="n">
        <f aca="false">($B$2+$C$2*$A$2)+($D$2+$E$2*$A$2)*C326+($F$2+$G$2*$A$2)*C326^2</f>
        <v>1228</v>
      </c>
      <c r="F326" s="1" t="n">
        <f aca="false">$A$2*D326+$A$2*$I$2*SIN($H$2)+E326</f>
        <v>1228</v>
      </c>
      <c r="G326" s="1" t="n">
        <f aca="false">$L$2*B326</f>
        <v>0.326568192138671</v>
      </c>
      <c r="H326" s="1" t="n">
        <f aca="false">($N$2-B326)*$L$2</f>
        <v>0.328431807861329</v>
      </c>
      <c r="I326" s="1" t="n">
        <f aca="false">$M$2*B326</f>
        <v>0.0448719653320312</v>
      </c>
      <c r="J326" s="1" t="n">
        <f aca="false">($N$2-B326)*$M$2</f>
        <v>0.0451280346679688</v>
      </c>
      <c r="K326" s="1" t="n">
        <f aca="false">(($K$2+G326+I326)*($K$2+H326+J326))/(2*$K$2+G326+H326+I326+J326)</f>
        <v>0.202748614961545</v>
      </c>
      <c r="L326" s="1" t="n">
        <f aca="false">$O$2+F326*C326</f>
        <v>35000</v>
      </c>
    </row>
    <row r="327" customFormat="false" ht="22.05" hidden="false" customHeight="false" outlineLevel="0" collapsed="false">
      <c r="A327" s="1" t="n">
        <v>321</v>
      </c>
      <c r="B327" s="1" t="n">
        <v>2492.88696289062</v>
      </c>
      <c r="C327" s="1" t="n">
        <f aca="false">B328-B327</f>
        <v>0</v>
      </c>
      <c r="D327" s="1" t="n">
        <f aca="false">C328-C327</f>
        <v>0</v>
      </c>
      <c r="E327" s="1" t="n">
        <f aca="false">($B$2+$C$2*$A$2)+($D$2+$E$2*$A$2)*C327+($F$2+$G$2*$A$2)*C327^2</f>
        <v>1228</v>
      </c>
      <c r="F327" s="1" t="n">
        <f aca="false">$A$2*D327+$A$2*$I$2*SIN($H$2)+E327</f>
        <v>1228</v>
      </c>
      <c r="G327" s="1" t="n">
        <f aca="false">$L$2*B327</f>
        <v>0.326568192138671</v>
      </c>
      <c r="H327" s="1" t="n">
        <f aca="false">($N$2-B327)*$L$2</f>
        <v>0.328431807861329</v>
      </c>
      <c r="I327" s="1" t="n">
        <f aca="false">$M$2*B327</f>
        <v>0.0448719653320312</v>
      </c>
      <c r="J327" s="1" t="n">
        <f aca="false">($N$2-B327)*$M$2</f>
        <v>0.0451280346679688</v>
      </c>
      <c r="K327" s="1" t="n">
        <f aca="false">(($K$2+G327+I327)*($K$2+H327+J327))/(2*$K$2+G327+H327+I327+J327)</f>
        <v>0.202748614961545</v>
      </c>
      <c r="L327" s="1" t="n">
        <f aca="false">$O$2+F327*C327</f>
        <v>35000</v>
      </c>
    </row>
    <row r="328" customFormat="false" ht="22.05" hidden="false" customHeight="false" outlineLevel="0" collapsed="false">
      <c r="A328" s="1" t="n">
        <v>322</v>
      </c>
      <c r="B328" s="1" t="n">
        <v>2492.88696289062</v>
      </c>
      <c r="C328" s="1" t="n">
        <f aca="false">B329-B328</f>
        <v>0</v>
      </c>
      <c r="D328" s="1" t="n">
        <f aca="false">C329-C328</f>
        <v>0</v>
      </c>
      <c r="E328" s="1" t="n">
        <f aca="false">($B$2+$C$2*$A$2)+($D$2+$E$2*$A$2)*C328+($F$2+$G$2*$A$2)*C328^2</f>
        <v>1228</v>
      </c>
      <c r="F328" s="1" t="n">
        <f aca="false">$A$2*D328+$A$2*$I$2*SIN($H$2)+E328</f>
        <v>1228</v>
      </c>
      <c r="G328" s="1" t="n">
        <f aca="false">$L$2*B328</f>
        <v>0.326568192138671</v>
      </c>
      <c r="H328" s="1" t="n">
        <f aca="false">($N$2-B328)*$L$2</f>
        <v>0.328431807861329</v>
      </c>
      <c r="I328" s="1" t="n">
        <f aca="false">$M$2*B328</f>
        <v>0.0448719653320312</v>
      </c>
      <c r="J328" s="1" t="n">
        <f aca="false">($N$2-B328)*$M$2</f>
        <v>0.0451280346679688</v>
      </c>
      <c r="K328" s="1" t="n">
        <f aca="false">(($K$2+G328+I328)*($K$2+H328+J328))/(2*$K$2+G328+H328+I328+J328)</f>
        <v>0.202748614961545</v>
      </c>
      <c r="L328" s="1" t="n">
        <f aca="false">$O$2+F328*C328</f>
        <v>35000</v>
      </c>
    </row>
    <row r="329" customFormat="false" ht="22.05" hidden="false" customHeight="false" outlineLevel="0" collapsed="false">
      <c r="A329" s="1" t="n">
        <v>323</v>
      </c>
      <c r="B329" s="1" t="n">
        <v>2492.88696289062</v>
      </c>
      <c r="C329" s="1" t="n">
        <f aca="false">B330-B329</f>
        <v>0</v>
      </c>
      <c r="D329" s="1" t="n">
        <f aca="false">C330-C329</f>
        <v>0</v>
      </c>
      <c r="E329" s="1" t="n">
        <f aca="false">($B$2+$C$2*$A$2)+($D$2+$E$2*$A$2)*C329+($F$2+$G$2*$A$2)*C329^2</f>
        <v>1228</v>
      </c>
      <c r="F329" s="1" t="n">
        <f aca="false">$A$2*D329+$A$2*$I$2*SIN($H$2)+E329</f>
        <v>1228</v>
      </c>
      <c r="G329" s="1" t="n">
        <f aca="false">$L$2*B329</f>
        <v>0.326568192138671</v>
      </c>
      <c r="H329" s="1" t="n">
        <f aca="false">($N$2-B329)*$L$2</f>
        <v>0.328431807861329</v>
      </c>
      <c r="I329" s="1" t="n">
        <f aca="false">$M$2*B329</f>
        <v>0.0448719653320312</v>
      </c>
      <c r="J329" s="1" t="n">
        <f aca="false">($N$2-B329)*$M$2</f>
        <v>0.0451280346679688</v>
      </c>
      <c r="K329" s="1" t="n">
        <f aca="false">(($K$2+G329+I329)*($K$2+H329+J329))/(2*$K$2+G329+H329+I329+J329)</f>
        <v>0.202748614961545</v>
      </c>
      <c r="L329" s="1" t="n">
        <f aca="false">$O$2+F329*C329</f>
        <v>35000</v>
      </c>
    </row>
    <row r="330" customFormat="false" ht="22.05" hidden="false" customHeight="false" outlineLevel="0" collapsed="false">
      <c r="A330" s="1" t="n">
        <v>324</v>
      </c>
      <c r="B330" s="1" t="n">
        <v>2492.88696289062</v>
      </c>
      <c r="C330" s="1" t="n">
        <f aca="false">B331-B330</f>
        <v>0</v>
      </c>
      <c r="D330" s="1" t="n">
        <f aca="false">C331-C330</f>
        <v>0</v>
      </c>
      <c r="E330" s="1" t="n">
        <f aca="false">($B$2+$C$2*$A$2)+($D$2+$E$2*$A$2)*C330+($F$2+$G$2*$A$2)*C330^2</f>
        <v>1228</v>
      </c>
      <c r="F330" s="1" t="n">
        <f aca="false">$A$2*D330+$A$2*$I$2*SIN($H$2)+E330</f>
        <v>1228</v>
      </c>
      <c r="G330" s="1" t="n">
        <f aca="false">$L$2*B330</f>
        <v>0.326568192138671</v>
      </c>
      <c r="H330" s="1" t="n">
        <f aca="false">($N$2-B330)*$L$2</f>
        <v>0.328431807861329</v>
      </c>
      <c r="I330" s="1" t="n">
        <f aca="false">$M$2*B330</f>
        <v>0.0448719653320312</v>
      </c>
      <c r="J330" s="1" t="n">
        <f aca="false">($N$2-B330)*$M$2</f>
        <v>0.0451280346679688</v>
      </c>
      <c r="K330" s="1" t="n">
        <f aca="false">(($K$2+G330+I330)*($K$2+H330+J330))/(2*$K$2+G330+H330+I330+J330)</f>
        <v>0.202748614961545</v>
      </c>
      <c r="L330" s="1" t="n">
        <f aca="false">$O$2+F330*C330</f>
        <v>35000</v>
      </c>
    </row>
    <row r="331" customFormat="false" ht="22.05" hidden="false" customHeight="false" outlineLevel="0" collapsed="false">
      <c r="A331" s="1" t="n">
        <v>325</v>
      </c>
      <c r="B331" s="1" t="n">
        <v>2492.88696289062</v>
      </c>
      <c r="C331" s="1" t="n">
        <f aca="false">B332-B331</f>
        <v>0</v>
      </c>
      <c r="D331" s="1" t="n">
        <f aca="false">C332-C331</f>
        <v>0.153999999165535</v>
      </c>
      <c r="E331" s="1" t="n">
        <f aca="false">($B$2+$C$2*$A$2)+($D$2+$E$2*$A$2)*C331+($F$2+$G$2*$A$2)*C331^2</f>
        <v>1228</v>
      </c>
      <c r="F331" s="1" t="n">
        <f aca="false">$A$2*D331+$A$2*$I$2*SIN($H$2)+E331</f>
        <v>10781227.9415874</v>
      </c>
      <c r="G331" s="1" t="n">
        <f aca="false">$L$2*B331</f>
        <v>0.326568192138671</v>
      </c>
      <c r="H331" s="1" t="n">
        <f aca="false">($N$2-B331)*$L$2</f>
        <v>0.328431807861329</v>
      </c>
      <c r="I331" s="1" t="n">
        <f aca="false">$M$2*B331</f>
        <v>0.0448719653320312</v>
      </c>
      <c r="J331" s="1" t="n">
        <f aca="false">($N$2-B331)*$M$2</f>
        <v>0.0451280346679688</v>
      </c>
      <c r="K331" s="1" t="n">
        <f aca="false">(($K$2+G331+I331)*($K$2+H331+J331))/(2*$K$2+G331+H331+I331+J331)</f>
        <v>0.202748614961545</v>
      </c>
      <c r="L331" s="1" t="n">
        <f aca="false">$O$2+F331*C331</f>
        <v>35000</v>
      </c>
    </row>
    <row r="332" customFormat="false" ht="22.05" hidden="false" customHeight="false" outlineLevel="0" collapsed="false">
      <c r="A332" s="1" t="n">
        <v>326</v>
      </c>
      <c r="B332" s="1" t="n">
        <v>2492.88696289062</v>
      </c>
      <c r="C332" s="1" t="n">
        <f aca="false">B333-B332</f>
        <v>0.153999999165535</v>
      </c>
      <c r="D332" s="1" t="n">
        <f aca="false">C333-C332</f>
        <v>0.811400145292282</v>
      </c>
      <c r="E332" s="1" t="n">
        <f aca="false">($B$2+$C$2*$A$2)+($D$2+$E$2*$A$2)*C332+($F$2+$G$2*$A$2)*C332^2</f>
        <v>1233.54481436077</v>
      </c>
      <c r="F332" s="1" t="n">
        <f aca="false">$A$2*D332+$A$2*$I$2*SIN($H$2)+E332</f>
        <v>56799243.7152741</v>
      </c>
      <c r="G332" s="1" t="n">
        <f aca="false">$L$2*B332</f>
        <v>0.326568192138671</v>
      </c>
      <c r="H332" s="1" t="n">
        <f aca="false">($N$2-B332)*$L$2</f>
        <v>0.328431807861329</v>
      </c>
      <c r="I332" s="1" t="n">
        <f aca="false">$M$2*B332</f>
        <v>0.0448719653320312</v>
      </c>
      <c r="J332" s="1" t="n">
        <f aca="false">($N$2-B332)*$M$2</f>
        <v>0.0451280346679688</v>
      </c>
      <c r="K332" s="1" t="n">
        <f aca="false">(($K$2+G332+I332)*($K$2+H332+J332))/(2*$K$2+G332+H332+I332+J332)</f>
        <v>0.202748614961545</v>
      </c>
      <c r="L332" s="1" t="n">
        <f aca="false">$O$2+F332*C332</f>
        <v>8782083.48475523</v>
      </c>
    </row>
    <row r="333" customFormat="false" ht="22.05" hidden="false" customHeight="false" outlineLevel="0" collapsed="false">
      <c r="A333" s="1" t="n">
        <v>327</v>
      </c>
      <c r="B333" s="1" t="n">
        <v>2493.04096288979</v>
      </c>
      <c r="C333" s="1" t="n">
        <f aca="false">B334-B333</f>
        <v>0.965400144457817</v>
      </c>
      <c r="D333" s="1" t="n">
        <f aca="false">C334-C333</f>
        <v>1.1516000777483</v>
      </c>
      <c r="E333" s="1" t="n">
        <f aca="false">($B$2+$C$2*$A$2)+($D$2+$E$2*$A$2)*C333+($F$2+$G$2*$A$2)*C333^2</f>
        <v>1266.44871188264</v>
      </c>
      <c r="F333" s="1" t="n">
        <f aca="false">$A$2*D333+$A$2*$I$2*SIN($H$2)+E333</f>
        <v>80613271.8910928</v>
      </c>
      <c r="G333" s="1" t="n">
        <f aca="false">$L$2*B333</f>
        <v>0.326588366138562</v>
      </c>
      <c r="H333" s="1" t="n">
        <f aca="false">($N$2-B333)*$L$2</f>
        <v>0.328411633861438</v>
      </c>
      <c r="I333" s="1" t="n">
        <f aca="false">$M$2*B333</f>
        <v>0.0448747373320161</v>
      </c>
      <c r="J333" s="1" t="n">
        <f aca="false">($N$2-B333)*$M$2</f>
        <v>0.0451252626679839</v>
      </c>
      <c r="K333" s="1" t="n">
        <f aca="false">(($K$2+G333+I333)*($K$2+H333+J333))/(2*$K$2+G333+H333+I333+J333)</f>
        <v>0.202748674285558</v>
      </c>
      <c r="L333" s="1" t="n">
        <f aca="false">$O$2+F333*C333</f>
        <v>77859064.3288783</v>
      </c>
    </row>
    <row r="334" customFormat="false" ht="22.05" hidden="false" customHeight="false" outlineLevel="0" collapsed="false">
      <c r="A334" s="1" t="n">
        <v>328</v>
      </c>
      <c r="B334" s="1" t="n">
        <v>2494.00636303424</v>
      </c>
      <c r="C334" s="1" t="n">
        <f aca="false">B335-B334</f>
        <v>2.11700022220612</v>
      </c>
      <c r="D334" s="1" t="n">
        <f aca="false">C335-C334</f>
        <v>1.16000092029572</v>
      </c>
      <c r="E334" s="1" t="n">
        <f aca="false">($B$2+$C$2*$A$2)+($D$2+$E$2*$A$2)*C334+($F$2+$G$2*$A$2)*C334^2</f>
        <v>1323.79502161288</v>
      </c>
      <c r="F334" s="1" t="n">
        <f aca="false">$A$2*D334+$A$2*$I$2*SIN($H$2)+E334</f>
        <v>81201388.2157217</v>
      </c>
      <c r="G334" s="1" t="n">
        <f aca="false">$L$2*B334</f>
        <v>0.326714833557486</v>
      </c>
      <c r="H334" s="1" t="n">
        <f aca="false">($N$2-B334)*$L$2</f>
        <v>0.328285166442514</v>
      </c>
      <c r="I334" s="1" t="n">
        <f aca="false">$M$2*B334</f>
        <v>0.0448921145346164</v>
      </c>
      <c r="J334" s="1" t="n">
        <f aca="false">($N$2-B334)*$M$2</f>
        <v>0.0451078854653836</v>
      </c>
      <c r="K334" s="1" t="n">
        <f aca="false">(($K$2+G334+I334)*($K$2+H334+J334))/(2*$K$2+G334+H334+I334+J334)</f>
        <v>0.202749016594685</v>
      </c>
      <c r="L334" s="1" t="n">
        <f aca="false">$O$2+F334*C334</f>
        <v>171938356.896128</v>
      </c>
    </row>
    <row r="335" customFormat="false" ht="22.05" hidden="false" customHeight="false" outlineLevel="0" collapsed="false">
      <c r="A335" s="1" t="n">
        <v>329</v>
      </c>
      <c r="B335" s="1" t="n">
        <v>2496.12336325645</v>
      </c>
      <c r="C335" s="1" t="n">
        <f aca="false">B336-B335</f>
        <v>3.27700114250183</v>
      </c>
      <c r="D335" s="1" t="n">
        <f aca="false">C336-C335</f>
        <v>1.16000151634216</v>
      </c>
      <c r="E335" s="1" t="n">
        <f aca="false">($B$2+$C$2*$A$2)+($D$2+$E$2*$A$2)*C335+($F$2+$G$2*$A$2)*C335^2</f>
        <v>1394.18844095029</v>
      </c>
      <c r="F335" s="1" t="n">
        <f aca="false">$A$2*D335+$A$2*$I$2*SIN($H$2)+E335</f>
        <v>81201500.3323924</v>
      </c>
      <c r="G335" s="1" t="n">
        <f aca="false">$L$2*B335</f>
        <v>0.326992160586595</v>
      </c>
      <c r="H335" s="1" t="n">
        <f aca="false">($N$2-B335)*$L$2</f>
        <v>0.328007839413405</v>
      </c>
      <c r="I335" s="1" t="n">
        <f aca="false">$M$2*B335</f>
        <v>0.0449302205386161</v>
      </c>
      <c r="J335" s="1" t="n">
        <f aca="false">($N$2-B335)*$M$2</f>
        <v>0.0450697794613839</v>
      </c>
      <c r="K335" s="1" t="n">
        <f aca="false">(($K$2+G335+I335)*($K$2+H335+J335))/(2*$K$2+G335+H335+I335+J335)</f>
        <v>0.202749588602263</v>
      </c>
      <c r="L335" s="1" t="n">
        <f aca="false">$O$2+F335*C335</f>
        <v>266132409.362113</v>
      </c>
    </row>
    <row r="336" customFormat="false" ht="22.05" hidden="false" customHeight="false" outlineLevel="0" collapsed="false">
      <c r="A336" s="1" t="n">
        <v>330</v>
      </c>
      <c r="B336" s="1" t="n">
        <v>2499.40036439895</v>
      </c>
      <c r="C336" s="1" t="n">
        <f aca="false">B337-B336</f>
        <v>4.43700265884399</v>
      </c>
      <c r="D336" s="1" t="n">
        <f aca="false">C337-C336</f>
        <v>1.1600022315979</v>
      </c>
      <c r="E336" s="1" t="n">
        <f aca="false">($B$2+$C$2*$A$2)+($D$2+$E$2*$A$2)*C336+($F$2+$G$2*$A$2)*C336^2</f>
        <v>1477.25657409502</v>
      </c>
      <c r="F336" s="1" t="n">
        <f aca="false">$A$2*D336+$A$2*$I$2*SIN($H$2)+E336</f>
        <v>81201633.4684271</v>
      </c>
      <c r="G336" s="1" t="n">
        <f aca="false">$L$2*B336</f>
        <v>0.327421447736263</v>
      </c>
      <c r="H336" s="1" t="n">
        <f aca="false">($N$2-B336)*$L$2</f>
        <v>0.327578552263737</v>
      </c>
      <c r="I336" s="1" t="n">
        <f aca="false">$M$2*B336</f>
        <v>0.0449892065591811</v>
      </c>
      <c r="J336" s="1" t="n">
        <f aca="false">($N$2-B336)*$M$2</f>
        <v>0.0450107934408189</v>
      </c>
      <c r="K336" s="1" t="n">
        <f aca="false">(($K$2+G336+I336)*($K$2+H336+J336))/(2*$K$2+G336+H336+I336+J336)</f>
        <v>0.202749990157022</v>
      </c>
      <c r="L336" s="1" t="n">
        <f aca="false">$O$2+F336*C336</f>
        <v>360326863.601887</v>
      </c>
    </row>
    <row r="337" customFormat="false" ht="22.05" hidden="false" customHeight="false" outlineLevel="0" collapsed="false">
      <c r="A337" s="1" t="n">
        <v>331</v>
      </c>
      <c r="B337" s="1" t="n">
        <v>2503.8373670578</v>
      </c>
      <c r="C337" s="1" t="n">
        <f aca="false">B338-B337</f>
        <v>5.59700489044189</v>
      </c>
      <c r="D337" s="1" t="n">
        <f aca="false">C338-C337</f>
        <v>1.16000270843506</v>
      </c>
      <c r="E337" s="1" t="n">
        <f aca="false">($B$2+$C$2*$A$2)+($D$2+$E$2*$A$2)*C337+($F$2+$G$2*$A$2)*C337^2</f>
        <v>1572.99945107547</v>
      </c>
      <c r="F337" s="1" t="n">
        <f aca="false">$A$2*D337+$A$2*$I$2*SIN($H$2)+E337</f>
        <v>81201762.5899052</v>
      </c>
      <c r="G337" s="1" t="n">
        <f aca="false">$L$2*B337</f>
        <v>0.328002695084571</v>
      </c>
      <c r="H337" s="1" t="n">
        <f aca="false">($N$2-B337)*$L$2</f>
        <v>0.326997304915429</v>
      </c>
      <c r="I337" s="1" t="n">
        <f aca="false">$M$2*B337</f>
        <v>0.0450690726070403</v>
      </c>
      <c r="J337" s="1" t="n">
        <f aca="false">($N$2-B337)*$M$2</f>
        <v>0.0449309273929597</v>
      </c>
      <c r="K337" s="1" t="n">
        <f aca="false">(($K$2+G337+I337)*($K$2+H337+J337))/(2*$K$2+G337+H337+I337+J337)</f>
        <v>0.20274959689483</v>
      </c>
      <c r="L337" s="1" t="n">
        <f aca="false">$O$2+F337*C337</f>
        <v>454521662.328201</v>
      </c>
    </row>
    <row r="338" customFormat="false" ht="22.05" hidden="false" customHeight="false" outlineLevel="0" collapsed="false">
      <c r="A338" s="1" t="n">
        <v>332</v>
      </c>
      <c r="B338" s="1" t="n">
        <v>2509.43437194824</v>
      </c>
      <c r="C338" s="1" t="n">
        <f aca="false">B339-B338</f>
        <v>6.75700759887695</v>
      </c>
      <c r="D338" s="1" t="n">
        <f aca="false">C339-C338</f>
        <v>1.15999984741211</v>
      </c>
      <c r="E338" s="1" t="n">
        <f aca="false">($B$2+$C$2*$A$2)+($D$2+$E$2*$A$2)*C338+($F$2+$G$2*$A$2)*C338^2</f>
        <v>1681.41707175134</v>
      </c>
      <c r="F338" s="1" t="n">
        <f aca="false">$A$2*D338+$A$2*$I$2*SIN($H$2)+E338</f>
        <v>81201670.7359194</v>
      </c>
      <c r="G338" s="1" t="n">
        <f aca="false">$L$2*B338</f>
        <v>0.328735902725219</v>
      </c>
      <c r="H338" s="1" t="n">
        <f aca="false">($N$2-B338)*$L$2</f>
        <v>0.326264097274781</v>
      </c>
      <c r="I338" s="1" t="n">
        <f aca="false">$M$2*B338</f>
        <v>0.0451698186950683</v>
      </c>
      <c r="J338" s="1" t="n">
        <f aca="false">($N$2-B338)*$M$2</f>
        <v>0.0448301813049317</v>
      </c>
      <c r="K338" s="1" t="n">
        <f aca="false">(($K$2+G338+I338)*($K$2+H338+J338))/(2*$K$2+G338+H338+I338+J338)</f>
        <v>0.202747563436854</v>
      </c>
      <c r="L338" s="1" t="n">
        <f aca="false">$O$2+F338*C338</f>
        <v>548715306.204112</v>
      </c>
    </row>
    <row r="339" customFormat="false" ht="22.05" hidden="false" customHeight="false" outlineLevel="0" collapsed="false">
      <c r="A339" s="1" t="n">
        <v>333</v>
      </c>
      <c r="B339" s="1" t="n">
        <v>2516.19137954711</v>
      </c>
      <c r="C339" s="1" t="n">
        <f aca="false">B340-B339</f>
        <v>7.91700744628906</v>
      </c>
      <c r="D339" s="1" t="n">
        <f aca="false">C340-C339</f>
        <v>1.15999221801758</v>
      </c>
      <c r="E339" s="1" t="n">
        <f aca="false">($B$2+$C$2*$A$2)+($D$2+$E$2*$A$2)*C339+($F$2+$G$2*$A$2)*C339^2</f>
        <v>1802.50908507941</v>
      </c>
      <c r="F339" s="1" t="n">
        <f aca="false">$A$2*D339+$A$2*$I$2*SIN($H$2)+E339</f>
        <v>81201257.7703155</v>
      </c>
      <c r="G339" s="1" t="n">
        <f aca="false">$L$2*B339</f>
        <v>0.329621070720672</v>
      </c>
      <c r="H339" s="1" t="n">
        <f aca="false">($N$2-B339)*$L$2</f>
        <v>0.325378929279328</v>
      </c>
      <c r="I339" s="1" t="n">
        <f aca="false">$M$2*B339</f>
        <v>0.0452914448318481</v>
      </c>
      <c r="J339" s="1" t="n">
        <f aca="false">($N$2-B339)*$M$2</f>
        <v>0.044708555168152</v>
      </c>
      <c r="K339" s="1" t="n">
        <f aca="false">(($K$2+G339+I339)*($K$2+H339+J339))/(2*$K$2+G339+H339+I339+J339)</f>
        <v>0.202742823389283</v>
      </c>
      <c r="L339" s="1" t="n">
        <f aca="false">$O$2+F339*C339</f>
        <v>642905962.415626</v>
      </c>
    </row>
    <row r="340" customFormat="false" ht="22.05" hidden="false" customHeight="false" outlineLevel="0" collapsed="false">
      <c r="A340" s="1" t="n">
        <v>334</v>
      </c>
      <c r="B340" s="1" t="n">
        <v>2524.1083869934</v>
      </c>
      <c r="C340" s="1" t="n">
        <f aca="false">B341-B340</f>
        <v>9.07699966430664</v>
      </c>
      <c r="D340" s="1" t="n">
        <f aca="false">C341-C340</f>
        <v>1.10599136352539</v>
      </c>
      <c r="E340" s="1" t="n">
        <f aca="false">($B$2+$C$2*$A$2)+($D$2+$E$2*$A$2)*C340+($F$2+$G$2*$A$2)*C340^2</f>
        <v>1936.27482135707</v>
      </c>
      <c r="F340" s="1" t="n">
        <f aca="false">$A$2*D340+$A$2*$I$2*SIN($H$2)+E340</f>
        <v>77421331.7215987</v>
      </c>
      <c r="G340" s="1" t="n">
        <f aca="false">$L$2*B340</f>
        <v>0.330658198696136</v>
      </c>
      <c r="H340" s="1" t="n">
        <f aca="false">($N$2-B340)*$L$2</f>
        <v>0.324341801303864</v>
      </c>
      <c r="I340" s="1" t="n">
        <f aca="false">$M$2*B340</f>
        <v>0.0454339509658813</v>
      </c>
      <c r="J340" s="1" t="n">
        <f aca="false">($N$2-B340)*$M$2</f>
        <v>0.0445660490341187</v>
      </c>
      <c r="K340" s="1" t="n">
        <f aca="false">(($K$2+G340+I340)*($K$2+H340+J340))/(2*$K$2+G340+H340+I340+J340)</f>
        <v>0.202734089347479</v>
      </c>
      <c r="L340" s="1" t="n">
        <f aca="false">$O$2+F340*C340</f>
        <v>702788402.047125</v>
      </c>
    </row>
    <row r="341" customFormat="false" ht="22.05" hidden="false" customHeight="false" outlineLevel="0" collapsed="false">
      <c r="A341" s="1" t="n">
        <v>335</v>
      </c>
      <c r="B341" s="1" t="n">
        <v>2533.18538665771</v>
      </c>
      <c r="C341" s="1" t="n">
        <f aca="false">B342-B341</f>
        <v>10.182991027832</v>
      </c>
      <c r="D341" s="1" t="n">
        <f aca="false">C342-C341</f>
        <v>-0.351997375488281</v>
      </c>
      <c r="E341" s="1" t="n">
        <f aca="false">($B$2+$C$2*$A$2)+($D$2+$E$2*$A$2)*C341+($F$2+$G$2*$A$2)*C341^2</f>
        <v>2075.6165550564</v>
      </c>
      <c r="F341" s="1" t="n">
        <f aca="false">$A$2*D341+$A$2*$I$2*SIN($H$2)+E341</f>
        <v>-24637740.6676246</v>
      </c>
      <c r="G341" s="1" t="n">
        <f aca="false">$L$2*B341</f>
        <v>0.33184728565216</v>
      </c>
      <c r="H341" s="1" t="n">
        <f aca="false">($N$2-B341)*$L$2</f>
        <v>0.32315271434784</v>
      </c>
      <c r="I341" s="1" t="n">
        <f aca="false">$M$2*B341</f>
        <v>0.0455973369598388</v>
      </c>
      <c r="J341" s="1" t="n">
        <f aca="false">($N$2-B341)*$M$2</f>
        <v>0.0444026630401612</v>
      </c>
      <c r="K341" s="1" t="n">
        <f aca="false">(($K$2+G341+I341)*($K$2+H341+J341))/(2*$K$2+G341+H341+I341+J341)</f>
        <v>0.202719852906566</v>
      </c>
      <c r="L341" s="1" t="n">
        <f aca="false">$O$2+F341*C341</f>
        <v>-250850892.164474</v>
      </c>
    </row>
    <row r="342" customFormat="false" ht="22.05" hidden="false" customHeight="false" outlineLevel="0" collapsed="false">
      <c r="A342" s="1" t="n">
        <v>336</v>
      </c>
      <c r="B342" s="1" t="n">
        <v>2543.36837768554</v>
      </c>
      <c r="C342" s="1" t="n">
        <f aca="false">B343-B342</f>
        <v>9.83099365234375</v>
      </c>
      <c r="D342" s="1" t="n">
        <f aca="false">C343-C342</f>
        <v>-1.00000762939453</v>
      </c>
      <c r="E342" s="1" t="n">
        <f aca="false">($B$2+$C$2*$A$2)+($D$2+$E$2*$A$2)*C342+($F$2+$G$2*$A$2)*C342^2</f>
        <v>2030.01911664644</v>
      </c>
      <c r="F342" s="1" t="n">
        <f aca="false">$A$2*D342+$A$2*$I$2*SIN($H$2)+E342</f>
        <v>-69998504.0385006</v>
      </c>
      <c r="G342" s="1" t="n">
        <f aca="false">$L$2*B342</f>
        <v>0.333181257476806</v>
      </c>
      <c r="H342" s="1" t="n">
        <f aca="false">($N$2-B342)*$L$2</f>
        <v>0.321818742523194</v>
      </c>
      <c r="I342" s="1" t="n">
        <f aca="false">$M$2*B342</f>
        <v>0.0457806307983398</v>
      </c>
      <c r="J342" s="1" t="n">
        <f aca="false">($N$2-B342)*$M$2</f>
        <v>0.0442193692016602</v>
      </c>
      <c r="K342" s="1" t="n">
        <f aca="false">(($K$2+G342+I342)*($K$2+H342+J342))/(2*$K$2+G342+H342+I342+J342)</f>
        <v>0.20269851294688</v>
      </c>
      <c r="L342" s="1" t="n">
        <f aca="false">$O$2+F342*C342</f>
        <v>-688119848.876057</v>
      </c>
    </row>
    <row r="343" customFormat="false" ht="22.05" hidden="false" customHeight="false" outlineLevel="0" collapsed="false">
      <c r="A343" s="1" t="n">
        <v>337</v>
      </c>
      <c r="B343" s="1" t="n">
        <v>2553.19937133789</v>
      </c>
      <c r="C343" s="1" t="n">
        <f aca="false">B344-B343</f>
        <v>8.83098602294922</v>
      </c>
      <c r="D343" s="1" t="n">
        <f aca="false">C344-C343</f>
        <v>-0.500473022460938</v>
      </c>
      <c r="E343" s="1" t="n">
        <f aca="false">($B$2+$C$2*$A$2)+($D$2+$E$2*$A$2)*C343+($F$2+$G$2*$A$2)*C343^2</f>
        <v>1906.84652307584</v>
      </c>
      <c r="F343" s="1" t="n">
        <f aca="false">$A$2*D343+$A$2*$I$2*SIN($H$2)+E343</f>
        <v>-35031204.7257426</v>
      </c>
      <c r="G343" s="1" t="n">
        <f aca="false">$L$2*B343</f>
        <v>0.334469117645263</v>
      </c>
      <c r="H343" s="1" t="n">
        <f aca="false">($N$2-B343)*$L$2</f>
        <v>0.320530882354737</v>
      </c>
      <c r="I343" s="1" t="n">
        <f aca="false">$M$2*B343</f>
        <v>0.0459575886840819</v>
      </c>
      <c r="J343" s="1" t="n">
        <f aca="false">($N$2-B343)*$M$2</f>
        <v>0.0440424113159181</v>
      </c>
      <c r="K343" s="1" t="n">
        <f aca="false">(($K$2+G343+I343)*($K$2+H343+J343))/(2*$K$2+G343+H343+I343+J343)</f>
        <v>0.20267252444731</v>
      </c>
      <c r="L343" s="1" t="n">
        <f aca="false">$O$2+F343*C343</f>
        <v>-309325079.300105</v>
      </c>
    </row>
    <row r="344" customFormat="false" ht="22.05" hidden="false" customHeight="false" outlineLevel="0" collapsed="false">
      <c r="A344" s="1" t="n">
        <v>338</v>
      </c>
      <c r="B344" s="1" t="n">
        <v>2562.03035736084</v>
      </c>
      <c r="C344" s="1" t="n">
        <f aca="false">B345-B344</f>
        <v>8.33051300048828</v>
      </c>
      <c r="D344" s="1" t="n">
        <f aca="false">C345-C344</f>
        <v>0.00551605224609375</v>
      </c>
      <c r="E344" s="1" t="n">
        <f aca="false">($B$2+$C$2*$A$2)+($D$2+$E$2*$A$2)*C344+($F$2+$G$2*$A$2)*C344^2</f>
        <v>1848.73915578473</v>
      </c>
      <c r="F344" s="1" t="n">
        <f aca="false">$A$2*D344+$A$2*$I$2*SIN($H$2)+E344</f>
        <v>387972.396382347</v>
      </c>
      <c r="G344" s="1" t="n">
        <f aca="false">$L$2*B344</f>
        <v>0.335625976814269</v>
      </c>
      <c r="H344" s="1" t="n">
        <f aca="false">($N$2-B344)*$L$2</f>
        <v>0.319374023185731</v>
      </c>
      <c r="I344" s="1" t="n">
        <f aca="false">$M$2*B344</f>
        <v>0.046116546432495</v>
      </c>
      <c r="J344" s="1" t="n">
        <f aca="false">($N$2-B344)*$M$2</f>
        <v>0.043883453567505</v>
      </c>
      <c r="K344" s="1" t="n">
        <f aca="false">(($K$2+G344+I344)*($K$2+H344+J344))/(2*$K$2+G344+H344+I344+J344)</f>
        <v>0.202644668019769</v>
      </c>
      <c r="L344" s="1" t="n">
        <f aca="false">$O$2+F344*C344</f>
        <v>3267009.09189374</v>
      </c>
    </row>
    <row r="345" customFormat="false" ht="22.05" hidden="false" customHeight="false" outlineLevel="0" collapsed="false">
      <c r="A345" s="1" t="n">
        <v>339</v>
      </c>
      <c r="B345" s="1" t="n">
        <v>2570.36087036132</v>
      </c>
      <c r="C345" s="1" t="n">
        <f aca="false">B346-B345</f>
        <v>8.33602905273438</v>
      </c>
      <c r="D345" s="1" t="n">
        <f aca="false">C346-C345</f>
        <v>0</v>
      </c>
      <c r="E345" s="1" t="n">
        <f aca="false">($B$2+$C$2*$A$2)+($D$2+$E$2*$A$2)*C345+($F$2+$G$2*$A$2)*C345^2</f>
        <v>1849.36673808209</v>
      </c>
      <c r="F345" s="1" t="n">
        <f aca="false">$A$2*D345+$A$2*$I$2*SIN($H$2)+E345</f>
        <v>1849.36673808209</v>
      </c>
      <c r="G345" s="1" t="n">
        <f aca="false">$L$2*B345</f>
        <v>0.336717274017333</v>
      </c>
      <c r="H345" s="1" t="n">
        <f aca="false">($N$2-B345)*$L$2</f>
        <v>0.318282725982667</v>
      </c>
      <c r="I345" s="1" t="n">
        <f aca="false">$M$2*B345</f>
        <v>0.0462664956665038</v>
      </c>
      <c r="J345" s="1" t="n">
        <f aca="false">($N$2-B345)*$M$2</f>
        <v>0.0437335043334962</v>
      </c>
      <c r="K345" s="1" t="n">
        <f aca="false">(($K$2+G345+I345)*($K$2+H345+J345))/(2*$K$2+G345+H345+I345+J345)</f>
        <v>0.202614476662412</v>
      </c>
      <c r="L345" s="1" t="n">
        <f aca="false">$O$2+F345*C345</f>
        <v>50416.3748578129</v>
      </c>
    </row>
    <row r="346" customFormat="false" ht="22.05" hidden="false" customHeight="false" outlineLevel="0" collapsed="false">
      <c r="A346" s="1" t="n">
        <v>340</v>
      </c>
      <c r="B346" s="1" t="n">
        <v>2578.69689941406</v>
      </c>
      <c r="C346" s="1" t="n">
        <f aca="false">B347-B346</f>
        <v>8.33602905273438</v>
      </c>
      <c r="D346" s="1" t="n">
        <f aca="false">C347-C346</f>
        <v>0.0119857788076843</v>
      </c>
      <c r="E346" s="1" t="n">
        <f aca="false">($B$2+$C$2*$A$2)+($D$2+$E$2*$A$2)*C346+($F$2+$G$2*$A$2)*C346^2</f>
        <v>1849.36673808209</v>
      </c>
      <c r="F346" s="1" t="n">
        <f aca="false">$A$2*D346+$A$2*$I$2*SIN($H$2)+E346</f>
        <v>840853.88327598</v>
      </c>
      <c r="G346" s="1" t="n">
        <f aca="false">$L$2*B346</f>
        <v>0.337809293823242</v>
      </c>
      <c r="H346" s="1" t="n">
        <f aca="false">($N$2-B346)*$L$2</f>
        <v>0.317190706176758</v>
      </c>
      <c r="I346" s="1" t="n">
        <f aca="false">$M$2*B346</f>
        <v>0.046416544189453</v>
      </c>
      <c r="J346" s="1" t="n">
        <f aca="false">($N$2-B346)*$M$2</f>
        <v>0.043583455810547</v>
      </c>
      <c r="K346" s="1" t="n">
        <f aca="false">(($K$2+G346+I346)*($K$2+H346+J346))/(2*$K$2+G346+H346+I346+J346)</f>
        <v>0.202580462050432</v>
      </c>
      <c r="L346" s="1" t="n">
        <f aca="false">$O$2+F346*C346</f>
        <v>7044382.40009309</v>
      </c>
    </row>
    <row r="347" customFormat="false" ht="22.05" hidden="false" customHeight="false" outlineLevel="0" collapsed="false">
      <c r="A347" s="1" t="n">
        <v>341</v>
      </c>
      <c r="B347" s="1" t="n">
        <v>2587.03292846679</v>
      </c>
      <c r="C347" s="1" t="n">
        <f aca="false">B348-B347</f>
        <v>8.34801483154206</v>
      </c>
      <c r="D347" s="1" t="n">
        <f aca="false">C348-C347</f>
        <v>0.381965637207941</v>
      </c>
      <c r="E347" s="1" t="n">
        <f aca="false">($B$2+$C$2*$A$2)+($D$2+$E$2*$A$2)*C347+($F$2+$G$2*$A$2)*C347^2</f>
        <v>1850.73139380087</v>
      </c>
      <c r="F347" s="1" t="n">
        <f aca="false">$A$2*D347+$A$2*$I$2*SIN($H$2)+E347</f>
        <v>26739445.3359497</v>
      </c>
      <c r="G347" s="1" t="n">
        <f aca="false">$L$2*B347</f>
        <v>0.33890131362915</v>
      </c>
      <c r="H347" s="1" t="n">
        <f aca="false">($N$2-B347)*$L$2</f>
        <v>0.31609868637085</v>
      </c>
      <c r="I347" s="1" t="n">
        <f aca="false">$M$2*B347</f>
        <v>0.0465665927124023</v>
      </c>
      <c r="J347" s="1" t="n">
        <f aca="false">($N$2-B347)*$M$2</f>
        <v>0.0434334072875977</v>
      </c>
      <c r="K347" s="1" t="n">
        <f aca="false">(($K$2+G347+I347)*($K$2+H347+J347))/(2*$K$2+G347+H347+I347+J347)</f>
        <v>0.202542642916297</v>
      </c>
      <c r="L347" s="1" t="n">
        <f aca="false">$O$2+F347*C347</f>
        <v>223256286.251716</v>
      </c>
    </row>
    <row r="348" customFormat="false" ht="22.05" hidden="false" customHeight="false" outlineLevel="0" collapsed="false">
      <c r="A348" s="1" t="n">
        <v>342</v>
      </c>
      <c r="B348" s="1" t="n">
        <v>2595.38094329833</v>
      </c>
      <c r="C348" s="1" t="n">
        <f aca="false">B349-B348</f>
        <v>8.72998046875</v>
      </c>
      <c r="D348" s="1" t="n">
        <f aca="false">C349-C348</f>
        <v>1.02699279785202</v>
      </c>
      <c r="E348" s="1" t="n">
        <f aca="false">($B$2+$C$2*$A$2)+($D$2+$E$2*$A$2)*C348+($F$2+$G$2*$A$2)*C348^2</f>
        <v>1894.92925633588</v>
      </c>
      <c r="F348" s="1" t="n">
        <f aca="false">$A$2*D348+$A$2*$I$2*SIN($H$2)+E348</f>
        <v>71891390.7788975</v>
      </c>
      <c r="G348" s="1" t="n">
        <f aca="false">$L$2*B348</f>
        <v>0.339994903572082</v>
      </c>
      <c r="H348" s="1" t="n">
        <f aca="false">($N$2-B348)*$L$2</f>
        <v>0.315005096427918</v>
      </c>
      <c r="I348" s="1" t="n">
        <f aca="false">$M$2*B348</f>
        <v>0.04671685697937</v>
      </c>
      <c r="J348" s="1" t="n">
        <f aca="false">($N$2-B348)*$M$2</f>
        <v>0.04328314302063</v>
      </c>
      <c r="K348" s="1" t="n">
        <f aca="false">(($K$2+G348+I348)*($K$2+H348+J348))/(2*$K$2+G348+H348+I348+J348)</f>
        <v>0.202500956673278</v>
      </c>
      <c r="L348" s="1" t="n">
        <f aca="false">$O$2+F348*C348</f>
        <v>627645437.371049</v>
      </c>
    </row>
    <row r="349" customFormat="false" ht="22.05" hidden="false" customHeight="false" outlineLevel="0" collapsed="false">
      <c r="A349" s="1" t="n">
        <v>343</v>
      </c>
      <c r="B349" s="1" t="n">
        <v>2604.11092376708</v>
      </c>
      <c r="C349" s="1" t="n">
        <f aca="false">B350-B349</f>
        <v>9.75697326660202</v>
      </c>
      <c r="D349" s="1" t="n">
        <f aca="false">C350-C349</f>
        <v>1.1572647094722</v>
      </c>
      <c r="E349" s="1" t="n">
        <f aca="false">($B$2+$C$2*$A$2)+($D$2+$E$2*$A$2)*C349+($F$2+$G$2*$A$2)*C349^2</f>
        <v>2020.57909384217</v>
      </c>
      <c r="F349" s="1" t="n">
        <f aca="false">$A$2*D349+$A$2*$I$2*SIN($H$2)+E349</f>
        <v>81010550.242148</v>
      </c>
      <c r="G349" s="1" t="n">
        <f aca="false">$L$2*B349</f>
        <v>0.341138531013488</v>
      </c>
      <c r="H349" s="1" t="n">
        <f aca="false">($N$2-B349)*$L$2</f>
        <v>0.313861468986512</v>
      </c>
      <c r="I349" s="1" t="n">
        <f aca="false">$M$2*B349</f>
        <v>0.0468739966278075</v>
      </c>
      <c r="J349" s="1" t="n">
        <f aca="false">($N$2-B349)*$M$2</f>
        <v>0.0431260033721925</v>
      </c>
      <c r="K349" s="1" t="n">
        <f aca="false">(($K$2+G349+I349)*($K$2+H349+J349))/(2*$K$2+G349+H349+I349+J349)</f>
        <v>0.202453281733882</v>
      </c>
      <c r="L349" s="1" t="n">
        <f aca="false">$O$2+F349*C349</f>
        <v>790452773.025357</v>
      </c>
    </row>
    <row r="350" customFormat="false" ht="22.05" hidden="false" customHeight="false" outlineLevel="0" collapsed="false">
      <c r="A350" s="1" t="n">
        <v>344</v>
      </c>
      <c r="B350" s="1" t="n">
        <v>2613.86789703369</v>
      </c>
      <c r="C350" s="1" t="n">
        <f aca="false">B351-B350</f>
        <v>10.9142379760742</v>
      </c>
      <c r="D350" s="1" t="n">
        <f aca="false">C351-C350</f>
        <v>0.999626159667514</v>
      </c>
      <c r="E350" s="1" t="n">
        <f aca="false">($B$2+$C$2*$A$2)+($D$2+$E$2*$A$2)*C350+($F$2+$G$2*$A$2)*C350^2</f>
        <v>2174.07227299583</v>
      </c>
      <c r="F350" s="1" t="n">
        <f aca="false">$A$2*D350+$A$2*$I$2*SIN($H$2)+E350</f>
        <v>69976005.248999</v>
      </c>
      <c r="G350" s="1" t="n">
        <f aca="false">$L$2*B350</f>
        <v>0.342416694511413</v>
      </c>
      <c r="H350" s="1" t="n">
        <f aca="false">($N$2-B350)*$L$2</f>
        <v>0.312583305488587</v>
      </c>
      <c r="I350" s="1" t="n">
        <f aca="false">$M$2*B350</f>
        <v>0.0470496221466064</v>
      </c>
      <c r="J350" s="1" t="n">
        <f aca="false">($N$2-B350)*$M$2</f>
        <v>0.0429503778533937</v>
      </c>
      <c r="K350" s="1" t="n">
        <f aca="false">(($K$2+G350+I350)*($K$2+H350+J350))/(2*$K$2+G350+H350+I350+J350)</f>
        <v>0.202395060541381</v>
      </c>
      <c r="L350" s="1" t="n">
        <f aca="false">$O$2+F350*C350</f>
        <v>763769773.902594</v>
      </c>
    </row>
    <row r="351" customFormat="false" ht="22.05" hidden="false" customHeight="false" outlineLevel="0" collapsed="false">
      <c r="A351" s="1" t="n">
        <v>345</v>
      </c>
      <c r="B351" s="1" t="n">
        <v>2624.78213500976</v>
      </c>
      <c r="C351" s="1" t="n">
        <f aca="false">B352-B351</f>
        <v>11.9138641357417</v>
      </c>
      <c r="D351" s="1" t="n">
        <f aca="false">C352-C351</f>
        <v>0.67517089843841</v>
      </c>
      <c r="E351" s="1" t="n">
        <f aca="false">($B$2+$C$2*$A$2)+($D$2+$E$2*$A$2)*C351+($F$2+$G$2*$A$2)*C351^2</f>
        <v>2316.8115820332</v>
      </c>
      <c r="F351" s="1" t="n">
        <f aca="false">$A$2*D351+$A$2*$I$2*SIN($H$2)+E351</f>
        <v>47264279.7022707</v>
      </c>
      <c r="G351" s="1" t="n">
        <f aca="false">$L$2*B351</f>
        <v>0.343846459686279</v>
      </c>
      <c r="H351" s="1" t="n">
        <f aca="false">($N$2-B351)*$L$2</f>
        <v>0.311153540313721</v>
      </c>
      <c r="I351" s="1" t="n">
        <f aca="false">$M$2*B351</f>
        <v>0.0472460784301757</v>
      </c>
      <c r="J351" s="1" t="n">
        <f aca="false">($N$2-B351)*$M$2</f>
        <v>0.0427539215698243</v>
      </c>
      <c r="K351" s="1" t="n">
        <f aca="false">(($K$2+G351+I351)*($K$2+H351+J351))/(2*$K$2+G351+H351+I351+J351)</f>
        <v>0.202323757739073</v>
      </c>
      <c r="L351" s="1" t="n">
        <f aca="false">$O$2+F351*C351</f>
        <v>563135206.846549</v>
      </c>
    </row>
    <row r="352" customFormat="false" ht="22.05" hidden="false" customHeight="false" outlineLevel="0" collapsed="false">
      <c r="A352" s="1" t="n">
        <v>346</v>
      </c>
      <c r="B352" s="1" t="n">
        <v>2636.6959991455</v>
      </c>
      <c r="C352" s="1" t="n">
        <f aca="false">B353-B352</f>
        <v>12.5890350341801</v>
      </c>
      <c r="D352" s="1" t="n">
        <f aca="false">C353-C352</f>
        <v>0.444412231444858</v>
      </c>
      <c r="E352" s="1" t="n">
        <f aca="false">($B$2+$C$2*$A$2)+($D$2+$E$2*$A$2)*C352+($F$2+$G$2*$A$2)*C352^2</f>
        <v>2418.54661801049</v>
      </c>
      <c r="F352" s="1" t="n">
        <f aca="false">$A$2*D352+$A$2*$I$2*SIN($H$2)+E352</f>
        <v>31111274.7477581</v>
      </c>
      <c r="G352" s="1" t="n">
        <f aca="false">$L$2*B352</f>
        <v>0.345407175888061</v>
      </c>
      <c r="H352" s="1" t="n">
        <f aca="false">($N$2-B352)*$L$2</f>
        <v>0.309592824111939</v>
      </c>
      <c r="I352" s="1" t="n">
        <f aca="false">$M$2*B352</f>
        <v>0.047460527984619</v>
      </c>
      <c r="J352" s="1" t="n">
        <f aca="false">($N$2-B352)*$M$2</f>
        <v>0.042539472015381</v>
      </c>
      <c r="K352" s="1" t="n">
        <f aca="false">(($K$2+G352+I352)*($K$2+H352+J352))/(2*$K$2+G352+H352+I352+J352)</f>
        <v>0.202238479209562</v>
      </c>
      <c r="L352" s="1" t="n">
        <f aca="false">$O$2+F352*C352</f>
        <v>391695927.75753</v>
      </c>
    </row>
    <row r="353" customFormat="false" ht="22.05" hidden="false" customHeight="false" outlineLevel="0" collapsed="false">
      <c r="A353" s="1" t="n">
        <v>347</v>
      </c>
      <c r="B353" s="1" t="n">
        <v>2649.28503417968</v>
      </c>
      <c r="C353" s="1" t="n">
        <f aca="false">B354-B353</f>
        <v>13.033447265625</v>
      </c>
      <c r="D353" s="1" t="n">
        <f aca="false">C354-C353</f>
        <v>0.29241943359375</v>
      </c>
      <c r="E353" s="1" t="n">
        <f aca="false">($B$2+$C$2*$A$2)+($D$2+$E$2*$A$2)*C353+($F$2+$G$2*$A$2)*C353^2</f>
        <v>2487.8541642777</v>
      </c>
      <c r="F353" s="1" t="n">
        <f aca="false">$A$2*D353+$A$2*$I$2*SIN($H$2)+E353</f>
        <v>20471848.2057268</v>
      </c>
      <c r="G353" s="1" t="n">
        <f aca="false">$L$2*B353</f>
        <v>0.347056339477538</v>
      </c>
      <c r="H353" s="1" t="n">
        <f aca="false">($N$2-B353)*$L$2</f>
        <v>0.307943660522462</v>
      </c>
      <c r="I353" s="1" t="n">
        <f aca="false">$M$2*B353</f>
        <v>0.0476871306152343</v>
      </c>
      <c r="J353" s="1" t="n">
        <f aca="false">($N$2-B353)*$M$2</f>
        <v>0.0423128693847657</v>
      </c>
      <c r="K353" s="1" t="n">
        <f aca="false">(($K$2+G353+I353)*($K$2+H353+J353))/(2*$K$2+G353+H353+I353+J353)</f>
        <v>0.202139923598313</v>
      </c>
      <c r="L353" s="1" t="n">
        <f aca="false">$O$2+F353*C353</f>
        <v>266853754.01922</v>
      </c>
    </row>
    <row r="354" customFormat="false" ht="22.05" hidden="false" customHeight="false" outlineLevel="0" collapsed="false">
      <c r="A354" s="1" t="n">
        <v>348</v>
      </c>
      <c r="B354" s="1" t="n">
        <v>2662.31848144531</v>
      </c>
      <c r="C354" s="1" t="n">
        <f aca="false">B355-B354</f>
        <v>13.3258666992188</v>
      </c>
      <c r="D354" s="1" t="n">
        <f aca="false">C355-C354</f>
        <v>0.192489624023438</v>
      </c>
      <c r="E354" s="1" t="n">
        <f aca="false">($B$2+$C$2*$A$2)+($D$2+$E$2*$A$2)*C354+($F$2+$G$2*$A$2)*C354^2</f>
        <v>2534.4726973714</v>
      </c>
      <c r="F354" s="1" t="n">
        <f aca="false">$A$2*D354+$A$2*$I$2*SIN($H$2)+E354</f>
        <v>13476808.154338</v>
      </c>
      <c r="G354" s="1" t="n">
        <f aca="false">$L$2*B354</f>
        <v>0.348763721069335</v>
      </c>
      <c r="H354" s="1" t="n">
        <f aca="false">($N$2-B354)*$L$2</f>
        <v>0.306236278930665</v>
      </c>
      <c r="I354" s="1" t="n">
        <f aca="false">$M$2*B354</f>
        <v>0.0479217326660155</v>
      </c>
      <c r="J354" s="1" t="n">
        <f aca="false">($N$2-B354)*$M$2</f>
        <v>0.0420782673339845</v>
      </c>
      <c r="K354" s="1" t="n">
        <f aca="false">(($K$2+G354+I354)*($K$2+H354+J354))/(2*$K$2+G354+H354+I354+J354)</f>
        <v>0.202028747013089</v>
      </c>
      <c r="L354" s="1" t="n">
        <f aca="false">$O$2+F354*C354</f>
        <v>179625148.995652</v>
      </c>
    </row>
    <row r="355" customFormat="false" ht="22.05" hidden="false" customHeight="false" outlineLevel="0" collapsed="false">
      <c r="A355" s="1" t="n">
        <v>349</v>
      </c>
      <c r="B355" s="1" t="n">
        <v>2675.64434814453</v>
      </c>
      <c r="C355" s="1" t="n">
        <f aca="false">B356-B355</f>
        <v>13.5183563232422</v>
      </c>
      <c r="D355" s="1" t="n">
        <f aca="false">C356-C355</f>
        <v>0.126663208007813</v>
      </c>
      <c r="E355" s="1" t="n">
        <f aca="false">($B$2+$C$2*$A$2)+($D$2+$E$2*$A$2)*C355+($F$2+$G$2*$A$2)*C355^2</f>
        <v>2565.59966912509</v>
      </c>
      <c r="F355" s="1" t="n">
        <f aca="false">$A$2*D355+$A$2*$I$2*SIN($H$2)+E355</f>
        <v>8868990.160216</v>
      </c>
      <c r="G355" s="1" t="n">
        <f aca="false">$L$2*B355</f>
        <v>0.350509409606933</v>
      </c>
      <c r="H355" s="1" t="n">
        <f aca="false">($N$2-B355)*$L$2</f>
        <v>0.304490590393067</v>
      </c>
      <c r="I355" s="1" t="n">
        <f aca="false">$M$2*B355</f>
        <v>0.0481615982666015</v>
      </c>
      <c r="J355" s="1" t="n">
        <f aca="false">($N$2-B355)*$M$2</f>
        <v>0.0418384017333985</v>
      </c>
      <c r="K355" s="1" t="n">
        <f aca="false">(($K$2+G355+I355)*($K$2+H355+J355))/(2*$K$2+G355+H355+I355+J355)</f>
        <v>0.20190546035374</v>
      </c>
      <c r="L355" s="1" t="n">
        <f aca="false">$O$2+F355*C355</f>
        <v>119929169.213129</v>
      </c>
    </row>
    <row r="356" customFormat="false" ht="22.05" hidden="false" customHeight="false" outlineLevel="0" collapsed="false">
      <c r="A356" s="1" t="n">
        <v>350</v>
      </c>
      <c r="B356" s="1" t="n">
        <v>2689.16270446777</v>
      </c>
      <c r="C356" s="1" t="n">
        <f aca="false">B357-B356</f>
        <v>13.64501953125</v>
      </c>
      <c r="D356" s="1" t="n">
        <f aca="false">C357-C356</f>
        <v>0.0833435058589203</v>
      </c>
      <c r="E356" s="1" t="n">
        <f aca="false">($B$2+$C$2*$A$2)+($D$2+$E$2*$A$2)*C356+($F$2+$G$2*$A$2)*C356^2</f>
        <v>2586.2724185976</v>
      </c>
      <c r="F356" s="1" t="n">
        <f aca="false">$A$2*D356+$A$2*$I$2*SIN($H$2)+E356</f>
        <v>5836631.68254302</v>
      </c>
      <c r="G356" s="1" t="n">
        <f aca="false">$L$2*B356</f>
        <v>0.352280314285278</v>
      </c>
      <c r="H356" s="1" t="n">
        <f aca="false">($N$2-B356)*$L$2</f>
        <v>0.302719685714722</v>
      </c>
      <c r="I356" s="1" t="n">
        <f aca="false">$M$2*B356</f>
        <v>0.0484049286804198</v>
      </c>
      <c r="J356" s="1" t="n">
        <f aca="false">($N$2-B356)*$M$2</f>
        <v>0.0415950713195802</v>
      </c>
      <c r="K356" s="1" t="n">
        <f aca="false">(($K$2+G356+I356)*($K$2+H356+J356))/(2*$K$2+G356+H356+I356+J356)</f>
        <v>0.201770458790339</v>
      </c>
      <c r="L356" s="1" t="n">
        <f aca="false">$O$2+F356*C356</f>
        <v>79675953.305012</v>
      </c>
    </row>
    <row r="357" customFormat="false" ht="22.05" hidden="false" customHeight="false" outlineLevel="0" collapsed="false">
      <c r="A357" s="1" t="n">
        <v>351</v>
      </c>
      <c r="B357" s="1" t="n">
        <v>2702.80772399902</v>
      </c>
      <c r="C357" s="1" t="n">
        <f aca="false">B358-B357</f>
        <v>13.7283630371089</v>
      </c>
      <c r="D357" s="1" t="n">
        <f aca="false">C358-C357</f>
        <v>0.0548858642591767</v>
      </c>
      <c r="E357" s="1" t="n">
        <f aca="false">($B$2+$C$2*$A$2)+($D$2+$E$2*$A$2)*C357+($F$2+$G$2*$A$2)*C357^2</f>
        <v>2599.95737512392</v>
      </c>
      <c r="F357" s="1" t="n">
        <f aca="false">$A$2*D357+$A$2*$I$2*SIN($H$2)+E357</f>
        <v>3844610.4555175</v>
      </c>
      <c r="G357" s="1" t="n">
        <f aca="false">$L$2*B357</f>
        <v>0.354067811843871</v>
      </c>
      <c r="H357" s="1" t="n">
        <f aca="false">($N$2-B357)*$L$2</f>
        <v>0.300932188156129</v>
      </c>
      <c r="I357" s="1" t="n">
        <f aca="false">$M$2*B357</f>
        <v>0.0486505390319823</v>
      </c>
      <c r="J357" s="1" t="n">
        <f aca="false">($N$2-B357)*$M$2</f>
        <v>0.0413494609680177</v>
      </c>
      <c r="K357" s="1" t="n">
        <f aca="false">(($K$2+G357+I357)*($K$2+H357+J357))/(2*$K$2+G357+H357+I357+J357)</f>
        <v>0.201624045956034</v>
      </c>
      <c r="L357" s="1" t="n">
        <f aca="false">$O$2+F357*C357</f>
        <v>52815208.0696089</v>
      </c>
    </row>
    <row r="358" customFormat="false" ht="22.05" hidden="false" customHeight="false" outlineLevel="0" collapsed="false">
      <c r="A358" s="1" t="n">
        <v>352</v>
      </c>
      <c r="B358" s="1" t="n">
        <v>2716.53608703613</v>
      </c>
      <c r="C358" s="1" t="n">
        <f aca="false">B359-B358</f>
        <v>13.7832489013681</v>
      </c>
      <c r="D358" s="1" t="n">
        <f aca="false">C359-C358</f>
        <v>0.0361480712876983</v>
      </c>
      <c r="E358" s="1" t="n">
        <f aca="false">($B$2+$C$2*$A$2)+($D$2+$E$2*$A$2)*C358+($F$2+$G$2*$A$2)*C358^2</f>
        <v>2609.00533445395</v>
      </c>
      <c r="F358" s="1" t="n">
        <f aca="false">$A$2*D358+$A$2*$I$2*SIN($H$2)+E358</f>
        <v>2532973.99547333</v>
      </c>
      <c r="G358" s="1" t="n">
        <f aca="false">$L$2*B358</f>
        <v>0.355866227401733</v>
      </c>
      <c r="H358" s="1" t="n">
        <f aca="false">($N$2-B358)*$L$2</f>
        <v>0.299133772598267</v>
      </c>
      <c r="I358" s="1" t="n">
        <f aca="false">$M$2*B358</f>
        <v>0.0488976495666503</v>
      </c>
      <c r="J358" s="1" t="n">
        <f aca="false">($N$2-B358)*$M$2</f>
        <v>0.0411023504333497</v>
      </c>
      <c r="K358" s="1" t="n">
        <f aca="false">(($K$2+G358+I358)*($K$2+H358+J358))/(2*$K$2+G358+H358+I358+J358)</f>
        <v>0.20146645159429</v>
      </c>
      <c r="L358" s="1" t="n">
        <f aca="false">$O$2+F358*C358</f>
        <v>34947611.0403018</v>
      </c>
    </row>
    <row r="359" customFormat="false" ht="22.05" hidden="false" customHeight="false" outlineLevel="0" collapsed="false">
      <c r="A359" s="1" t="n">
        <v>353</v>
      </c>
      <c r="B359" s="1" t="n">
        <v>2730.3193359375</v>
      </c>
      <c r="C359" s="1" t="n">
        <f aca="false">B360-B359</f>
        <v>13.8193969726558</v>
      </c>
      <c r="D359" s="1" t="n">
        <f aca="false">C360-C359</f>
        <v>0.02374267578125</v>
      </c>
      <c r="E359" s="1" t="n">
        <f aca="false">($B$2+$C$2*$A$2)+($D$2+$E$2*$A$2)*C359+($F$2+$G$2*$A$2)*C359^2</f>
        <v>2614.97985830888</v>
      </c>
      <c r="F359" s="1" t="n">
        <f aca="false">$A$2*D359+$A$2*$I$2*SIN($H$2)+E359</f>
        <v>1664602.28454581</v>
      </c>
      <c r="G359" s="1" t="n">
        <f aca="false">$L$2*B359</f>
        <v>0.357671833007812</v>
      </c>
      <c r="H359" s="1" t="n">
        <f aca="false">($N$2-B359)*$L$2</f>
        <v>0.297328166992188</v>
      </c>
      <c r="I359" s="1" t="n">
        <f aca="false">$M$2*B359</f>
        <v>0.0491457480468749</v>
      </c>
      <c r="J359" s="1" t="n">
        <f aca="false">($N$2-B359)*$M$2</f>
        <v>0.0408542519531251</v>
      </c>
      <c r="K359" s="1" t="n">
        <f aca="false">(($K$2+G359+I359)*($K$2+H359+J359))/(2*$K$2+G359+H359+I359+J359)</f>
        <v>0.2012978466468</v>
      </c>
      <c r="L359" s="1" t="n">
        <f aca="false">$O$2+F359*C359</f>
        <v>23038799.7717283</v>
      </c>
    </row>
    <row r="360" customFormat="false" ht="22.05" hidden="false" customHeight="false" outlineLevel="0" collapsed="false">
      <c r="A360" s="1" t="n">
        <v>354</v>
      </c>
      <c r="B360" s="1" t="n">
        <v>2744.13873291015</v>
      </c>
      <c r="C360" s="1" t="n">
        <f aca="false">B361-B360</f>
        <v>13.843139648437</v>
      </c>
      <c r="D360" s="1" t="n">
        <f aca="false">C361-C360</f>
        <v>0.0156555175790345</v>
      </c>
      <c r="E360" s="1" t="n">
        <f aca="false">($B$2+$C$2*$A$2)+($D$2+$E$2*$A$2)*C360+($F$2+$G$2*$A$2)*C360^2</f>
        <v>2618.91072545778</v>
      </c>
      <c r="F360" s="1" t="n">
        <f aca="false">$A$2*D360+$A$2*$I$2*SIN($H$2)+E360</f>
        <v>1098505.14125787</v>
      </c>
      <c r="G360" s="1" t="n">
        <f aca="false">$L$2*B360</f>
        <v>0.35948217401123</v>
      </c>
      <c r="H360" s="1" t="n">
        <f aca="false">($N$2-B360)*$L$2</f>
        <v>0.29551782598877</v>
      </c>
      <c r="I360" s="1" t="n">
        <f aca="false">$M$2*B360</f>
        <v>0.0493944971923827</v>
      </c>
      <c r="J360" s="1" t="n">
        <f aca="false">($N$2-B360)*$M$2</f>
        <v>0.0406055028076173</v>
      </c>
      <c r="K360" s="1" t="n">
        <f aca="false">(($K$2+G360+I360)*($K$2+H360+J360))/(2*$K$2+G360+H360+I360+J360)</f>
        <v>0.201118357326935</v>
      </c>
      <c r="L360" s="1" t="n">
        <f aca="false">$O$2+F360*C360</f>
        <v>15241760.0749588</v>
      </c>
    </row>
    <row r="361" customFormat="false" ht="22.05" hidden="false" customHeight="false" outlineLevel="0" collapsed="false">
      <c r="A361" s="1" t="n">
        <v>355</v>
      </c>
      <c r="B361" s="1" t="n">
        <v>2757.98187255859</v>
      </c>
      <c r="C361" s="1" t="n">
        <f aca="false">B362-B361</f>
        <v>13.8587951660161</v>
      </c>
      <c r="D361" s="1" t="n">
        <f aca="false">C362-C361</f>
        <v>0.010284423828125</v>
      </c>
      <c r="E361" s="1" t="n">
        <f aca="false">($B$2+$C$2*$A$2)+($D$2+$E$2*$A$2)*C361+($F$2+$G$2*$A$2)*C361^2</f>
        <v>2621.5055774791</v>
      </c>
      <c r="F361" s="1" t="n">
        <f aca="false">$A$2*D361+$A$2*$I$2*SIN($H$2)+E361</f>
        <v>722531.173546229</v>
      </c>
      <c r="G361" s="1" t="n">
        <f aca="false">$L$2*B361</f>
        <v>0.361295625305175</v>
      </c>
      <c r="H361" s="1" t="n">
        <f aca="false">($N$2-B361)*$L$2</f>
        <v>0.293704374694825</v>
      </c>
      <c r="I361" s="1" t="n">
        <f aca="false">$M$2*B361</f>
        <v>0.0496436737060546</v>
      </c>
      <c r="J361" s="1" t="n">
        <f aca="false">($N$2-B361)*$M$2</f>
        <v>0.0403563262939454</v>
      </c>
      <c r="K361" s="1" t="n">
        <f aca="false">(($K$2+G361+I361)*($K$2+H361+J361))/(2*$K$2+G361+H361+I361+J361)</f>
        <v>0.200928076808293</v>
      </c>
      <c r="L361" s="1" t="n">
        <f aca="false">$O$2+F361*C361</f>
        <v>10048411.5352384</v>
      </c>
    </row>
    <row r="362" customFormat="false" ht="22.05" hidden="false" customHeight="false" outlineLevel="0" collapsed="false">
      <c r="A362" s="1" t="n">
        <v>356</v>
      </c>
      <c r="B362" s="1" t="n">
        <v>2771.8406677246</v>
      </c>
      <c r="C362" s="1" t="n">
        <f aca="false">B363-B362</f>
        <v>13.8690795898442</v>
      </c>
      <c r="D362" s="1" t="n">
        <f aca="false">C363-C362</f>
        <v>0.00677490234284051</v>
      </c>
      <c r="E362" s="1" t="n">
        <f aca="false">($B$2+$C$2*$A$2)+($D$2+$E$2*$A$2)*C362+($F$2+$G$2*$A$2)*C362^2</f>
        <v>2623.21144430286</v>
      </c>
      <c r="F362" s="1" t="n">
        <f aca="false">$A$2*D362+$A$2*$I$2*SIN($H$2)+E362</f>
        <v>476866.375443138</v>
      </c>
      <c r="G362" s="1" t="n">
        <f aca="false">$L$2*B362</f>
        <v>0.363111127471923</v>
      </c>
      <c r="H362" s="1" t="n">
        <f aca="false">($N$2-B362)*$L$2</f>
        <v>0.291888872528077</v>
      </c>
      <c r="I362" s="1" t="n">
        <f aca="false">$M$2*B362</f>
        <v>0.0498931320190429</v>
      </c>
      <c r="J362" s="1" t="n">
        <f aca="false">($N$2-B362)*$M$2</f>
        <v>0.0401068679809571</v>
      </c>
      <c r="K362" s="1" t="n">
        <f aca="false">(($K$2+G362+I362)*($K$2+H362+J362))/(2*$K$2+G362+H362+I362+J362)</f>
        <v>0.200727071471133</v>
      </c>
      <c r="L362" s="1" t="n">
        <f aca="false">$O$2+F362*C362</f>
        <v>6648697.71474141</v>
      </c>
    </row>
    <row r="363" customFormat="false" ht="22.05" hidden="false" customHeight="false" outlineLevel="0" collapsed="false">
      <c r="A363" s="1" t="n">
        <v>357</v>
      </c>
      <c r="B363" s="1" t="n">
        <v>2785.70974731445</v>
      </c>
      <c r="C363" s="1" t="n">
        <f aca="false">B364-B363</f>
        <v>13.875854492187</v>
      </c>
      <c r="D363" s="1" t="n">
        <f aca="false">C364-C363</f>
        <v>0.00448608398482975</v>
      </c>
      <c r="E363" s="1" t="n">
        <f aca="false">($B$2+$C$2*$A$2)+($D$2+$E$2*$A$2)*C363+($F$2+$G$2*$A$2)*C363^2</f>
        <v>2624.33573472095</v>
      </c>
      <c r="F363" s="1" t="n">
        <f aca="false">$A$2*D363+$A$2*$I$2*SIN($H$2)+E363</f>
        <v>316650.214672803</v>
      </c>
      <c r="G363" s="1" t="n">
        <f aca="false">$L$2*B363</f>
        <v>0.364927976898193</v>
      </c>
      <c r="H363" s="1" t="n">
        <f aca="false">($N$2-B363)*$L$2</f>
        <v>0.290072023101807</v>
      </c>
      <c r="I363" s="1" t="n">
        <f aca="false">$M$2*B363</f>
        <v>0.0501427754516601</v>
      </c>
      <c r="J363" s="1" t="n">
        <f aca="false">($N$2-B363)*$M$2</f>
        <v>0.0398572245483399</v>
      </c>
      <c r="K363" s="1" t="n">
        <f aca="false">(($K$2+G363+I363)*($K$2+H363+J363))/(2*$K$2+G363+H363+I363+J363)</f>
        <v>0.200515389697124</v>
      </c>
      <c r="L363" s="1" t="n">
        <f aca="false">$O$2+F363*C363</f>
        <v>4428792.30371961</v>
      </c>
    </row>
    <row r="364" customFormat="false" ht="22.05" hidden="false" customHeight="false" outlineLevel="0" collapsed="false">
      <c r="A364" s="1" t="n">
        <v>358</v>
      </c>
      <c r="B364" s="1" t="n">
        <v>2799.58560180664</v>
      </c>
      <c r="C364" s="1" t="n">
        <f aca="false">B365-B364</f>
        <v>13.8803405761719</v>
      </c>
      <c r="D364" s="1" t="n">
        <f aca="false">C365-C364</f>
        <v>0.002899169921875</v>
      </c>
      <c r="E364" s="1" t="n">
        <f aca="false">($B$2+$C$2*$A$2)+($D$2+$E$2*$A$2)*C364+($F$2+$G$2*$A$2)*C364^2</f>
        <v>2625.08043521679</v>
      </c>
      <c r="F364" s="1" t="n">
        <f aca="false">$A$2*D364+$A$2*$I$2*SIN($H$2)+E364</f>
        <v>205566.974966467</v>
      </c>
      <c r="G364" s="1" t="n">
        <f aca="false">$L$2*B364</f>
        <v>0.366745713836669</v>
      </c>
      <c r="H364" s="1" t="n">
        <f aca="false">($N$2-B364)*$L$2</f>
        <v>0.288254286163331</v>
      </c>
      <c r="I364" s="1" t="n">
        <f aca="false">$M$2*B364</f>
        <v>0.0503925408325194</v>
      </c>
      <c r="J364" s="1" t="n">
        <f aca="false">($N$2-B364)*$M$2</f>
        <v>0.0396074591674806</v>
      </c>
      <c r="K364" s="1" t="n">
        <f aca="false">(($K$2+G364+I364)*($K$2+H364+J364))/(2*$K$2+G364+H364+I364+J364)</f>
        <v>0.200293065622797</v>
      </c>
      <c r="L364" s="1" t="n">
        <f aca="false">$O$2+F364*C364</f>
        <v>2888339.62374796</v>
      </c>
    </row>
    <row r="365" customFormat="false" ht="22.05" hidden="false" customHeight="false" outlineLevel="0" collapsed="false">
      <c r="A365" s="1" t="n">
        <v>359</v>
      </c>
      <c r="B365" s="1" t="n">
        <v>2813.46594238281</v>
      </c>
      <c r="C365" s="1" t="n">
        <f aca="false">B366-B365</f>
        <v>13.8832397460938</v>
      </c>
      <c r="D365" s="1" t="n">
        <f aca="false">C366-C365</f>
        <v>0.00189208984329525</v>
      </c>
      <c r="E365" s="1" t="n">
        <f aca="false">($B$2+$C$2*$A$2)+($D$2+$E$2*$A$2)*C365+($F$2+$G$2*$A$2)*C365^2</f>
        <v>2625.56180508379</v>
      </c>
      <c r="F365" s="1" t="n">
        <f aca="false">$A$2*D365+$A$2*$I$2*SIN($H$2)+E365</f>
        <v>135071.850835751</v>
      </c>
      <c r="G365" s="1" t="n">
        <f aca="false">$L$2*B365</f>
        <v>0.368564038452148</v>
      </c>
      <c r="H365" s="1" t="n">
        <f aca="false">($N$2-B365)*$L$2</f>
        <v>0.286435961547852</v>
      </c>
      <c r="I365" s="1" t="n">
        <f aca="false">$M$2*B365</f>
        <v>0.0506423869628905</v>
      </c>
      <c r="J365" s="1" t="n">
        <f aca="false">($N$2-B365)*$M$2</f>
        <v>0.0393576130371095</v>
      </c>
      <c r="K365" s="1" t="n">
        <f aca="false">(($K$2+G365+I365)*($K$2+H365+J365))/(2*$K$2+G365+H365+I365+J365)</f>
        <v>0.200060123088717</v>
      </c>
      <c r="L365" s="1" t="n">
        <f aca="false">$O$2+F365*C365</f>
        <v>1910234.88810135</v>
      </c>
    </row>
    <row r="366" customFormat="false" ht="22.05" hidden="false" customHeight="false" outlineLevel="0" collapsed="false">
      <c r="A366" s="1" t="n">
        <v>360</v>
      </c>
      <c r="B366" s="1" t="n">
        <v>2827.3491821289</v>
      </c>
      <c r="C366" s="1" t="n">
        <f aca="false">B367-B366</f>
        <v>13.885131835937</v>
      </c>
      <c r="D366" s="1" t="n">
        <f aca="false">C367-C366</f>
        <v>0.00131225586028449</v>
      </c>
      <c r="E366" s="1" t="n">
        <f aca="false">($B$2+$C$2*$A$2)+($D$2+$E$2*$A$2)*C366+($F$2+$G$2*$A$2)*C366^2</f>
        <v>2625.8760049555</v>
      </c>
      <c r="F366" s="1" t="n">
        <f aca="false">$A$2*D366+$A$2*$I$2*SIN($H$2)+E366</f>
        <v>94483.7862248701</v>
      </c>
      <c r="G366" s="1" t="n">
        <f aca="false">$L$2*B366</f>
        <v>0.370382742858886</v>
      </c>
      <c r="H366" s="1" t="n">
        <f aca="false">($N$2-B366)*$L$2</f>
        <v>0.284617257141114</v>
      </c>
      <c r="I366" s="1" t="n">
        <f aca="false">$M$2*B366</f>
        <v>0.0508922852783202</v>
      </c>
      <c r="J366" s="1" t="n">
        <f aca="false">($N$2-B366)*$M$2</f>
        <v>0.0391077147216798</v>
      </c>
      <c r="K366" s="1" t="n">
        <f aca="false">(($K$2+G366+I366)*($K$2+H366+J366))/(2*$K$2+G366+H366+I366+J366)</f>
        <v>0.199816580308526</v>
      </c>
      <c r="L366" s="1" t="n">
        <f aca="false">$O$2+F366*C366</f>
        <v>1346919.82809081</v>
      </c>
    </row>
    <row r="367" customFormat="false" ht="22.05" hidden="false" customHeight="false" outlineLevel="0" collapsed="false">
      <c r="A367" s="1" t="n">
        <v>361</v>
      </c>
      <c r="B367" s="1" t="n">
        <v>2841.23431396484</v>
      </c>
      <c r="C367" s="1" t="n">
        <f aca="false">B368-B367</f>
        <v>13.8864440917973</v>
      </c>
      <c r="D367" s="1" t="n">
        <f aca="false">C368-C367</f>
        <v>-0.299377441406705</v>
      </c>
      <c r="E367" s="1" t="n">
        <f aca="false">($B$2+$C$2*$A$2)+($D$2+$E$2*$A$2)*C367+($F$2+$G$2*$A$2)*C367^2</f>
        <v>2626.09393757372</v>
      </c>
      <c r="F367" s="1" t="n">
        <f aca="false">$A$2*D367+$A$2*$I$2*SIN($H$2)+E367</f>
        <v>-20953794.8045318</v>
      </c>
      <c r="G367" s="1" t="n">
        <f aca="false">$L$2*B367</f>
        <v>0.372201695129394</v>
      </c>
      <c r="H367" s="1" t="n">
        <f aca="false">($N$2-B367)*$L$2</f>
        <v>0.282798304870606</v>
      </c>
      <c r="I367" s="1" t="n">
        <f aca="false">$M$2*B367</f>
        <v>0.0511422176513671</v>
      </c>
      <c r="J367" s="1" t="n">
        <f aca="false">($N$2-B367)*$M$2</f>
        <v>0.0388577823486329</v>
      </c>
      <c r="K367" s="1" t="n">
        <f aca="false">(($K$2+G367+I367)*($K$2+H367+J367))/(2*$K$2+G367+H367+I367+J367)</f>
        <v>0.199562449485996</v>
      </c>
      <c r="L367" s="1" t="n">
        <f aca="false">$O$2+F367*C367</f>
        <v>-290938700.064124</v>
      </c>
    </row>
    <row r="368" customFormat="false" ht="22.05" hidden="false" customHeight="false" outlineLevel="0" collapsed="false">
      <c r="A368" s="1" t="n">
        <v>362</v>
      </c>
      <c r="B368" s="1" t="n">
        <v>2855.12075805664</v>
      </c>
      <c r="C368" s="1" t="n">
        <f aca="false">B369-B368</f>
        <v>13.5870666503906</v>
      </c>
      <c r="D368" s="1" t="n">
        <f aca="false">C369-C368</f>
        <v>-0.975006103515625</v>
      </c>
      <c r="E368" s="1" t="n">
        <f aca="false">($B$2+$C$2*$A$2)+($D$2+$E$2*$A$2)*C368+($F$2+$G$2*$A$2)*C368^2</f>
        <v>2576.79515357381</v>
      </c>
      <c r="F368" s="1" t="n">
        <f aca="false">$A$2*D368+$A$2*$I$2*SIN($H$2)+E368</f>
        <v>-68247850.4509402</v>
      </c>
      <c r="G368" s="1" t="n">
        <f aca="false">$L$2*B368</f>
        <v>0.374020819305419</v>
      </c>
      <c r="H368" s="1" t="n">
        <f aca="false">($N$2-B368)*$L$2</f>
        <v>0.280979180694581</v>
      </c>
      <c r="I368" s="1" t="n">
        <f aca="false">$M$2*B368</f>
        <v>0.0513921736450194</v>
      </c>
      <c r="J368" s="1" t="n">
        <f aca="false">($N$2-B368)*$M$2</f>
        <v>0.0386078263549806</v>
      </c>
      <c r="K368" s="1" t="n">
        <f aca="false">(($K$2+G368+I368)*($K$2+H368+J368))/(2*$K$2+G368+H368+I368+J368)</f>
        <v>0.199297737579564</v>
      </c>
      <c r="L368" s="1" t="n">
        <f aca="false">$O$2+F368*C368</f>
        <v>-927253092.822816</v>
      </c>
    </row>
    <row r="369" customFormat="false" ht="22.05" hidden="false" customHeight="false" outlineLevel="0" collapsed="false">
      <c r="A369" s="1" t="n">
        <v>363</v>
      </c>
      <c r="B369" s="1" t="n">
        <v>2868.70782470703</v>
      </c>
      <c r="C369" s="1" t="n">
        <f aca="false">B370-B369</f>
        <v>12.612060546875</v>
      </c>
      <c r="D369" s="1" t="n">
        <f aca="false">C370-C369</f>
        <v>-0.99993896484375</v>
      </c>
      <c r="E369" s="1" t="n">
        <f aca="false">($B$2+$C$2*$A$2)+($D$2+$E$2*$A$2)*C369+($F$2+$G$2*$A$2)*C369^2</f>
        <v>2422.09182609699</v>
      </c>
      <c r="F369" s="1" t="n">
        <f aca="false">$A$2*D369+$A$2*$I$2*SIN($H$2)+E369</f>
        <v>-69993305.4472364</v>
      </c>
      <c r="G369" s="1" t="n">
        <f aca="false">$L$2*B369</f>
        <v>0.37580072503662</v>
      </c>
      <c r="H369" s="1" t="n">
        <f aca="false">($N$2-B369)*$L$2</f>
        <v>0.27919927496338</v>
      </c>
      <c r="I369" s="1" t="n">
        <f aca="false">$M$2*B369</f>
        <v>0.0516367408447265</v>
      </c>
      <c r="J369" s="1" t="n">
        <f aca="false">($N$2-B369)*$M$2</f>
        <v>0.0383632591552735</v>
      </c>
      <c r="K369" s="1" t="n">
        <f aca="false">(($K$2+G369+I369)*($K$2+H369+J369))/(2*$K$2+G369+H369+I369+J369)</f>
        <v>0.199028513985864</v>
      </c>
      <c r="L369" s="1" t="n">
        <f aca="false">$O$2+F369*C369</f>
        <v>-882724806.176461</v>
      </c>
    </row>
    <row r="370" customFormat="false" ht="22.05" hidden="false" customHeight="false" outlineLevel="0" collapsed="false">
      <c r="A370" s="1" t="n">
        <v>364</v>
      </c>
      <c r="B370" s="1" t="n">
        <v>2881.3198852539</v>
      </c>
      <c r="C370" s="1" t="n">
        <f aca="false">B371-B370</f>
        <v>11.6121215820313</v>
      </c>
      <c r="D370" s="1" t="n">
        <f aca="false">C371-C370</f>
        <v>-1.00006103515625</v>
      </c>
      <c r="E370" s="1" t="n">
        <f aca="false">($B$2+$C$2*$A$2)+($D$2+$E$2*$A$2)*C370+($F$2+$G$2*$A$2)*C370^2</f>
        <v>2272.73318427951</v>
      </c>
      <c r="F370" s="1" t="n">
        <f aca="false">$A$2*D370+$A$2*$I$2*SIN($H$2)+E370</f>
        <v>-70001999.7277532</v>
      </c>
      <c r="G370" s="1" t="n">
        <f aca="false">$L$2*B370</f>
        <v>0.377452904968261</v>
      </c>
      <c r="H370" s="1" t="n">
        <f aca="false">($N$2-B370)*$L$2</f>
        <v>0.277547095031739</v>
      </c>
      <c r="I370" s="1" t="n">
        <f aca="false">$M$2*B370</f>
        <v>0.0518637579345702</v>
      </c>
      <c r="J370" s="1" t="n">
        <f aca="false">($N$2-B370)*$M$2</f>
        <v>0.0381362420654298</v>
      </c>
      <c r="K370" s="1" t="n">
        <f aca="false">(($K$2+G370+I370)*($K$2+H370+J370))/(2*$K$2+G370+H370+I370+J370)</f>
        <v>0.198769564508737</v>
      </c>
      <c r="L370" s="1" t="n">
        <f aca="false">$O$2+F370*C370</f>
        <v>-812836731.823989</v>
      </c>
    </row>
    <row r="371" customFormat="false" ht="22.05" hidden="false" customHeight="false" outlineLevel="0" collapsed="false">
      <c r="A371" s="1" t="n">
        <v>365</v>
      </c>
      <c r="B371" s="1" t="n">
        <v>2892.93200683593</v>
      </c>
      <c r="C371" s="1" t="n">
        <f aca="false">B372-B371</f>
        <v>10.612060546875</v>
      </c>
      <c r="D371" s="1" t="n">
        <f aca="false">C372-C371</f>
        <v>-0.999969482421875</v>
      </c>
      <c r="E371" s="1" t="n">
        <f aca="false">($B$2+$C$2*$A$2)+($D$2+$E$2*$A$2)*C371+($F$2+$G$2*$A$2)*C371^2</f>
        <v>2132.77621200324</v>
      </c>
      <c r="F371" s="1" t="n">
        <f aca="false">$A$2*D371+$A$2*$I$2*SIN($H$2)+E371</f>
        <v>-69995730.9933192</v>
      </c>
      <c r="G371" s="1" t="n">
        <f aca="false">$L$2*B371</f>
        <v>0.378974092895507</v>
      </c>
      <c r="H371" s="1" t="n">
        <f aca="false">($N$2-B371)*$L$2</f>
        <v>0.276025907104493</v>
      </c>
      <c r="I371" s="1" t="n">
        <f aca="false">$M$2*B371</f>
        <v>0.0520727761230468</v>
      </c>
      <c r="J371" s="1" t="n">
        <f aca="false">($N$2-B371)*$M$2</f>
        <v>0.0379272238769532</v>
      </c>
      <c r="K371" s="1" t="n">
        <f aca="false">(($K$2+G371+I371)*($K$2+H371+J371))/(2*$K$2+G371+H371+I371+J371)</f>
        <v>0.198523445287453</v>
      </c>
      <c r="L371" s="1" t="n">
        <f aca="false">$O$2+F371*C371</f>
        <v>-742763935.323879</v>
      </c>
    </row>
    <row r="372" customFormat="false" ht="22.05" hidden="false" customHeight="false" outlineLevel="0" collapsed="false">
      <c r="A372" s="1" t="n">
        <v>366</v>
      </c>
      <c r="B372" s="1" t="n">
        <v>2903.54406738281</v>
      </c>
      <c r="C372" s="1" t="n">
        <f aca="false">B373-B372</f>
        <v>9.61209106445313</v>
      </c>
      <c r="D372" s="1" t="n">
        <f aca="false">C373-C372</f>
        <v>-1.00000000000045</v>
      </c>
      <c r="E372" s="1" t="n">
        <f aca="false">($B$2+$C$2*$A$2)+($D$2+$E$2*$A$2)*C372+($F$2+$G$2*$A$2)*C372^2</f>
        <v>2002.25123665652</v>
      </c>
      <c r="F372" s="1" t="n">
        <f aca="false">$A$2*D372+$A$2*$I$2*SIN($H$2)+E372</f>
        <v>-69997997.7487952</v>
      </c>
      <c r="G372" s="1" t="n">
        <f aca="false">$L$2*B372</f>
        <v>0.380364272827148</v>
      </c>
      <c r="H372" s="1" t="n">
        <f aca="false">($N$2-B372)*$L$2</f>
        <v>0.274635727172852</v>
      </c>
      <c r="I372" s="1" t="n">
        <f aca="false">$M$2*B372</f>
        <v>0.0522637932128905</v>
      </c>
      <c r="J372" s="1" t="n">
        <f aca="false">($N$2-B372)*$M$2</f>
        <v>0.0377362067871095</v>
      </c>
      <c r="K372" s="1" t="n">
        <f aca="false">(($K$2+G372+I372)*($K$2+H372+J372))/(2*$K$2+G372+H372+I372+J372)</f>
        <v>0.198292066182842</v>
      </c>
      <c r="L372" s="1" t="n">
        <f aca="false">$O$2+F372*C372</f>
        <v>-672792128.690804</v>
      </c>
    </row>
    <row r="373" customFormat="false" ht="22.05" hidden="false" customHeight="false" outlineLevel="0" collapsed="false">
      <c r="A373" s="1" t="n">
        <v>367</v>
      </c>
      <c r="B373" s="1" t="n">
        <v>2913.15615844726</v>
      </c>
      <c r="C373" s="1" t="n">
        <f aca="false">B374-B373</f>
        <v>8.61209106445267</v>
      </c>
      <c r="D373" s="1" t="n">
        <f aca="false">C374-C373</f>
        <v>-1.00006103515534</v>
      </c>
      <c r="E373" s="1" t="n">
        <f aca="false">($B$2+$C$2*$A$2)+($D$2+$E$2*$A$2)*C373+($F$2+$G$2*$A$2)*C373^2</f>
        <v>1881.14146215451</v>
      </c>
      <c r="F373" s="1" t="n">
        <f aca="false">$A$2*D373+$A$2*$I$2*SIN($H$2)+E373</f>
        <v>-70002391.3194117</v>
      </c>
      <c r="G373" s="1" t="n">
        <f aca="false">$L$2*B373</f>
        <v>0.381623456756591</v>
      </c>
      <c r="H373" s="1" t="n">
        <f aca="false">($N$2-B373)*$L$2</f>
        <v>0.273376543243409</v>
      </c>
      <c r="I373" s="1" t="n">
        <f aca="false">$M$2*B373</f>
        <v>0.0524368108520507</v>
      </c>
      <c r="J373" s="1" t="n">
        <f aca="false">($N$2-B373)*$M$2</f>
        <v>0.0375631891479493</v>
      </c>
      <c r="K373" s="1" t="n">
        <f aca="false">(($K$2+G373+I373)*($K$2+H373+J373))/(2*$K$2+G373+H373+I373+J373)</f>
        <v>0.198077168251483</v>
      </c>
      <c r="L373" s="1" t="n">
        <f aca="false">$O$2+F373*C373</f>
        <v>-602831968.772225</v>
      </c>
    </row>
    <row r="374" customFormat="false" ht="22.05" hidden="false" customHeight="false" outlineLevel="0" collapsed="false">
      <c r="A374" s="1" t="n">
        <v>368</v>
      </c>
      <c r="B374" s="1" t="n">
        <v>2921.76824951171</v>
      </c>
      <c r="C374" s="1" t="n">
        <f aca="false">B375-B374</f>
        <v>7.61203002929733</v>
      </c>
      <c r="D374" s="1" t="n">
        <f aca="false">C375-C374</f>
        <v>-0.99993896484466</v>
      </c>
      <c r="E374" s="1" t="n">
        <f aca="false">($B$2+$C$2*$A$2)+($D$2+$E$2*$A$2)*C374+($F$2+$G$2*$A$2)*C374^2</f>
        <v>1769.44448608143</v>
      </c>
      <c r="F374" s="1" t="n">
        <f aca="false">$A$2*D374+$A$2*$I$2*SIN($H$2)+E374</f>
        <v>-69993958.0946401</v>
      </c>
      <c r="G374" s="1" t="n">
        <f aca="false">$L$2*B374</f>
        <v>0.382751640686034</v>
      </c>
      <c r="H374" s="1" t="n">
        <f aca="false">($N$2-B374)*$L$2</f>
        <v>0.272248359313966</v>
      </c>
      <c r="I374" s="1" t="n">
        <f aca="false">$M$2*B374</f>
        <v>0.0525918284912108</v>
      </c>
      <c r="J374" s="1" t="n">
        <f aca="false">($N$2-B374)*$M$2</f>
        <v>0.0374081715087892</v>
      </c>
      <c r="K374" s="1" t="n">
        <f aca="false">(($K$2+G374+I374)*($K$2+H374+J374))/(2*$K$2+G374+H374+I374+J374)</f>
        <v>0.197880330926965</v>
      </c>
      <c r="L374" s="1" t="n">
        <f aca="false">$O$2+F374*C374</f>
        <v>-532761110.885779</v>
      </c>
    </row>
    <row r="375" customFormat="false" ht="22.05" hidden="false" customHeight="false" outlineLevel="0" collapsed="false">
      <c r="A375" s="1" t="n">
        <v>369</v>
      </c>
      <c r="B375" s="1" t="n">
        <v>2929.38027954101</v>
      </c>
      <c r="C375" s="1" t="n">
        <f aca="false">B376-B375</f>
        <v>6.61209106445267</v>
      </c>
      <c r="D375" s="1" t="n">
        <f aca="false">C376-C375</f>
        <v>-1.00006103515534</v>
      </c>
      <c r="E375" s="1" t="n">
        <f aca="false">($B$2+$C$2*$A$2)+($D$2+$E$2*$A$2)*C375+($F$2+$G$2*$A$2)*C375^2</f>
        <v>1667.17989715062</v>
      </c>
      <c r="F375" s="1" t="n">
        <f aca="false">$A$2*D375+$A$2*$I$2*SIN($H$2)+E375</f>
        <v>-70002605.2809767</v>
      </c>
      <c r="G375" s="1" t="n">
        <f aca="false">$L$2*B375</f>
        <v>0.383748816619872</v>
      </c>
      <c r="H375" s="1" t="n">
        <f aca="false">($N$2-B375)*$L$2</f>
        <v>0.271251183380128</v>
      </c>
      <c r="I375" s="1" t="n">
        <f aca="false">$M$2*B375</f>
        <v>0.0527288450317382</v>
      </c>
      <c r="J375" s="1" t="n">
        <f aca="false">($N$2-B375)*$M$2</f>
        <v>0.0372711549682618</v>
      </c>
      <c r="K375" s="1" t="n">
        <f aca="false">(($K$2+G375+I375)*($K$2+H375+J375))/(2*$K$2+G375+H375+I375+J375)</f>
        <v>0.197702970172123</v>
      </c>
      <c r="L375" s="1" t="n">
        <f aca="false">$O$2+F375*C375</f>
        <v>-462828600.866753</v>
      </c>
    </row>
    <row r="376" customFormat="false" ht="22.05" hidden="false" customHeight="false" outlineLevel="0" collapsed="false">
      <c r="A376" s="1" t="n">
        <v>370</v>
      </c>
      <c r="B376" s="1" t="n">
        <v>2935.99237060546</v>
      </c>
      <c r="C376" s="1" t="n">
        <f aca="false">B377-B376</f>
        <v>5.61203002929733</v>
      </c>
      <c r="D376" s="1" t="n">
        <f aca="false">C377-C376</f>
        <v>-0.99993896484466</v>
      </c>
      <c r="E376" s="1" t="n">
        <f aca="false">($B$2+$C$2*$A$2)+($D$2+$E$2*$A$2)*C376+($F$2+$G$2*$A$2)*C376^2</f>
        <v>1574.32272689783</v>
      </c>
      <c r="F376" s="1" t="n">
        <f aca="false">$A$2*D376+$A$2*$I$2*SIN($H$2)+E376</f>
        <v>-69994153.2163993</v>
      </c>
      <c r="G376" s="1" t="n">
        <f aca="false">$L$2*B376</f>
        <v>0.384615000549316</v>
      </c>
      <c r="H376" s="1" t="n">
        <f aca="false">($N$2-B376)*$L$2</f>
        <v>0.270384999450684</v>
      </c>
      <c r="I376" s="1" t="n">
        <f aca="false">$M$2*B376</f>
        <v>0.0528478626708983</v>
      </c>
      <c r="J376" s="1" t="n">
        <f aca="false">($N$2-B376)*$M$2</f>
        <v>0.0371521373291017</v>
      </c>
      <c r="K376" s="1" t="n">
        <f aca="false">(($K$2+G376+I376)*($K$2+H376+J376))/(2*$K$2+G376+H376+I376+J376)</f>
        <v>0.197546333418288</v>
      </c>
      <c r="L376" s="1" t="n">
        <f aca="false">$O$2+F376*C376</f>
        <v>-392774289.725671</v>
      </c>
    </row>
    <row r="377" customFormat="false" ht="22.05" hidden="false" customHeight="false" outlineLevel="0" collapsed="false">
      <c r="A377" s="1" t="n">
        <v>371</v>
      </c>
      <c r="B377" s="1" t="n">
        <v>2941.60440063476</v>
      </c>
      <c r="C377" s="1" t="n">
        <f aca="false">B378-B377</f>
        <v>4.61209106445267</v>
      </c>
      <c r="D377" s="1" t="n">
        <f aca="false">C378-C377</f>
        <v>-1.00003051757767</v>
      </c>
      <c r="E377" s="1" t="n">
        <f aca="false">($B$2+$C$2*$A$2)+($D$2+$E$2*$A$2)*C377+($F$2+$G$2*$A$2)*C377^2</f>
        <v>1490.89564414672</v>
      </c>
      <c r="F377" s="1" t="n">
        <f aca="false">$A$2*D377+$A$2*$I$2*SIN($H$2)+E377</f>
        <v>-70000645.3347928</v>
      </c>
      <c r="G377" s="1" t="n">
        <f aca="false">$L$2*B377</f>
        <v>0.385350176483154</v>
      </c>
      <c r="H377" s="1" t="n">
        <f aca="false">($N$2-B377)*$L$2</f>
        <v>0.269649823516846</v>
      </c>
      <c r="I377" s="1" t="n">
        <f aca="false">$M$2*B377</f>
        <v>0.0529488792114257</v>
      </c>
      <c r="J377" s="1" t="n">
        <f aca="false">($N$2-B377)*$M$2</f>
        <v>0.0370511207885743</v>
      </c>
      <c r="K377" s="1" t="n">
        <f aca="false">(($K$2+G377+I377)*($K$2+H377+J377))/(2*$K$2+G377+H377+I377+J377)</f>
        <v>0.197411509580397</v>
      </c>
      <c r="L377" s="1" t="n">
        <f aca="false">$O$2+F377*C377</f>
        <v>-322814350.854518</v>
      </c>
    </row>
    <row r="378" customFormat="false" ht="22.05" hidden="false" customHeight="false" outlineLevel="0" collapsed="false">
      <c r="A378" s="1" t="n">
        <v>372</v>
      </c>
      <c r="B378" s="1" t="n">
        <v>2946.21649169921</v>
      </c>
      <c r="C378" s="1" t="n">
        <f aca="false">B379-B378</f>
        <v>3.612060546875</v>
      </c>
      <c r="D378" s="1" t="n">
        <f aca="false">C379-C378</f>
        <v>-1.00003051757767</v>
      </c>
      <c r="E378" s="1" t="n">
        <f aca="false">($B$2+$C$2*$A$2)+($D$2+$E$2*$A$2)*C378+($F$2+$G$2*$A$2)*C378^2</f>
        <v>1416.88039467511</v>
      </c>
      <c r="F378" s="1" t="n">
        <f aca="false">$A$2*D378+$A$2*$I$2*SIN($H$2)+E378</f>
        <v>-70000719.3500422</v>
      </c>
      <c r="G378" s="1" t="n">
        <f aca="false">$L$2*B378</f>
        <v>0.385954360412597</v>
      </c>
      <c r="H378" s="1" t="n">
        <f aca="false">($N$2-B378)*$L$2</f>
        <v>0.269045639587403</v>
      </c>
      <c r="I378" s="1" t="n">
        <f aca="false">$M$2*B378</f>
        <v>0.0530318968505858</v>
      </c>
      <c r="J378" s="1" t="n">
        <f aca="false">($N$2-B378)*$M$2</f>
        <v>0.0369681031494142</v>
      </c>
      <c r="K378" s="1" t="n">
        <f aca="false">(($K$2+G378+I378)*($K$2+H378+J378))/(2*$K$2+G378+H378+I378+J378)</f>
        <v>0.197299417503248</v>
      </c>
      <c r="L378" s="1" t="n">
        <f aca="false">$O$2+F378*C378</f>
        <v>-252811836.617157</v>
      </c>
    </row>
    <row r="379" customFormat="false" ht="22.05" hidden="false" customHeight="false" outlineLevel="0" collapsed="false">
      <c r="A379" s="1" t="n">
        <v>373</v>
      </c>
      <c r="B379" s="1" t="n">
        <v>2949.82855224609</v>
      </c>
      <c r="C379" s="1" t="n">
        <f aca="false">B380-B379</f>
        <v>2.61203002929733</v>
      </c>
      <c r="D379" s="1" t="n">
        <f aca="false">C380-C379</f>
        <v>-0.99993896484466</v>
      </c>
      <c r="E379" s="1" t="n">
        <f aca="false">($B$2+$C$2*$A$2)+($D$2+$E$2*$A$2)*C379+($F$2+$G$2*$A$2)*C379^2</f>
        <v>1352.28504812243</v>
      </c>
      <c r="F379" s="1" t="n">
        <f aca="false">$A$2*D379+$A$2*$I$2*SIN($H$2)+E379</f>
        <v>-69994375.254078</v>
      </c>
      <c r="G379" s="1" t="n">
        <f aca="false">$L$2*B379</f>
        <v>0.386427540344238</v>
      </c>
      <c r="H379" s="1" t="n">
        <f aca="false">($N$2-B379)*$L$2</f>
        <v>0.268572459655763</v>
      </c>
      <c r="I379" s="1" t="n">
        <f aca="false">$M$2*B379</f>
        <v>0.0530969139404296</v>
      </c>
      <c r="J379" s="1" t="n">
        <f aca="false">($N$2-B379)*$M$2</f>
        <v>0.0369030860595704</v>
      </c>
      <c r="K379" s="1" t="n">
        <f aca="false">(($K$2+G379+I379)*($K$2+H379+J379))/(2*$K$2+G379+H379+I379+J379)</f>
        <v>0.197210816927056</v>
      </c>
      <c r="L379" s="1" t="n">
        <f aca="false">$O$2+F379*C379</f>
        <v>-182792410.045558</v>
      </c>
    </row>
    <row r="380" customFormat="false" ht="22.05" hidden="false" customHeight="false" outlineLevel="0" collapsed="false">
      <c r="A380" s="1" t="n">
        <v>374</v>
      </c>
      <c r="B380" s="1" t="n">
        <v>2952.44058227539</v>
      </c>
      <c r="C380" s="1" t="n">
        <f aca="false">B381-B380</f>
        <v>1.61209106445267</v>
      </c>
      <c r="D380" s="1" t="n">
        <f aca="false">C381-C380</f>
        <v>-1.00006103515534</v>
      </c>
      <c r="E380" s="1" t="n">
        <f aca="false">($B$2+$C$2*$A$2)+($D$2+$E$2*$A$2)*C380+($F$2+$G$2*$A$2)*C380^2</f>
        <v>1297.11422464087</v>
      </c>
      <c r="F380" s="1" t="n">
        <f aca="false">$A$2*D380+$A$2*$I$2*SIN($H$2)+E380</f>
        <v>-70002975.3466492</v>
      </c>
      <c r="G380" s="1" t="n">
        <f aca="false">$L$2*B380</f>
        <v>0.386769716278075</v>
      </c>
      <c r="H380" s="1" t="n">
        <f aca="false">($N$2-B380)*$L$2</f>
        <v>0.268230283721925</v>
      </c>
      <c r="I380" s="1" t="n">
        <f aca="false">$M$2*B380</f>
        <v>0.0531439304809569</v>
      </c>
      <c r="J380" s="1" t="n">
        <f aca="false">($N$2-B380)*$M$2</f>
        <v>0.0368560695190431</v>
      </c>
      <c r="K380" s="1" t="n">
        <f aca="false">(($K$2+G380+I380)*($K$2+H380+J380))/(2*$K$2+G380+H380+I380+J380)</f>
        <v>0.197146301147532</v>
      </c>
      <c r="L380" s="1" t="n">
        <f aca="false">$O$2+F380*C380</f>
        <v>-112816171.041434</v>
      </c>
    </row>
    <row r="381" customFormat="false" ht="22.05" hidden="false" customHeight="false" outlineLevel="0" collapsed="false">
      <c r="A381" s="1" t="n">
        <v>375</v>
      </c>
      <c r="B381" s="1" t="n">
        <v>2954.05267333984</v>
      </c>
      <c r="C381" s="1" t="n">
        <f aca="false">B382-B381</f>
        <v>0.61203002929733</v>
      </c>
      <c r="D381" s="1" t="n">
        <f aca="false">C382-C381</f>
        <v>-0.606445312500455</v>
      </c>
      <c r="E381" s="1" t="n">
        <f aca="false">($B$2+$C$2*$A$2)+($D$2+$E$2*$A$2)*C381+($F$2+$G$2*$A$2)*C381^2</f>
        <v>1251.35656893882</v>
      </c>
      <c r="F381" s="1" t="n">
        <f aca="false">$A$2*D381+$A$2*$I$2*SIN($H$2)+E381</f>
        <v>-42449920.5184629</v>
      </c>
      <c r="G381" s="1" t="n">
        <f aca="false">$L$2*B381</f>
        <v>0.386980900207519</v>
      </c>
      <c r="H381" s="1" t="n">
        <f aca="false">($N$2-B381)*$L$2</f>
        <v>0.268019099792481</v>
      </c>
      <c r="I381" s="1" t="n">
        <f aca="false">$M$2*B381</f>
        <v>0.0531729481201171</v>
      </c>
      <c r="J381" s="1" t="n">
        <f aca="false">($N$2-B381)*$M$2</f>
        <v>0.0368270518798829</v>
      </c>
      <c r="K381" s="1" t="n">
        <f aca="false">(($K$2+G381+I381)*($K$2+H381+J381))/(2*$K$2+G381+H381+I381+J381)</f>
        <v>0.197106296925353</v>
      </c>
      <c r="L381" s="1" t="n">
        <f aca="false">$O$2+F381*C381</f>
        <v>-25945626.0985842</v>
      </c>
    </row>
    <row r="382" customFormat="false" ht="22.05" hidden="false" customHeight="false" outlineLevel="0" collapsed="false">
      <c r="A382" s="1" t="n">
        <v>376</v>
      </c>
      <c r="B382" s="1" t="n">
        <v>2954.66470336914</v>
      </c>
      <c r="C382" s="1" t="n">
        <f aca="false">B383-B382</f>
        <v>0.005584716796875</v>
      </c>
      <c r="D382" s="1" t="n">
        <f aca="false">C383-C382</f>
        <v>-0.005584716796875</v>
      </c>
      <c r="E382" s="1" t="n">
        <f aca="false">($B$2+$C$2*$A$2)+($D$2+$E$2*$A$2)*C382+($F$2+$G$2*$A$2)*C382^2</f>
        <v>1228.1971756986</v>
      </c>
      <c r="F382" s="1" t="n">
        <f aca="false">$A$2*D382+$A$2*$I$2*SIN($H$2)+E382</f>
        <v>-389701.978605551</v>
      </c>
      <c r="G382" s="1" t="n">
        <f aca="false">$L$2*B382</f>
        <v>0.387061076141357</v>
      </c>
      <c r="H382" s="1" t="n">
        <f aca="false">($N$2-B382)*$L$2</f>
        <v>0.267938923858643</v>
      </c>
      <c r="I382" s="1" t="n">
        <f aca="false">$M$2*B382</f>
        <v>0.0531839646606444</v>
      </c>
      <c r="J382" s="1" t="n">
        <f aca="false">($N$2-B382)*$M$2</f>
        <v>0.0368160353393556</v>
      </c>
      <c r="K382" s="1" t="n">
        <f aca="false">(($K$2+G382+I382)*($K$2+H382+J382))/(2*$K$2+G382+H382+I382+J382)</f>
        <v>0.197091072067491</v>
      </c>
      <c r="L382" s="1" t="n">
        <f aca="false">$O$2+F382*C382</f>
        <v>32823.6248143062</v>
      </c>
    </row>
    <row r="383" customFormat="false" ht="22.05" hidden="false" customHeight="false" outlineLevel="0" collapsed="false">
      <c r="A383" s="1" t="n">
        <v>377</v>
      </c>
      <c r="B383" s="1" t="n">
        <v>2954.67028808593</v>
      </c>
      <c r="C383" s="1" t="n">
        <f aca="false">B384-B383</f>
        <v>0</v>
      </c>
      <c r="D383" s="1" t="n">
        <f aca="false">C384-C383</f>
        <v>0</v>
      </c>
      <c r="E383" s="1" t="n">
        <f aca="false">($B$2+$C$2*$A$2)+($D$2+$E$2*$A$2)*C383+($F$2+$G$2*$A$2)*C383^2</f>
        <v>1228</v>
      </c>
      <c r="F383" s="1" t="n">
        <f aca="false">$A$2*D383+$A$2*$I$2*SIN($H$2)+E383</f>
        <v>1228</v>
      </c>
      <c r="G383" s="1" t="n">
        <f aca="false">$L$2*B383</f>
        <v>0.387061807739257</v>
      </c>
      <c r="H383" s="1" t="n">
        <f aca="false">($N$2-B383)*$L$2</f>
        <v>0.267938192260743</v>
      </c>
      <c r="I383" s="1" t="n">
        <f aca="false">$M$2*B383</f>
        <v>0.0531840651855468</v>
      </c>
      <c r="J383" s="1" t="n">
        <f aca="false">($N$2-B383)*$M$2</f>
        <v>0.0368159348144532</v>
      </c>
      <c r="K383" s="1" t="n">
        <f aca="false">(($K$2+G383+I383)*($K$2+H383+J383))/(2*$K$2+G383+H383+I383+J383)</f>
        <v>0.197090933047665</v>
      </c>
      <c r="L383" s="1" t="n">
        <f aca="false">$O$2+F383*C383</f>
        <v>35000</v>
      </c>
    </row>
    <row r="384" customFormat="false" ht="22.05" hidden="false" customHeight="false" outlineLevel="0" collapsed="false">
      <c r="A384" s="1" t="n">
        <v>378</v>
      </c>
      <c r="B384" s="1" t="n">
        <v>2954.67028808593</v>
      </c>
      <c r="C384" s="1" t="n">
        <f aca="false">B385-B384</f>
        <v>0</v>
      </c>
      <c r="D384" s="1" t="n">
        <f aca="false">C385-C384</f>
        <v>0</v>
      </c>
      <c r="E384" s="1" t="n">
        <f aca="false">($B$2+$C$2*$A$2)+($D$2+$E$2*$A$2)*C384+($F$2+$G$2*$A$2)*C384^2</f>
        <v>1228</v>
      </c>
      <c r="F384" s="1" t="n">
        <f aca="false">$A$2*D384+$A$2*$I$2*SIN($H$2)+E384</f>
        <v>1228</v>
      </c>
      <c r="G384" s="1" t="n">
        <f aca="false">$L$2*B384</f>
        <v>0.387061807739257</v>
      </c>
      <c r="H384" s="1" t="n">
        <f aca="false">($N$2-B384)*$L$2</f>
        <v>0.267938192260743</v>
      </c>
      <c r="I384" s="1" t="n">
        <f aca="false">$M$2*B384</f>
        <v>0.0531840651855468</v>
      </c>
      <c r="J384" s="1" t="n">
        <f aca="false">($N$2-B384)*$M$2</f>
        <v>0.0368159348144532</v>
      </c>
      <c r="K384" s="1" t="n">
        <f aca="false">(($K$2+G384+I384)*($K$2+H384+J384))/(2*$K$2+G384+H384+I384+J384)</f>
        <v>0.197090933047665</v>
      </c>
      <c r="L384" s="1" t="n">
        <f aca="false">$O$2+F384*C384</f>
        <v>35000</v>
      </c>
    </row>
    <row r="385" customFormat="false" ht="22.05" hidden="false" customHeight="false" outlineLevel="0" collapsed="false">
      <c r="A385" s="1" t="n">
        <v>379</v>
      </c>
      <c r="B385" s="1" t="n">
        <v>2954.67028808593</v>
      </c>
      <c r="C385" s="1" t="n">
        <f aca="false">B386-B385</f>
        <v>0</v>
      </c>
      <c r="D385" s="1" t="n">
        <f aca="false">C386-C385</f>
        <v>0</v>
      </c>
      <c r="E385" s="1" t="n">
        <f aca="false">($B$2+$C$2*$A$2)+($D$2+$E$2*$A$2)*C385+($F$2+$G$2*$A$2)*C385^2</f>
        <v>1228</v>
      </c>
      <c r="F385" s="1" t="n">
        <f aca="false">$A$2*D385+$A$2*$I$2*SIN($H$2)+E385</f>
        <v>1228</v>
      </c>
      <c r="G385" s="1" t="n">
        <f aca="false">$L$2*B385</f>
        <v>0.387061807739257</v>
      </c>
      <c r="H385" s="1" t="n">
        <f aca="false">($N$2-B385)*$L$2</f>
        <v>0.267938192260743</v>
      </c>
      <c r="I385" s="1" t="n">
        <f aca="false">$M$2*B385</f>
        <v>0.0531840651855468</v>
      </c>
      <c r="J385" s="1" t="n">
        <f aca="false">($N$2-B385)*$M$2</f>
        <v>0.0368159348144532</v>
      </c>
      <c r="K385" s="1" t="n">
        <f aca="false">(($K$2+G385+I385)*($K$2+H385+J385))/(2*$K$2+G385+H385+I385+J385)</f>
        <v>0.197090933047665</v>
      </c>
      <c r="L385" s="1" t="n">
        <f aca="false">$O$2+F385*C385</f>
        <v>35000</v>
      </c>
    </row>
    <row r="386" customFormat="false" ht="22.05" hidden="false" customHeight="false" outlineLevel="0" collapsed="false">
      <c r="A386" s="1" t="n">
        <v>380</v>
      </c>
      <c r="B386" s="1" t="n">
        <v>2954.67028808593</v>
      </c>
      <c r="C386" s="1" t="n">
        <f aca="false">B387-B386</f>
        <v>0</v>
      </c>
      <c r="D386" s="1" t="n">
        <f aca="false">C387-C386</f>
        <v>0</v>
      </c>
      <c r="E386" s="1" t="n">
        <f aca="false">($B$2+$C$2*$A$2)+($D$2+$E$2*$A$2)*C386+($F$2+$G$2*$A$2)*C386^2</f>
        <v>1228</v>
      </c>
      <c r="F386" s="1" t="n">
        <f aca="false">$A$2*D386+$A$2*$I$2*SIN($H$2)+E386</f>
        <v>1228</v>
      </c>
      <c r="G386" s="1" t="n">
        <f aca="false">$L$2*B386</f>
        <v>0.387061807739257</v>
      </c>
      <c r="H386" s="1" t="n">
        <f aca="false">($N$2-B386)*$L$2</f>
        <v>0.267938192260743</v>
      </c>
      <c r="I386" s="1" t="n">
        <f aca="false">$M$2*B386</f>
        <v>0.0531840651855468</v>
      </c>
      <c r="J386" s="1" t="n">
        <f aca="false">($N$2-B386)*$M$2</f>
        <v>0.0368159348144532</v>
      </c>
      <c r="K386" s="1" t="n">
        <f aca="false">(($K$2+G386+I386)*($K$2+H386+J386))/(2*$K$2+G386+H386+I386+J386)</f>
        <v>0.197090933047665</v>
      </c>
      <c r="L386" s="1" t="n">
        <f aca="false">$O$2+F386*C386</f>
        <v>35000</v>
      </c>
    </row>
    <row r="387" customFormat="false" ht="22.05" hidden="false" customHeight="false" outlineLevel="0" collapsed="false">
      <c r="A387" s="1" t="n">
        <v>381</v>
      </c>
      <c r="B387" s="1" t="n">
        <v>2954.67028808593</v>
      </c>
      <c r="C387" s="1" t="n">
        <f aca="false">B388-B387</f>
        <v>0</v>
      </c>
      <c r="D387" s="1" t="n">
        <f aca="false">C388-C387</f>
        <v>0</v>
      </c>
      <c r="E387" s="1" t="n">
        <f aca="false">($B$2+$C$2*$A$2)+($D$2+$E$2*$A$2)*C387+($F$2+$G$2*$A$2)*C387^2</f>
        <v>1228</v>
      </c>
      <c r="F387" s="1" t="n">
        <f aca="false">$A$2*D387+$A$2*$I$2*SIN($H$2)+E387</f>
        <v>1228</v>
      </c>
      <c r="G387" s="1" t="n">
        <f aca="false">$L$2*B387</f>
        <v>0.387061807739257</v>
      </c>
      <c r="H387" s="1" t="n">
        <f aca="false">($N$2-B387)*$L$2</f>
        <v>0.267938192260743</v>
      </c>
      <c r="I387" s="1" t="n">
        <f aca="false">$M$2*B387</f>
        <v>0.0531840651855468</v>
      </c>
      <c r="J387" s="1" t="n">
        <f aca="false">($N$2-B387)*$M$2</f>
        <v>0.0368159348144532</v>
      </c>
      <c r="K387" s="1" t="n">
        <f aca="false">(($K$2+G387+I387)*($K$2+H387+J387))/(2*$K$2+G387+H387+I387+J387)</f>
        <v>0.197090933047665</v>
      </c>
      <c r="L387" s="1" t="n">
        <f aca="false">$O$2+F387*C387</f>
        <v>35000</v>
      </c>
    </row>
    <row r="388" customFormat="false" ht="22.05" hidden="false" customHeight="false" outlineLevel="0" collapsed="false">
      <c r="A388" s="1" t="n">
        <v>382</v>
      </c>
      <c r="B388" s="1" t="n">
        <v>2954.67028808593</v>
      </c>
      <c r="C388" s="1" t="n">
        <f aca="false">B389-B388</f>
        <v>0</v>
      </c>
      <c r="D388" s="1" t="n">
        <f aca="false">C389-C388</f>
        <v>0</v>
      </c>
      <c r="E388" s="1" t="n">
        <f aca="false">($B$2+$C$2*$A$2)+($D$2+$E$2*$A$2)*C388+($F$2+$G$2*$A$2)*C388^2</f>
        <v>1228</v>
      </c>
      <c r="F388" s="1" t="n">
        <f aca="false">$A$2*D388+$A$2*$I$2*SIN($H$2)+E388</f>
        <v>1228</v>
      </c>
      <c r="G388" s="1" t="n">
        <f aca="false">$L$2*B388</f>
        <v>0.387061807739257</v>
      </c>
      <c r="H388" s="1" t="n">
        <f aca="false">($N$2-B388)*$L$2</f>
        <v>0.267938192260743</v>
      </c>
      <c r="I388" s="1" t="n">
        <f aca="false">$M$2*B388</f>
        <v>0.0531840651855468</v>
      </c>
      <c r="J388" s="1" t="n">
        <f aca="false">($N$2-B388)*$M$2</f>
        <v>0.0368159348144532</v>
      </c>
      <c r="K388" s="1" t="n">
        <f aca="false">(($K$2+G388+I388)*($K$2+H388+J388))/(2*$K$2+G388+H388+I388+J388)</f>
        <v>0.197090933047665</v>
      </c>
      <c r="L388" s="1" t="n">
        <f aca="false">$O$2+F388*C388</f>
        <v>35000</v>
      </c>
    </row>
    <row r="389" customFormat="false" ht="22.05" hidden="false" customHeight="false" outlineLevel="0" collapsed="false">
      <c r="A389" s="1" t="n">
        <v>383</v>
      </c>
      <c r="B389" s="1" t="n">
        <v>2954.67028808593</v>
      </c>
      <c r="C389" s="1" t="n">
        <f aca="false">B390-B389</f>
        <v>0</v>
      </c>
      <c r="D389" s="1" t="n">
        <f aca="false">C390-C389</f>
        <v>0</v>
      </c>
      <c r="E389" s="1" t="n">
        <f aca="false">($B$2+$C$2*$A$2)+($D$2+$E$2*$A$2)*C389+($F$2+$G$2*$A$2)*C389^2</f>
        <v>1228</v>
      </c>
      <c r="F389" s="1" t="n">
        <f aca="false">$A$2*D389+$A$2*$I$2*SIN($H$2)+E389</f>
        <v>1228</v>
      </c>
      <c r="G389" s="1" t="n">
        <f aca="false">$L$2*B389</f>
        <v>0.387061807739257</v>
      </c>
      <c r="H389" s="1" t="n">
        <f aca="false">($N$2-B389)*$L$2</f>
        <v>0.267938192260743</v>
      </c>
      <c r="I389" s="1" t="n">
        <f aca="false">$M$2*B389</f>
        <v>0.0531840651855468</v>
      </c>
      <c r="J389" s="1" t="n">
        <f aca="false">($N$2-B389)*$M$2</f>
        <v>0.0368159348144532</v>
      </c>
      <c r="K389" s="1" t="n">
        <f aca="false">(($K$2+G389+I389)*($K$2+H389+J389))/(2*$K$2+G389+H389+I389+J389)</f>
        <v>0.197090933047665</v>
      </c>
      <c r="L389" s="1" t="n">
        <f aca="false">$O$2+F389*C389</f>
        <v>35000</v>
      </c>
    </row>
    <row r="390" customFormat="false" ht="22.05" hidden="false" customHeight="false" outlineLevel="0" collapsed="false">
      <c r="A390" s="1" t="n">
        <v>384</v>
      </c>
      <c r="B390" s="1" t="n">
        <v>2954.67028808593</v>
      </c>
      <c r="C390" s="1" t="n">
        <f aca="false">B391-B390</f>
        <v>0</v>
      </c>
      <c r="D390" s="1" t="n">
        <f aca="false">C391-C390</f>
        <v>0</v>
      </c>
      <c r="E390" s="1" t="n">
        <f aca="false">($B$2+$C$2*$A$2)+($D$2+$E$2*$A$2)*C390+($F$2+$G$2*$A$2)*C390^2</f>
        <v>1228</v>
      </c>
      <c r="F390" s="1" t="n">
        <f aca="false">$A$2*D390+$A$2*$I$2*SIN($H$2)+E390</f>
        <v>1228</v>
      </c>
      <c r="G390" s="1" t="n">
        <f aca="false">$L$2*B390</f>
        <v>0.387061807739257</v>
      </c>
      <c r="H390" s="1" t="n">
        <f aca="false">($N$2-B390)*$L$2</f>
        <v>0.267938192260743</v>
      </c>
      <c r="I390" s="1" t="n">
        <f aca="false">$M$2*B390</f>
        <v>0.0531840651855468</v>
      </c>
      <c r="J390" s="1" t="n">
        <f aca="false">($N$2-B390)*$M$2</f>
        <v>0.0368159348144532</v>
      </c>
      <c r="K390" s="1" t="n">
        <f aca="false">(($K$2+G390+I390)*($K$2+H390+J390))/(2*$K$2+G390+H390+I390+J390)</f>
        <v>0.197090933047665</v>
      </c>
      <c r="L390" s="1" t="n">
        <f aca="false">$O$2+F390*C390</f>
        <v>35000</v>
      </c>
    </row>
    <row r="391" customFormat="false" ht="22.05" hidden="false" customHeight="false" outlineLevel="0" collapsed="false">
      <c r="A391" s="1" t="n">
        <v>385</v>
      </c>
      <c r="B391" s="1" t="n">
        <v>2954.67028808593</v>
      </c>
      <c r="C391" s="1" t="n">
        <f aca="false">B392-B391</f>
        <v>0</v>
      </c>
      <c r="D391" s="1" t="n">
        <f aca="false">C392-C391</f>
        <v>0</v>
      </c>
      <c r="E391" s="1" t="n">
        <f aca="false">($B$2+$C$2*$A$2)+($D$2+$E$2*$A$2)*C391+($F$2+$G$2*$A$2)*C391^2</f>
        <v>1228</v>
      </c>
      <c r="F391" s="1" t="n">
        <f aca="false">$A$2*D391+$A$2*$I$2*SIN($H$2)+E391</f>
        <v>1228</v>
      </c>
      <c r="G391" s="1" t="n">
        <f aca="false">$L$2*B391</f>
        <v>0.387061807739257</v>
      </c>
      <c r="H391" s="1" t="n">
        <f aca="false">($N$2-B391)*$L$2</f>
        <v>0.267938192260743</v>
      </c>
      <c r="I391" s="1" t="n">
        <f aca="false">$M$2*B391</f>
        <v>0.0531840651855468</v>
      </c>
      <c r="J391" s="1" t="n">
        <f aca="false">($N$2-B391)*$M$2</f>
        <v>0.0368159348144532</v>
      </c>
      <c r="K391" s="1" t="n">
        <f aca="false">(($K$2+G391+I391)*($K$2+H391+J391))/(2*$K$2+G391+H391+I391+J391)</f>
        <v>0.197090933047665</v>
      </c>
      <c r="L391" s="1" t="n">
        <f aca="false">$O$2+F391*C391</f>
        <v>35000</v>
      </c>
    </row>
    <row r="392" customFormat="false" ht="22.05" hidden="false" customHeight="false" outlineLevel="0" collapsed="false">
      <c r="A392" s="1" t="n">
        <v>386</v>
      </c>
      <c r="B392" s="1" t="n">
        <v>2954.67028808593</v>
      </c>
      <c r="C392" s="1" t="n">
        <f aca="false">B393-B392</f>
        <v>0</v>
      </c>
      <c r="D392" s="1" t="n">
        <f aca="false">C393-C392</f>
        <v>0</v>
      </c>
      <c r="E392" s="1" t="n">
        <f aca="false">($B$2+$C$2*$A$2)+($D$2+$E$2*$A$2)*C392+($F$2+$G$2*$A$2)*C392^2</f>
        <v>1228</v>
      </c>
      <c r="F392" s="1" t="n">
        <f aca="false">$A$2*D392+$A$2*$I$2*SIN($H$2)+E392</f>
        <v>1228</v>
      </c>
      <c r="G392" s="1" t="n">
        <f aca="false">$L$2*B392</f>
        <v>0.387061807739257</v>
      </c>
      <c r="H392" s="1" t="n">
        <f aca="false">($N$2-B392)*$L$2</f>
        <v>0.267938192260743</v>
      </c>
      <c r="I392" s="1" t="n">
        <f aca="false">$M$2*B392</f>
        <v>0.0531840651855468</v>
      </c>
      <c r="J392" s="1" t="n">
        <f aca="false">($N$2-B392)*$M$2</f>
        <v>0.0368159348144532</v>
      </c>
      <c r="K392" s="1" t="n">
        <f aca="false">(($K$2+G392+I392)*($K$2+H392+J392))/(2*$K$2+G392+H392+I392+J392)</f>
        <v>0.197090933047665</v>
      </c>
      <c r="L392" s="1" t="n">
        <f aca="false">$O$2+F392*C392</f>
        <v>35000</v>
      </c>
    </row>
    <row r="393" customFormat="false" ht="22.05" hidden="false" customHeight="false" outlineLevel="0" collapsed="false">
      <c r="A393" s="1" t="n">
        <v>387</v>
      </c>
      <c r="B393" s="1" t="n">
        <v>2954.67028808593</v>
      </c>
      <c r="C393" s="1" t="n">
        <f aca="false">B394-B393</f>
        <v>0</v>
      </c>
      <c r="D393" s="1" t="n">
        <f aca="false">C394-C393</f>
        <v>0</v>
      </c>
      <c r="E393" s="1" t="n">
        <f aca="false">($B$2+$C$2*$A$2)+($D$2+$E$2*$A$2)*C393+($F$2+$G$2*$A$2)*C393^2</f>
        <v>1228</v>
      </c>
      <c r="F393" s="1" t="n">
        <f aca="false">$A$2*D393+$A$2*$I$2*SIN($H$2)+E393</f>
        <v>1228</v>
      </c>
      <c r="G393" s="1" t="n">
        <f aca="false">$L$2*B393</f>
        <v>0.387061807739257</v>
      </c>
      <c r="H393" s="1" t="n">
        <f aca="false">($N$2-B393)*$L$2</f>
        <v>0.267938192260743</v>
      </c>
      <c r="I393" s="1" t="n">
        <f aca="false">$M$2*B393</f>
        <v>0.0531840651855468</v>
      </c>
      <c r="J393" s="1" t="n">
        <f aca="false">($N$2-B393)*$M$2</f>
        <v>0.0368159348144532</v>
      </c>
      <c r="K393" s="1" t="n">
        <f aca="false">(($K$2+G393+I393)*($K$2+H393+J393))/(2*$K$2+G393+H393+I393+J393)</f>
        <v>0.197090933047665</v>
      </c>
      <c r="L393" s="1" t="n">
        <f aca="false">$O$2+F393*C393</f>
        <v>35000</v>
      </c>
    </row>
    <row r="394" customFormat="false" ht="22.05" hidden="false" customHeight="false" outlineLevel="0" collapsed="false">
      <c r="A394" s="1" t="n">
        <v>388</v>
      </c>
      <c r="B394" s="1" t="n">
        <v>2954.67028808593</v>
      </c>
      <c r="C394" s="1" t="n">
        <f aca="false">B395-B394</f>
        <v>0</v>
      </c>
      <c r="D394" s="1" t="n">
        <f aca="false">C395-C394</f>
        <v>0</v>
      </c>
      <c r="E394" s="1" t="n">
        <f aca="false">($B$2+$C$2*$A$2)+($D$2+$E$2*$A$2)*C394+($F$2+$G$2*$A$2)*C394^2</f>
        <v>1228</v>
      </c>
      <c r="F394" s="1" t="n">
        <f aca="false">$A$2*D394+$A$2*$I$2*SIN($H$2)+E394</f>
        <v>1228</v>
      </c>
      <c r="G394" s="1" t="n">
        <f aca="false">$L$2*B394</f>
        <v>0.387061807739257</v>
      </c>
      <c r="H394" s="1" t="n">
        <f aca="false">($N$2-B394)*$L$2</f>
        <v>0.267938192260743</v>
      </c>
      <c r="I394" s="1" t="n">
        <f aca="false">$M$2*B394</f>
        <v>0.0531840651855468</v>
      </c>
      <c r="J394" s="1" t="n">
        <f aca="false">($N$2-B394)*$M$2</f>
        <v>0.0368159348144532</v>
      </c>
      <c r="K394" s="1" t="n">
        <f aca="false">(($K$2+G394+I394)*($K$2+H394+J394))/(2*$K$2+G394+H394+I394+J394)</f>
        <v>0.197090933047665</v>
      </c>
      <c r="L394" s="1" t="n">
        <f aca="false">$O$2+F394*C394</f>
        <v>35000</v>
      </c>
    </row>
    <row r="395" customFormat="false" ht="22.05" hidden="false" customHeight="false" outlineLevel="0" collapsed="false">
      <c r="A395" s="1" t="n">
        <v>389</v>
      </c>
      <c r="B395" s="1" t="n">
        <v>2954.67028808593</v>
      </c>
      <c r="C395" s="1" t="n">
        <f aca="false">B396-B395</f>
        <v>0</v>
      </c>
      <c r="D395" s="1" t="n">
        <f aca="false">C396-C395</f>
        <v>0</v>
      </c>
      <c r="E395" s="1" t="n">
        <f aca="false">($B$2+$C$2*$A$2)+($D$2+$E$2*$A$2)*C395+($F$2+$G$2*$A$2)*C395^2</f>
        <v>1228</v>
      </c>
      <c r="F395" s="1" t="n">
        <f aca="false">$A$2*D395+$A$2*$I$2*SIN($H$2)+E395</f>
        <v>1228</v>
      </c>
      <c r="G395" s="1" t="n">
        <f aca="false">$L$2*B395</f>
        <v>0.387061807739257</v>
      </c>
      <c r="H395" s="1" t="n">
        <f aca="false">($N$2-B395)*$L$2</f>
        <v>0.267938192260743</v>
      </c>
      <c r="I395" s="1" t="n">
        <f aca="false">$M$2*B395</f>
        <v>0.0531840651855468</v>
      </c>
      <c r="J395" s="1" t="n">
        <f aca="false">($N$2-B395)*$M$2</f>
        <v>0.0368159348144532</v>
      </c>
      <c r="K395" s="1" t="n">
        <f aca="false">(($K$2+G395+I395)*($K$2+H395+J395))/(2*$K$2+G395+H395+I395+J395)</f>
        <v>0.197090933047665</v>
      </c>
      <c r="L395" s="1" t="n">
        <f aca="false">$O$2+F395*C395</f>
        <v>35000</v>
      </c>
    </row>
    <row r="396" customFormat="false" ht="22.05" hidden="false" customHeight="false" outlineLevel="0" collapsed="false">
      <c r="A396" s="1" t="n">
        <v>390</v>
      </c>
      <c r="B396" s="1" t="n">
        <v>2954.67028808593</v>
      </c>
      <c r="C396" s="1" t="n">
        <f aca="false">B397-B396</f>
        <v>0</v>
      </c>
      <c r="D396" s="1" t="n">
        <f aca="false">C397-C396</f>
        <v>0</v>
      </c>
      <c r="E396" s="1" t="n">
        <f aca="false">($B$2+$C$2*$A$2)+($D$2+$E$2*$A$2)*C396+($F$2+$G$2*$A$2)*C396^2</f>
        <v>1228</v>
      </c>
      <c r="F396" s="1" t="n">
        <f aca="false">$A$2*D396+$A$2*$I$2*SIN($H$2)+E396</f>
        <v>1228</v>
      </c>
      <c r="G396" s="1" t="n">
        <f aca="false">$L$2*B396</f>
        <v>0.387061807739257</v>
      </c>
      <c r="H396" s="1" t="n">
        <f aca="false">($N$2-B396)*$L$2</f>
        <v>0.267938192260743</v>
      </c>
      <c r="I396" s="1" t="n">
        <f aca="false">$M$2*B396</f>
        <v>0.0531840651855468</v>
      </c>
      <c r="J396" s="1" t="n">
        <f aca="false">($N$2-B396)*$M$2</f>
        <v>0.0368159348144532</v>
      </c>
      <c r="K396" s="1" t="n">
        <f aca="false">(($K$2+G396+I396)*($K$2+H396+J396))/(2*$K$2+G396+H396+I396+J396)</f>
        <v>0.197090933047665</v>
      </c>
      <c r="L396" s="1" t="n">
        <f aca="false">$O$2+F396*C396</f>
        <v>35000</v>
      </c>
    </row>
    <row r="397" customFormat="false" ht="22.05" hidden="false" customHeight="false" outlineLevel="0" collapsed="false">
      <c r="A397" s="1" t="n">
        <v>391</v>
      </c>
      <c r="B397" s="1" t="n">
        <v>2954.67028808593</v>
      </c>
      <c r="C397" s="1" t="n">
        <f aca="false">B398-B397</f>
        <v>0</v>
      </c>
      <c r="D397" s="1" t="n">
        <f aca="false">C398-C397</f>
        <v>0</v>
      </c>
      <c r="E397" s="1" t="n">
        <f aca="false">($B$2+$C$2*$A$2)+($D$2+$E$2*$A$2)*C397+($F$2+$G$2*$A$2)*C397^2</f>
        <v>1228</v>
      </c>
      <c r="F397" s="1" t="n">
        <f aca="false">$A$2*D397+$A$2*$I$2*SIN($H$2)+E397</f>
        <v>1228</v>
      </c>
      <c r="G397" s="1" t="n">
        <f aca="false">$L$2*B397</f>
        <v>0.387061807739257</v>
      </c>
      <c r="H397" s="1" t="n">
        <f aca="false">($N$2-B397)*$L$2</f>
        <v>0.267938192260743</v>
      </c>
      <c r="I397" s="1" t="n">
        <f aca="false">$M$2*B397</f>
        <v>0.0531840651855468</v>
      </c>
      <c r="J397" s="1" t="n">
        <f aca="false">($N$2-B397)*$M$2</f>
        <v>0.0368159348144532</v>
      </c>
      <c r="K397" s="1" t="n">
        <f aca="false">(($K$2+G397+I397)*($K$2+H397+J397))/(2*$K$2+G397+H397+I397+J397)</f>
        <v>0.197090933047665</v>
      </c>
      <c r="L397" s="1" t="n">
        <f aca="false">$O$2+F397*C397</f>
        <v>35000</v>
      </c>
    </row>
    <row r="398" customFormat="false" ht="22.05" hidden="false" customHeight="false" outlineLevel="0" collapsed="false">
      <c r="A398" s="1" t="n">
        <v>392</v>
      </c>
      <c r="B398" s="1" t="n">
        <v>2954.67028808593</v>
      </c>
      <c r="C398" s="1" t="n">
        <f aca="false">B399-B398</f>
        <v>0</v>
      </c>
      <c r="D398" s="1" t="n">
        <f aca="false">C399-C398</f>
        <v>0</v>
      </c>
      <c r="E398" s="1" t="n">
        <f aca="false">($B$2+$C$2*$A$2)+($D$2+$E$2*$A$2)*C398+($F$2+$G$2*$A$2)*C398^2</f>
        <v>1228</v>
      </c>
      <c r="F398" s="1" t="n">
        <f aca="false">$A$2*D398+$A$2*$I$2*SIN($H$2)+E398</f>
        <v>1228</v>
      </c>
      <c r="G398" s="1" t="n">
        <f aca="false">$L$2*B398</f>
        <v>0.387061807739257</v>
      </c>
      <c r="H398" s="1" t="n">
        <f aca="false">($N$2-B398)*$L$2</f>
        <v>0.267938192260743</v>
      </c>
      <c r="I398" s="1" t="n">
        <f aca="false">$M$2*B398</f>
        <v>0.0531840651855468</v>
      </c>
      <c r="J398" s="1" t="n">
        <f aca="false">($N$2-B398)*$M$2</f>
        <v>0.0368159348144532</v>
      </c>
      <c r="K398" s="1" t="n">
        <f aca="false">(($K$2+G398+I398)*($K$2+H398+J398))/(2*$K$2+G398+H398+I398+J398)</f>
        <v>0.197090933047665</v>
      </c>
      <c r="L398" s="1" t="n">
        <f aca="false">$O$2+F398*C398</f>
        <v>35000</v>
      </c>
    </row>
    <row r="399" customFormat="false" ht="22.05" hidden="false" customHeight="false" outlineLevel="0" collapsed="false">
      <c r="A399" s="1" t="n">
        <v>393</v>
      </c>
      <c r="B399" s="1" t="n">
        <v>2954.67028808593</v>
      </c>
      <c r="C399" s="1" t="n">
        <f aca="false">B400-B399</f>
        <v>0</v>
      </c>
      <c r="D399" s="1" t="n">
        <f aca="false">C400-C399</f>
        <v>0</v>
      </c>
      <c r="E399" s="1" t="n">
        <f aca="false">($B$2+$C$2*$A$2)+($D$2+$E$2*$A$2)*C399+($F$2+$G$2*$A$2)*C399^2</f>
        <v>1228</v>
      </c>
      <c r="F399" s="1" t="n">
        <f aca="false">$A$2*D399+$A$2*$I$2*SIN($H$2)+E399</f>
        <v>1228</v>
      </c>
      <c r="G399" s="1" t="n">
        <f aca="false">$L$2*B399</f>
        <v>0.387061807739257</v>
      </c>
      <c r="H399" s="1" t="n">
        <f aca="false">($N$2-B399)*$L$2</f>
        <v>0.267938192260743</v>
      </c>
      <c r="I399" s="1" t="n">
        <f aca="false">$M$2*B399</f>
        <v>0.0531840651855468</v>
      </c>
      <c r="J399" s="1" t="n">
        <f aca="false">($N$2-B399)*$M$2</f>
        <v>0.0368159348144532</v>
      </c>
      <c r="K399" s="1" t="n">
        <f aca="false">(($K$2+G399+I399)*($K$2+H399+J399))/(2*$K$2+G399+H399+I399+J399)</f>
        <v>0.197090933047665</v>
      </c>
      <c r="L399" s="1" t="n">
        <f aca="false">$O$2+F399*C399</f>
        <v>35000</v>
      </c>
    </row>
    <row r="400" customFormat="false" ht="22.05" hidden="false" customHeight="false" outlineLevel="0" collapsed="false">
      <c r="A400" s="1" t="n">
        <v>394</v>
      </c>
      <c r="B400" s="1" t="n">
        <v>2954.67028808593</v>
      </c>
      <c r="C400" s="1" t="n">
        <f aca="false">B401-B400</f>
        <v>0</v>
      </c>
      <c r="D400" s="1" t="n">
        <f aca="false">C401-C400</f>
        <v>0</v>
      </c>
      <c r="E400" s="1" t="n">
        <f aca="false">($B$2+$C$2*$A$2)+($D$2+$E$2*$A$2)*C400+($F$2+$G$2*$A$2)*C400^2</f>
        <v>1228</v>
      </c>
      <c r="F400" s="1" t="n">
        <f aca="false">$A$2*D400+$A$2*$I$2*SIN($H$2)+E400</f>
        <v>1228</v>
      </c>
      <c r="G400" s="1" t="n">
        <f aca="false">$L$2*B400</f>
        <v>0.387061807739257</v>
      </c>
      <c r="H400" s="1" t="n">
        <f aca="false">($N$2-B400)*$L$2</f>
        <v>0.267938192260743</v>
      </c>
      <c r="I400" s="1" t="n">
        <f aca="false">$M$2*B400</f>
        <v>0.0531840651855468</v>
      </c>
      <c r="J400" s="1" t="n">
        <f aca="false">($N$2-B400)*$M$2</f>
        <v>0.0368159348144532</v>
      </c>
      <c r="K400" s="1" t="n">
        <f aca="false">(($K$2+G400+I400)*($K$2+H400+J400))/(2*$K$2+G400+H400+I400+J400)</f>
        <v>0.197090933047665</v>
      </c>
      <c r="L400" s="1" t="n">
        <f aca="false">$O$2+F400*C400</f>
        <v>35000</v>
      </c>
    </row>
    <row r="401" customFormat="false" ht="22.05" hidden="false" customHeight="false" outlineLevel="0" collapsed="false">
      <c r="A401" s="1" t="n">
        <v>395</v>
      </c>
      <c r="B401" s="1" t="n">
        <v>2954.67028808593</v>
      </c>
      <c r="C401" s="1" t="n">
        <f aca="false">B402-B401</f>
        <v>0</v>
      </c>
      <c r="D401" s="1" t="n">
        <f aca="false">C402-C401</f>
        <v>2.09689331054688</v>
      </c>
      <c r="E401" s="1" t="n">
        <f aca="false">($B$2+$C$2*$A$2)+($D$2+$E$2*$A$2)*C401+($F$2+$G$2*$A$2)*C401^2</f>
        <v>1228</v>
      </c>
      <c r="F401" s="1" t="n">
        <f aca="false">$A$2*D401+$A$2*$I$2*SIN($H$2)+E401</f>
        <v>146783759.738281</v>
      </c>
      <c r="G401" s="1" t="n">
        <f aca="false">$L$2*B401</f>
        <v>0.387061807739257</v>
      </c>
      <c r="H401" s="1" t="n">
        <f aca="false">($N$2-B401)*$L$2</f>
        <v>0.267938192260743</v>
      </c>
      <c r="I401" s="1" t="n">
        <f aca="false">$M$2*B401</f>
        <v>0.0531840651855468</v>
      </c>
      <c r="J401" s="1" t="n">
        <f aca="false">($N$2-B401)*$M$2</f>
        <v>0.0368159348144532</v>
      </c>
      <c r="K401" s="1" t="n">
        <f aca="false">(($K$2+G401+I401)*($K$2+H401+J401))/(2*$K$2+G401+H401+I401+J401)</f>
        <v>0.197090933047665</v>
      </c>
      <c r="L401" s="1" t="n">
        <f aca="false">$O$2+F401*C401</f>
        <v>35000</v>
      </c>
    </row>
    <row r="402" customFormat="false" ht="22.05" hidden="false" customHeight="false" outlineLevel="0" collapsed="false">
      <c r="A402" s="1" t="n">
        <v>396</v>
      </c>
      <c r="B402" s="1" t="n">
        <v>2954.67028808593</v>
      </c>
      <c r="C402" s="1" t="n">
        <f aca="false">B403-B402</f>
        <v>2.09689331054688</v>
      </c>
      <c r="D402" s="1" t="n">
        <f aca="false">C403-C402</f>
        <v>-1.29190063476563</v>
      </c>
      <c r="E402" s="1" t="n">
        <f aca="false">($B$2+$C$2*$A$2)+($D$2+$E$2*$A$2)*C402+($F$2+$G$2*$A$2)*C402^2</f>
        <v>1322.68660754491</v>
      </c>
      <c r="F402" s="1" t="n">
        <f aca="false">$A$2*D402+$A$2*$I$2*SIN($H$2)+E402</f>
        <v>-90431721.7469862</v>
      </c>
      <c r="G402" s="1" t="n">
        <f aca="false">$L$2*B402</f>
        <v>0.387061807739257</v>
      </c>
      <c r="H402" s="1" t="n">
        <f aca="false">($N$2-B402)*$L$2</f>
        <v>0.267938192260743</v>
      </c>
      <c r="I402" s="1" t="n">
        <f aca="false">$M$2*B402</f>
        <v>0.0531840651855468</v>
      </c>
      <c r="J402" s="1" t="n">
        <f aca="false">($N$2-B402)*$M$2</f>
        <v>0.0368159348144532</v>
      </c>
      <c r="K402" s="1" t="n">
        <f aca="false">(($K$2+G402+I402)*($K$2+H402+J402))/(2*$K$2+G402+H402+I402+J402)</f>
        <v>0.197090933047665</v>
      </c>
      <c r="L402" s="1" t="n">
        <f aca="false">$O$2+F402*C402</f>
        <v>-189590672.392492</v>
      </c>
    </row>
    <row r="403" customFormat="false" ht="22.05" hidden="false" customHeight="false" outlineLevel="0" collapsed="false">
      <c r="A403" s="1" t="n">
        <v>397</v>
      </c>
      <c r="B403" s="1" t="n">
        <v>2956.76718139648</v>
      </c>
      <c r="C403" s="1" t="n">
        <f aca="false">B404-B403</f>
        <v>0.80499267578125</v>
      </c>
      <c r="D403" s="1" t="n">
        <f aca="false">C404-C403</f>
        <v>1.1380615234375</v>
      </c>
      <c r="E403" s="1" t="n">
        <f aca="false">($B$2+$C$2*$A$2)+($D$2+$E$2*$A$2)*C403+($F$2+$G$2*$A$2)*C403^2</f>
        <v>1259.45206607909</v>
      </c>
      <c r="F403" s="1" t="n">
        <f aca="false">$A$2*D403+$A$2*$I$2*SIN($H$2)+E403</f>
        <v>79665566.0926911</v>
      </c>
      <c r="G403" s="1" t="n">
        <f aca="false">$L$2*B403</f>
        <v>0.387336500762939</v>
      </c>
      <c r="H403" s="1" t="n">
        <f aca="false">($N$2-B403)*$L$2</f>
        <v>0.267663499237061</v>
      </c>
      <c r="I403" s="1" t="n">
        <f aca="false">$M$2*B403</f>
        <v>0.0532218092651366</v>
      </c>
      <c r="J403" s="1" t="n">
        <f aca="false">($N$2-B403)*$M$2</f>
        <v>0.0367781907348634</v>
      </c>
      <c r="K403" s="1" t="n">
        <f aca="false">(($K$2+G403+I403)*($K$2+H403+J403))/(2*$K$2+G403+H403+I403+J403)</f>
        <v>0.197038614594479</v>
      </c>
      <c r="L403" s="1" t="n">
        <f aca="false">$O$2+F403*C403</f>
        <v>64165197.2165834</v>
      </c>
    </row>
    <row r="404" customFormat="false" ht="22.05" hidden="false" customHeight="false" outlineLevel="0" collapsed="false">
      <c r="A404" s="1" t="n">
        <v>398</v>
      </c>
      <c r="B404" s="1" t="n">
        <v>2957.57217407226</v>
      </c>
      <c r="C404" s="1" t="n">
        <f aca="false">B405-B404</f>
        <v>1.94305419921875</v>
      </c>
      <c r="D404" s="1" t="n">
        <f aca="false">C405-C404</f>
        <v>1.15991210937545</v>
      </c>
      <c r="E404" s="1" t="n">
        <f aca="false">($B$2+$C$2*$A$2)+($D$2+$E$2*$A$2)*C404+($F$2+$G$2*$A$2)*C404^2</f>
        <v>1314.33209840939</v>
      </c>
      <c r="F404" s="1" t="n">
        <f aca="false">$A$2*D404+$A$2*$I$2*SIN($H$2)+E404</f>
        <v>81195161.9883802</v>
      </c>
      <c r="G404" s="1" t="n">
        <f aca="false">$L$2*B404</f>
        <v>0.387441954803466</v>
      </c>
      <c r="H404" s="1" t="n">
        <f aca="false">($N$2-B404)*$L$2</f>
        <v>0.267558045196534</v>
      </c>
      <c r="I404" s="1" t="n">
        <f aca="false">$M$2*B404</f>
        <v>0.0532362991333007</v>
      </c>
      <c r="J404" s="1" t="n">
        <f aca="false">($N$2-B404)*$M$2</f>
        <v>0.0367637008666993</v>
      </c>
      <c r="K404" s="1" t="n">
        <f aca="false">(($K$2+G404+I404)*($K$2+H404+J404))/(2*$K$2+G404+H404+I404+J404)</f>
        <v>0.197018465709166</v>
      </c>
      <c r="L404" s="1" t="n">
        <f aca="false">$O$2+F404*C404</f>
        <v>157801600.457769</v>
      </c>
    </row>
    <row r="405" customFormat="false" ht="22.05" hidden="false" customHeight="false" outlineLevel="0" collapsed="false">
      <c r="A405" s="1" t="n">
        <v>399</v>
      </c>
      <c r="B405" s="1" t="n">
        <v>2959.51522827148</v>
      </c>
      <c r="C405" s="1" t="n">
        <f aca="false">B406-B405</f>
        <v>3.1029663085942</v>
      </c>
      <c r="D405" s="1" t="n">
        <f aca="false">C406-C405</f>
        <v>1.16003417968659</v>
      </c>
      <c r="E405" s="1" t="n">
        <f aca="false">($B$2+$C$2*$A$2)+($D$2+$E$2*$A$2)*C405+($F$2+$G$2*$A$2)*C405^2</f>
        <v>1382.81917981163</v>
      </c>
      <c r="F405" s="1" t="n">
        <f aca="false">$A$2*D405+$A$2*$I$2*SIN($H$2)+E405</f>
        <v>81203775.3972412</v>
      </c>
      <c r="G405" s="1" t="n">
        <f aca="false">$L$2*B405</f>
        <v>0.387696494903564</v>
      </c>
      <c r="H405" s="1" t="n">
        <f aca="false">($N$2-B405)*$L$2</f>
        <v>0.267303505096436</v>
      </c>
      <c r="I405" s="1" t="n">
        <f aca="false">$M$2*B405</f>
        <v>0.0532712741088866</v>
      </c>
      <c r="J405" s="1" t="n">
        <f aca="false">($N$2-B405)*$M$2</f>
        <v>0.0367287258911134</v>
      </c>
      <c r="K405" s="1" t="n">
        <f aca="false">(($K$2+G405+I405)*($K$2+H405+J405))/(2*$K$2+G405+H405+I405+J405)</f>
        <v>0.196969685088111</v>
      </c>
      <c r="L405" s="1" t="n">
        <f aca="false">$O$2+F405*C405</f>
        <v>252007579.18829</v>
      </c>
    </row>
    <row r="406" customFormat="false" ht="22.05" hidden="false" customHeight="false" outlineLevel="0" collapsed="false">
      <c r="A406" s="1" t="n">
        <v>400</v>
      </c>
      <c r="B406" s="1" t="n">
        <v>2962.61819458007</v>
      </c>
      <c r="C406" s="1" t="n">
        <f aca="false">B407-B406</f>
        <v>4.2630004882808</v>
      </c>
      <c r="D406" s="1" t="n">
        <f aca="false">C407-C406</f>
        <v>1.16003417968841</v>
      </c>
      <c r="E406" s="1" t="n">
        <f aca="false">($B$2+$C$2*$A$2)+($D$2+$E$2*$A$2)*C406+($F$2+$G$2*$A$2)*C406^2</f>
        <v>1463.98819663848</v>
      </c>
      <c r="F406" s="1" t="n">
        <f aca="false">$A$2*D406+$A$2*$I$2*SIN($H$2)+E406</f>
        <v>81203856.5663853</v>
      </c>
      <c r="G406" s="1" t="n">
        <f aca="false">$L$2*B406</f>
        <v>0.38810298348999</v>
      </c>
      <c r="H406" s="1" t="n">
        <f aca="false">($N$2-B406)*$L$2</f>
        <v>0.26689701651001</v>
      </c>
      <c r="I406" s="1" t="n">
        <f aca="false">$M$2*B406</f>
        <v>0.0533271275024413</v>
      </c>
      <c r="J406" s="1" t="n">
        <f aca="false">($N$2-B406)*$M$2</f>
        <v>0.0366728724975587</v>
      </c>
      <c r="K406" s="1" t="n">
        <f aca="false">(($K$2+G406+I406)*($K$2+H406+J406))/(2*$K$2+G406+H406+I406+J406)</f>
        <v>0.196891356101814</v>
      </c>
      <c r="L406" s="1" t="n">
        <f aca="false">$O$2+F406*C406</f>
        <v>346207080.192784</v>
      </c>
    </row>
    <row r="407" customFormat="false" ht="22.05" hidden="false" customHeight="false" outlineLevel="0" collapsed="false">
      <c r="A407" s="1" t="n">
        <v>401</v>
      </c>
      <c r="B407" s="1" t="n">
        <v>2966.88119506835</v>
      </c>
      <c r="C407" s="1" t="n">
        <f aca="false">B408-B407</f>
        <v>5.42303466796921</v>
      </c>
      <c r="D407" s="1" t="n">
        <f aca="false">C408-C407</f>
        <v>1.15991210937364</v>
      </c>
      <c r="E407" s="1" t="n">
        <f aca="false">($B$2+$C$2*$A$2)+($D$2+$E$2*$A$2)*C407+($F$2+$G$2*$A$2)*C407^2</f>
        <v>1557.83260815655</v>
      </c>
      <c r="F407" s="1" t="n">
        <f aca="false">$A$2*D407+$A$2*$I$2*SIN($H$2)+E407</f>
        <v>81195405.4887627</v>
      </c>
      <c r="G407" s="1" t="n">
        <f aca="false">$L$2*B407</f>
        <v>0.388661436553954</v>
      </c>
      <c r="H407" s="1" t="n">
        <f aca="false">($N$2-B407)*$L$2</f>
        <v>0.266338563446046</v>
      </c>
      <c r="I407" s="1" t="n">
        <f aca="false">$M$2*B407</f>
        <v>0.0534038615112304</v>
      </c>
      <c r="J407" s="1" t="n">
        <f aca="false">($N$2-B407)*$M$2</f>
        <v>0.0365961384887696</v>
      </c>
      <c r="K407" s="1" t="n">
        <f aca="false">(($K$2+G407+I407)*($K$2+H407+J407))/(2*$K$2+G407+H407+I407+J407)</f>
        <v>0.196782884469916</v>
      </c>
      <c r="L407" s="1" t="n">
        <f aca="false">$O$2+F407*C407</f>
        <v>440360498.845377</v>
      </c>
    </row>
    <row r="408" customFormat="false" ht="22.05" hidden="false" customHeight="false" outlineLevel="0" collapsed="false">
      <c r="A408" s="1" t="n">
        <v>402</v>
      </c>
      <c r="B408" s="1" t="n">
        <v>2972.30422973632</v>
      </c>
      <c r="C408" s="1" t="n">
        <f aca="false">B409-B408</f>
        <v>6.58294677734284</v>
      </c>
      <c r="D408" s="1" t="n">
        <f aca="false">C409-C408</f>
        <v>1.16012573242324</v>
      </c>
      <c r="E408" s="1" t="n">
        <f aca="false">($B$2+$C$2*$A$2)+($D$2+$E$2*$A$2)*C408+($F$2+$G$2*$A$2)*C408^2</f>
        <v>1664.34053844877</v>
      </c>
      <c r="F408" s="1" t="n">
        <f aca="false">$A$2*D408+$A$2*$I$2*SIN($H$2)+E408</f>
        <v>81210465.6101652</v>
      </c>
      <c r="G408" s="1" t="n">
        <f aca="false">$L$2*B408</f>
        <v>0.389371854095458</v>
      </c>
      <c r="H408" s="1" t="n">
        <f aca="false">($N$2-B408)*$L$2</f>
        <v>0.265628145904542</v>
      </c>
      <c r="I408" s="1" t="n">
        <f aca="false">$M$2*B408</f>
        <v>0.0535014761352538</v>
      </c>
      <c r="J408" s="1" t="n">
        <f aca="false">($N$2-B408)*$M$2</f>
        <v>0.0364985238647462</v>
      </c>
      <c r="K408" s="1" t="n">
        <f aca="false">(($K$2+G408+I408)*($K$2+H408+J408))/(2*$K$2+G408+H408+I408+J408)</f>
        <v>0.196643457943575</v>
      </c>
      <c r="L408" s="1" t="n">
        <f aca="false">$O$2+F408*C408</f>
        <v>534639172.874949</v>
      </c>
    </row>
    <row r="409" customFormat="false" ht="22.05" hidden="false" customHeight="false" outlineLevel="0" collapsed="false">
      <c r="A409" s="1" t="n">
        <v>403</v>
      </c>
      <c r="B409" s="1" t="n">
        <v>2978.88717651367</v>
      </c>
      <c r="C409" s="1" t="n">
        <f aca="false">B410-B409</f>
        <v>7.74307250976608</v>
      </c>
      <c r="D409" s="1" t="n">
        <f aca="false">C410-C409</f>
        <v>1.15982055663972</v>
      </c>
      <c r="E409" s="1" t="n">
        <f aca="false">($B$2+$C$2*$A$2)+($D$2+$E$2*$A$2)*C409+($F$2+$G$2*$A$2)*C409^2</f>
        <v>1783.54431281573</v>
      </c>
      <c r="F409" s="1" t="n">
        <f aca="false">$A$2*D409+$A$2*$I$2*SIN($H$2)+E409</f>
        <v>81189222.5090929</v>
      </c>
      <c r="G409" s="1" t="n">
        <f aca="false">$L$2*B409</f>
        <v>0.39023422012329</v>
      </c>
      <c r="H409" s="1" t="n">
        <f aca="false">($N$2-B409)*$L$2</f>
        <v>0.26476577987671</v>
      </c>
      <c r="I409" s="1" t="n">
        <f aca="false">$M$2*B409</f>
        <v>0.053619969177246</v>
      </c>
      <c r="J409" s="1" t="n">
        <f aca="false">($N$2-B409)*$M$2</f>
        <v>0.036380030822754</v>
      </c>
      <c r="K409" s="1" t="n">
        <f aca="false">(($K$2+G409+I409)*($K$2+H409+J409))/(2*$K$2+G409+H409+I409+J409)</f>
        <v>0.19647204644792</v>
      </c>
      <c r="L409" s="1" t="n">
        <f aca="false">$O$2+F409*C409</f>
        <v>628689036.899439</v>
      </c>
    </row>
    <row r="410" customFormat="false" ht="22.05" hidden="false" customHeight="false" outlineLevel="0" collapsed="false">
      <c r="A410" s="1" t="n">
        <v>404</v>
      </c>
      <c r="B410" s="1" t="n">
        <v>2986.63024902343</v>
      </c>
      <c r="C410" s="1" t="n">
        <f aca="false">B411-B410</f>
        <v>8.9028930664058</v>
      </c>
      <c r="D410" s="1" t="n">
        <f aca="false">C411-C410</f>
        <v>1.16021728515716</v>
      </c>
      <c r="E410" s="1" t="n">
        <f aca="false">($B$2+$C$2*$A$2)+($D$2+$E$2*$A$2)*C410+($F$2+$G$2*$A$2)*C410^2</f>
        <v>1915.38912384038</v>
      </c>
      <c r="F410" s="1" t="n">
        <f aca="false">$A$2*D410+$A$2*$I$2*SIN($H$2)+E410</f>
        <v>81217125.350125</v>
      </c>
      <c r="G410" s="1" t="n">
        <f aca="false">$L$2*B410</f>
        <v>0.39124856262207</v>
      </c>
      <c r="H410" s="1" t="n">
        <f aca="false">($N$2-B410)*$L$2</f>
        <v>0.26375143737793</v>
      </c>
      <c r="I410" s="1" t="n">
        <f aca="false">$M$2*B410</f>
        <v>0.0537593444824218</v>
      </c>
      <c r="J410" s="1" t="n">
        <f aca="false">($N$2-B410)*$M$2</f>
        <v>0.0362406555175782</v>
      </c>
      <c r="K410" s="1" t="n">
        <f aca="false">(($K$2+G410+I410)*($K$2+H410+J410))/(2*$K$2+G410+H410+I410+J410)</f>
        <v>0.196267390144669</v>
      </c>
      <c r="L410" s="1" t="n">
        <f aca="false">$O$2+F410*C410</f>
        <v>723102382.153038</v>
      </c>
    </row>
    <row r="411" customFormat="false" ht="22.05" hidden="false" customHeight="false" outlineLevel="0" collapsed="false">
      <c r="A411" s="1" t="n">
        <v>405</v>
      </c>
      <c r="B411" s="1" t="n">
        <v>2995.53314208984</v>
      </c>
      <c r="C411" s="1" t="n">
        <f aca="false">B412-B411</f>
        <v>10.063110351563</v>
      </c>
      <c r="D411" s="1" t="n">
        <f aca="false">C412-C411</f>
        <v>1.14428710937409</v>
      </c>
      <c r="E411" s="1" t="n">
        <f aca="false">($B$2+$C$2*$A$2)+($D$2+$E$2*$A$2)*C411+($F$2+$G$2*$A$2)*C411^2</f>
        <v>2059.95626241714</v>
      </c>
      <c r="F411" s="1" t="n">
        <f aca="false">$A$2*D411+$A$2*$I$2*SIN($H$2)+E411</f>
        <v>80102157.6124488</v>
      </c>
      <c r="G411" s="1" t="n">
        <f aca="false">$L$2*B411</f>
        <v>0.392414841613769</v>
      </c>
      <c r="H411" s="1" t="n">
        <f aca="false">($N$2-B411)*$L$2</f>
        <v>0.262585158386231</v>
      </c>
      <c r="I411" s="1" t="n">
        <f aca="false">$M$2*B411</f>
        <v>0.0539195965576171</v>
      </c>
      <c r="J411" s="1" t="n">
        <f aca="false">($N$2-B411)*$M$2</f>
        <v>0.0360804034423829</v>
      </c>
      <c r="K411" s="1" t="n">
        <f aca="false">(($K$2+G411+I411)*($K$2+H411+J411))/(2*$K$2+G411+H411+I411+J411)</f>
        <v>0.196028021874126</v>
      </c>
      <c r="L411" s="1" t="n">
        <f aca="false">$O$2+F411*C411</f>
        <v>806111851.452361</v>
      </c>
    </row>
    <row r="412" customFormat="false" ht="22.05" hidden="false" customHeight="false" outlineLevel="0" collapsed="false">
      <c r="A412" s="1" t="n">
        <v>406</v>
      </c>
      <c r="B412" s="1" t="n">
        <v>3005.5962524414</v>
      </c>
      <c r="C412" s="1" t="n">
        <f aca="false">B413-B412</f>
        <v>11.207397460937</v>
      </c>
      <c r="D412" s="1" t="n">
        <f aca="false">C413-C412</f>
        <v>0.91290283203216</v>
      </c>
      <c r="E412" s="1" t="n">
        <f aca="false">($B$2+$C$2*$A$2)+($D$2+$E$2*$A$2)*C412+($F$2+$G$2*$A$2)*C412^2</f>
        <v>2214.95789834856</v>
      </c>
      <c r="F412" s="1" t="n">
        <f aca="false">$A$2*D412+$A$2*$I$2*SIN($H$2)+E412</f>
        <v>63905413.2001495</v>
      </c>
      <c r="G412" s="1" t="n">
        <f aca="false">$L$2*B412</f>
        <v>0.393733109069823</v>
      </c>
      <c r="H412" s="1" t="n">
        <f aca="false">($N$2-B412)*$L$2</f>
        <v>0.261266890930176</v>
      </c>
      <c r="I412" s="1" t="n">
        <f aca="false">$M$2*B412</f>
        <v>0.0541007325439452</v>
      </c>
      <c r="J412" s="1" t="n">
        <f aca="false">($N$2-B412)*$M$2</f>
        <v>0.0358992674560548</v>
      </c>
      <c r="K412" s="1" t="n">
        <f aca="false">(($K$2+G412+I412)*($K$2+H412+J412))/(2*$K$2+G412+H412+I412+J412)</f>
        <v>0.195752234658091</v>
      </c>
      <c r="L412" s="1" t="n">
        <f aca="false">$O$2+F412*C412</f>
        <v>716248365.639488</v>
      </c>
    </row>
    <row r="413" customFormat="false" ht="22.05" hidden="false" customHeight="false" outlineLevel="0" collapsed="false">
      <c r="A413" s="1" t="n">
        <v>407</v>
      </c>
      <c r="B413" s="1" t="n">
        <v>3016.80364990234</v>
      </c>
      <c r="C413" s="1" t="n">
        <f aca="false">B414-B413</f>
        <v>12.1203002929692</v>
      </c>
      <c r="D413" s="1" t="n">
        <f aca="false">C414-C413</f>
        <v>0.604492187499545</v>
      </c>
      <c r="E413" s="1" t="n">
        <f aca="false">($B$2+$C$2*$A$2)+($D$2+$E$2*$A$2)*C413+($F$2+$G$2*$A$2)*C413^2</f>
        <v>2347.46174436489</v>
      </c>
      <c r="F413" s="1" t="n">
        <f aca="false">$A$2*D413+$A$2*$I$2*SIN($H$2)+E413</f>
        <v>42316800.5867125</v>
      </c>
      <c r="G413" s="1" t="n">
        <f aca="false">$L$2*B413</f>
        <v>0.395201278137206</v>
      </c>
      <c r="H413" s="1" t="n">
        <f aca="false">($N$2-B413)*$L$2</f>
        <v>0.259798721862794</v>
      </c>
      <c r="I413" s="1" t="n">
        <f aca="false">$M$2*B413</f>
        <v>0.0543024656982421</v>
      </c>
      <c r="J413" s="1" t="n">
        <f aca="false">($N$2-B413)*$M$2</f>
        <v>0.0356975343017579</v>
      </c>
      <c r="K413" s="1" t="n">
        <f aca="false">(($K$2+G413+I413)*($K$2+H413+J413))/(2*$K$2+G413+H413+I413+J413)</f>
        <v>0.195438561572533</v>
      </c>
      <c r="L413" s="1" t="n">
        <f aca="false">$O$2+F413*C413</f>
        <v>512927330.548651</v>
      </c>
    </row>
    <row r="414" customFormat="false" ht="22.05" hidden="false" customHeight="false" outlineLevel="0" collapsed="false">
      <c r="A414" s="1" t="n">
        <v>408</v>
      </c>
      <c r="B414" s="1" t="n">
        <v>3028.92395019531</v>
      </c>
      <c r="C414" s="1" t="n">
        <f aca="false">B415-B414</f>
        <v>12.7247924804688</v>
      </c>
      <c r="D414" s="1" t="n">
        <f aca="false">C415-C414</f>
        <v>0.39801025390625</v>
      </c>
      <c r="E414" s="1" t="n">
        <f aca="false">($B$2+$C$2*$A$2)+($D$2+$E$2*$A$2)*C414+($F$2+$G$2*$A$2)*C414^2</f>
        <v>2439.52109216585</v>
      </c>
      <c r="F414" s="1" t="n">
        <f aca="false">$A$2*D414+$A$2*$I$2*SIN($H$2)+E414</f>
        <v>27863157.2945297</v>
      </c>
      <c r="G414" s="1" t="n">
        <f aca="false">$L$2*B414</f>
        <v>0.396789037475585</v>
      </c>
      <c r="H414" s="1" t="n">
        <f aca="false">($N$2-B414)*$L$2</f>
        <v>0.258210962524415</v>
      </c>
      <c r="I414" s="1" t="n">
        <f aca="false">$M$2*B414</f>
        <v>0.0545206311035155</v>
      </c>
      <c r="J414" s="1" t="n">
        <f aca="false">($N$2-B414)*$M$2</f>
        <v>0.0354793688964845</v>
      </c>
      <c r="K414" s="1" t="n">
        <f aca="false">(($K$2+G414+I414)*($K$2+H414+J414))/(2*$K$2+G414+H414+I414+J414)</f>
        <v>0.195091598197845</v>
      </c>
      <c r="L414" s="1" t="n">
        <f aca="false">$O$2+F414*C414</f>
        <v>354587894.423549</v>
      </c>
    </row>
    <row r="415" customFormat="false" ht="22.05" hidden="false" customHeight="false" outlineLevel="0" collapsed="false">
      <c r="A415" s="1" t="n">
        <v>409</v>
      </c>
      <c r="B415" s="1" t="n">
        <v>3041.64874267578</v>
      </c>
      <c r="C415" s="1" t="n">
        <f aca="false">B416-B415</f>
        <v>13.122802734375</v>
      </c>
      <c r="D415" s="1" t="n">
        <f aca="false">C416-C415</f>
        <v>0.26202392578125</v>
      </c>
      <c r="E415" s="1" t="n">
        <f aca="false">($B$2+$C$2*$A$2)+($D$2+$E$2*$A$2)*C415+($F$2+$G$2*$A$2)*C415^2</f>
        <v>2502.01407065807</v>
      </c>
      <c r="F415" s="1" t="n">
        <f aca="false">$A$2*D415+$A$2*$I$2*SIN($H$2)+E415</f>
        <v>18344176.8187582</v>
      </c>
      <c r="G415" s="1" t="n">
        <f aca="false">$L$2*B415</f>
        <v>0.398455985290527</v>
      </c>
      <c r="H415" s="1" t="n">
        <f aca="false">($N$2-B415)*$L$2</f>
        <v>0.256544014709473</v>
      </c>
      <c r="I415" s="1" t="n">
        <f aca="false">$M$2*B415</f>
        <v>0.054749677368164</v>
      </c>
      <c r="J415" s="1" t="n">
        <f aca="false">($N$2-B415)*$M$2</f>
        <v>0.035250322631836</v>
      </c>
      <c r="K415" s="1" t="n">
        <f aca="false">(($K$2+G415+I415)*($K$2+H415+J415))/(2*$K$2+G415+H415+I415+J415)</f>
        <v>0.194718675727277</v>
      </c>
      <c r="L415" s="1" t="n">
        <f aca="false">$O$2+F415*C415</f>
        <v>240762013.717058</v>
      </c>
    </row>
    <row r="416" customFormat="false" ht="22.05" hidden="false" customHeight="false" outlineLevel="0" collapsed="false">
      <c r="A416" s="1" t="n">
        <v>410</v>
      </c>
      <c r="B416" s="1" t="n">
        <v>3054.77154541015</v>
      </c>
      <c r="C416" s="1" t="n">
        <f aca="false">B417-B416</f>
        <v>13.3848266601563</v>
      </c>
      <c r="D416" s="1" t="n">
        <f aca="false">C417-C416</f>
        <v>0.172180175781705</v>
      </c>
      <c r="E416" s="1" t="n">
        <f aca="false">($B$2+$C$2*$A$2)+($D$2+$E$2*$A$2)*C416+($F$2+$G$2*$A$2)*C416^2</f>
        <v>2543.96987300849</v>
      </c>
      <c r="F416" s="1" t="n">
        <f aca="false">$A$2*D416+$A$2*$I$2*SIN($H$2)+E416</f>
        <v>12055156.2745923</v>
      </c>
      <c r="G416" s="1" t="n">
        <f aca="false">$L$2*B416</f>
        <v>0.40017507244873</v>
      </c>
      <c r="H416" s="1" t="n">
        <f aca="false">($N$2-B416)*$L$2</f>
        <v>0.25482492755127</v>
      </c>
      <c r="I416" s="1" t="n">
        <f aca="false">$M$2*B416</f>
        <v>0.0549858878173827</v>
      </c>
      <c r="J416" s="1" t="n">
        <f aca="false">($N$2-B416)*$M$2</f>
        <v>0.0350141121826173</v>
      </c>
      <c r="K416" s="1" t="n">
        <f aca="false">(($K$2+G416+I416)*($K$2+H416+J416))/(2*$K$2+G416+H416+I416+J416)</f>
        <v>0.194324803511571</v>
      </c>
      <c r="L416" s="1" t="n">
        <f aca="false">$O$2+F416*C416</f>
        <v>161391177.096513</v>
      </c>
    </row>
    <row r="417" customFormat="false" ht="22.05" hidden="false" customHeight="false" outlineLevel="0" collapsed="false">
      <c r="A417" s="1" t="n">
        <v>411</v>
      </c>
      <c r="B417" s="1" t="n">
        <v>3068.15637207031</v>
      </c>
      <c r="C417" s="1" t="n">
        <f aca="false">B418-B417</f>
        <v>13.557006835938</v>
      </c>
      <c r="D417" s="1" t="n">
        <f aca="false">C418-C417</f>
        <v>0.113586425779886</v>
      </c>
      <c r="E417" s="1" t="n">
        <f aca="false">($B$2+$C$2*$A$2)+($D$2+$E$2*$A$2)*C417+($F$2+$G$2*$A$2)*C417^2</f>
        <v>2571.89181270089</v>
      </c>
      <c r="F417" s="1" t="n">
        <f aca="false">$A$2*D417+$A$2*$I$2*SIN($H$2)+E417</f>
        <v>7953621.6964047</v>
      </c>
      <c r="G417" s="1" t="n">
        <f aca="false">$L$2*B417</f>
        <v>0.40192848474121</v>
      </c>
      <c r="H417" s="1" t="n">
        <f aca="false">($N$2-B417)*$L$2</f>
        <v>0.25307151525879</v>
      </c>
      <c r="I417" s="1" t="n">
        <f aca="false">$M$2*B417</f>
        <v>0.0552268146972655</v>
      </c>
      <c r="J417" s="1" t="n">
        <f aca="false">($N$2-B417)*$M$2</f>
        <v>0.0347731853027345</v>
      </c>
      <c r="K417" s="1" t="n">
        <f aca="false">(($K$2+G417+I417)*($K$2+H417+J417))/(2*$K$2+G417+H417+I417+J417)</f>
        <v>0.193913354225625</v>
      </c>
      <c r="L417" s="1" t="n">
        <f aca="false">$O$2+F417*C417</f>
        <v>107862303.708623</v>
      </c>
    </row>
    <row r="418" customFormat="false" ht="22.05" hidden="false" customHeight="false" outlineLevel="0" collapsed="false">
      <c r="A418" s="1" t="n">
        <v>412</v>
      </c>
      <c r="B418" s="1" t="n">
        <v>3081.71337890625</v>
      </c>
      <c r="C418" s="1" t="n">
        <f aca="false">B419-B418</f>
        <v>13.6705932617178</v>
      </c>
      <c r="D418" s="1" t="n">
        <f aca="false">C419-C418</f>
        <v>0.0746459960951142</v>
      </c>
      <c r="E418" s="1" t="n">
        <f aca="false">($B$2+$C$2*$A$2)+($D$2+$E$2*$A$2)*C418+($F$2+$G$2*$A$2)*C418^2</f>
        <v>2590.46465267274</v>
      </c>
      <c r="F418" s="1" t="n">
        <f aca="false">$A$2*D418+$A$2*$I$2*SIN($H$2)+E418</f>
        <v>5227810.19131067</v>
      </c>
      <c r="G418" s="1" t="n">
        <f aca="false">$L$2*B418</f>
        <v>0.403704452636718</v>
      </c>
      <c r="H418" s="1" t="n">
        <f aca="false">($N$2-B418)*$L$2</f>
        <v>0.251295547363282</v>
      </c>
      <c r="I418" s="1" t="n">
        <f aca="false">$M$2*B418</f>
        <v>0.0554708408203124</v>
      </c>
      <c r="J418" s="1" t="n">
        <f aca="false">($N$2-B418)*$M$2</f>
        <v>0.0345291591796876</v>
      </c>
      <c r="K418" s="1" t="n">
        <f aca="false">(($K$2+G418+I418)*($K$2+H418+J418))/(2*$K$2+G418+H418+I418+J418)</f>
        <v>0.193486613445299</v>
      </c>
      <c r="L418" s="1" t="n">
        <f aca="false">$O$2+F418*C418</f>
        <v>71502266.7748715</v>
      </c>
    </row>
    <row r="419" customFormat="false" ht="22.05" hidden="false" customHeight="false" outlineLevel="0" collapsed="false">
      <c r="A419" s="1" t="n">
        <v>413</v>
      </c>
      <c r="B419" s="1" t="n">
        <v>3095.38397216796</v>
      </c>
      <c r="C419" s="1" t="n">
        <f aca="false">B420-B419</f>
        <v>13.745239257813</v>
      </c>
      <c r="D419" s="1" t="n">
        <f aca="false">C420-C419</f>
        <v>0.0490722656240905</v>
      </c>
      <c r="E419" s="1" t="n">
        <f aca="false">($B$2+$C$2*$A$2)+($D$2+$E$2*$A$2)*C419+($F$2+$G$2*$A$2)*C419^2</f>
        <v>2602.73640661608</v>
      </c>
      <c r="F419" s="1" t="n">
        <f aca="false">$A$2*D419+$A$2*$I$2*SIN($H$2)+E419</f>
        <v>3437661.33009295</v>
      </c>
      <c r="G419" s="1" t="n">
        <f aca="false">$L$2*B419</f>
        <v>0.405495300354003</v>
      </c>
      <c r="H419" s="1" t="n">
        <f aca="false">($N$2-B419)*$L$2</f>
        <v>0.249504699645997</v>
      </c>
      <c r="I419" s="1" t="n">
        <f aca="false">$M$2*B419</f>
        <v>0.0557169114990233</v>
      </c>
      <c r="J419" s="1" t="n">
        <f aca="false">($N$2-B419)*$M$2</f>
        <v>0.0342830885009767</v>
      </c>
      <c r="K419" s="1" t="n">
        <f aca="false">(($K$2+G419+I419)*($K$2+H419+J419))/(2*$K$2+G419+H419+I419+J419)</f>
        <v>0.193046107852212</v>
      </c>
      <c r="L419" s="1" t="n">
        <f aca="false">$O$2+F419*C419</f>
        <v>47286477.4694591</v>
      </c>
    </row>
    <row r="420" customFormat="false" ht="22.05" hidden="false" customHeight="false" outlineLevel="0" collapsed="false">
      <c r="A420" s="1" t="n">
        <v>414</v>
      </c>
      <c r="B420" s="1" t="n">
        <v>3109.12921142578</v>
      </c>
      <c r="C420" s="1" t="n">
        <f aca="false">B421-B420</f>
        <v>13.794311523437</v>
      </c>
      <c r="D420" s="1" t="n">
        <f aca="false">C421-C420</f>
        <v>0.0324707031259095</v>
      </c>
      <c r="E420" s="1" t="n">
        <f aca="false">($B$2+$C$2*$A$2)+($D$2+$E$2*$A$2)*C420+($F$2+$G$2*$A$2)*C420^2</f>
        <v>2610.83244865915</v>
      </c>
      <c r="F420" s="1" t="n">
        <f aca="false">$A$2*D420+$A$2*$I$2*SIN($H$2)+E420</f>
        <v>2275560.05126232</v>
      </c>
      <c r="G420" s="1" t="n">
        <f aca="false">$L$2*B420</f>
        <v>0.407295926696777</v>
      </c>
      <c r="H420" s="1" t="n">
        <f aca="false">($N$2-B420)*$L$2</f>
        <v>0.247704073303223</v>
      </c>
      <c r="I420" s="1" t="n">
        <f aca="false">$M$2*B420</f>
        <v>0.055964325805664</v>
      </c>
      <c r="J420" s="1" t="n">
        <f aca="false">($N$2-B420)*$M$2</f>
        <v>0.034035674194336</v>
      </c>
      <c r="K420" s="1" t="n">
        <f aca="false">(($K$2+G420+I420)*($K$2+H420+J420))/(2*$K$2+G420+H420+I420+J420)</f>
        <v>0.1925928810921</v>
      </c>
      <c r="L420" s="1" t="n">
        <f aca="false">$O$2+F420*C420</f>
        <v>31424784.2374009</v>
      </c>
    </row>
    <row r="421" customFormat="false" ht="22.05" hidden="false" customHeight="false" outlineLevel="0" collapsed="false">
      <c r="A421" s="1" t="n">
        <v>415</v>
      </c>
      <c r="B421" s="1" t="n">
        <v>3122.92352294921</v>
      </c>
      <c r="C421" s="1" t="n">
        <f aca="false">B422-B421</f>
        <v>13.826782226563</v>
      </c>
      <c r="D421" s="1" t="n">
        <f aca="false">C422-C421</f>
        <v>0.02105712890625</v>
      </c>
      <c r="E421" s="1" t="n">
        <f aca="false">($B$2+$C$2*$A$2)+($D$2+$E$2*$A$2)*C421+($F$2+$G$2*$A$2)*C421^2</f>
        <v>2616.20200125363</v>
      </c>
      <c r="F421" s="1" t="n">
        <f aca="false">$A$2*D421+$A$2*$I$2*SIN($H$2)+E421</f>
        <v>1476615.22543875</v>
      </c>
      <c r="G421" s="1" t="n">
        <f aca="false">$L$2*B421</f>
        <v>0.409102981506347</v>
      </c>
      <c r="H421" s="1" t="n">
        <f aca="false">($N$2-B421)*$L$2</f>
        <v>0.245897018493653</v>
      </c>
      <c r="I421" s="1" t="n">
        <f aca="false">$M$2*B421</f>
        <v>0.0562126234130858</v>
      </c>
      <c r="J421" s="1" t="n">
        <f aca="false">($N$2-B421)*$M$2</f>
        <v>0.0337873765869142</v>
      </c>
      <c r="K421" s="1" t="n">
        <f aca="false">(($K$2+G421+I421)*($K$2+H421+J421))/(2*$K$2+G421+H421+I421+J421)</f>
        <v>0.192127636847645</v>
      </c>
      <c r="L421" s="1" t="n">
        <f aca="false">$O$2+F421*C421</f>
        <v>20451837.1545688</v>
      </c>
    </row>
    <row r="422" customFormat="false" ht="22.05" hidden="false" customHeight="false" outlineLevel="0" collapsed="false">
      <c r="A422" s="1" t="n">
        <v>416</v>
      </c>
      <c r="B422" s="1" t="n">
        <v>3136.75030517578</v>
      </c>
      <c r="C422" s="1" t="n">
        <f aca="false">B423-B422</f>
        <v>13.8478393554692</v>
      </c>
      <c r="D422" s="1" t="n">
        <f aca="false">C423-C422</f>
        <v>0.0141601562486358</v>
      </c>
      <c r="E422" s="1" t="n">
        <f aca="false">($B$2+$C$2*$A$2)+($D$2+$E$2*$A$2)*C422+($F$2+$G$2*$A$2)*C422^2</f>
        <v>2619.68944438703</v>
      </c>
      <c r="F422" s="1" t="n">
        <f aca="false">$A$2*D422+$A$2*$I$2*SIN($H$2)+E422</f>
        <v>993830.62684889</v>
      </c>
      <c r="G422" s="1" t="n">
        <f aca="false">$L$2*B422</f>
        <v>0.410914289978027</v>
      </c>
      <c r="H422" s="1" t="n">
        <f aca="false">($N$2-B422)*$L$2</f>
        <v>0.244085710021973</v>
      </c>
      <c r="I422" s="1" t="n">
        <f aca="false">$M$2*B422</f>
        <v>0.056461505493164</v>
      </c>
      <c r="J422" s="1" t="n">
        <f aca="false">($N$2-B422)*$M$2</f>
        <v>0.033538494506836</v>
      </c>
      <c r="K422" s="1" t="n">
        <f aca="false">(($K$2+G422+I422)*($K$2+H422+J422))/(2*$K$2+G422+H422+I422+J422)</f>
        <v>0.191650842704943</v>
      </c>
      <c r="L422" s="1" t="n">
        <f aca="false">$O$2+F422*C422</f>
        <v>13797406.8671487</v>
      </c>
    </row>
    <row r="423" customFormat="false" ht="22.05" hidden="false" customHeight="false" outlineLevel="0" collapsed="false">
      <c r="A423" s="1" t="n">
        <v>417</v>
      </c>
      <c r="B423" s="1" t="n">
        <v>3150.59814453125</v>
      </c>
      <c r="C423" s="1" t="n">
        <f aca="false">B424-B423</f>
        <v>13.8619995117178</v>
      </c>
      <c r="D423" s="1" t="n">
        <f aca="false">C424-C423</f>
        <v>0.00915527343931899</v>
      </c>
      <c r="E423" s="1" t="n">
        <f aca="false">($B$2+$C$2*$A$2)+($D$2+$E$2*$A$2)*C423+($F$2+$G$2*$A$2)*C423^2</f>
        <v>2622.03697216327</v>
      </c>
      <c r="F423" s="1" t="n">
        <f aca="false">$A$2*D423+$A$2*$I$2*SIN($H$2)+E423</f>
        <v>643491.177724493</v>
      </c>
      <c r="G423" s="1" t="n">
        <f aca="false">$L$2*B423</f>
        <v>0.412728356933593</v>
      </c>
      <c r="H423" s="1" t="n">
        <f aca="false">($N$2-B423)*$L$2</f>
        <v>0.242271643066407</v>
      </c>
      <c r="I423" s="1" t="n">
        <f aca="false">$M$2*B423</f>
        <v>0.0567107666015624</v>
      </c>
      <c r="J423" s="1" t="n">
        <f aca="false">($N$2-B423)*$M$2</f>
        <v>0.0332892333984376</v>
      </c>
      <c r="K423" s="1" t="n">
        <f aca="false">(($K$2+G423+I423)*($K$2+H423+J423))/(2*$K$2+G423+H423+I423+J423)</f>
        <v>0.191162831477479</v>
      </c>
      <c r="L423" s="1" t="n">
        <f aca="false">$O$2+F423*C423</f>
        <v>8955074.39141165</v>
      </c>
    </row>
    <row r="424" customFormat="false" ht="22.05" hidden="false" customHeight="false" outlineLevel="0" collapsed="false">
      <c r="A424" s="1" t="n">
        <v>418</v>
      </c>
      <c r="B424" s="1" t="n">
        <v>3164.46014404296</v>
      </c>
      <c r="C424" s="1" t="n">
        <f aca="false">B425-B424</f>
        <v>13.8711547851572</v>
      </c>
      <c r="D424" s="1" t="n">
        <f aca="false">C425-C424</f>
        <v>0.00604248046784051</v>
      </c>
      <c r="E424" s="1" t="n">
        <f aca="false">($B$2+$C$2*$A$2)+($D$2+$E$2*$A$2)*C424+($F$2+$G$2*$A$2)*C424^2</f>
        <v>2623.5557756157</v>
      </c>
      <c r="F424" s="1" t="n">
        <f aca="false">$A$2*D424+$A$2*$I$2*SIN($H$2)+E424</f>
        <v>425597.188524451</v>
      </c>
      <c r="G424" s="1" t="n">
        <f aca="false">$L$2*B424</f>
        <v>0.414544278869628</v>
      </c>
      <c r="H424" s="1" t="n">
        <f aca="false">($N$2-B424)*$L$2</f>
        <v>0.240455721130372</v>
      </c>
      <c r="I424" s="1" t="n">
        <f aca="false">$M$2*B424</f>
        <v>0.0569602825927733</v>
      </c>
      <c r="J424" s="1" t="n">
        <f aca="false">($N$2-B424)*$M$2</f>
        <v>0.0330397174072267</v>
      </c>
      <c r="K424" s="1" t="n">
        <f aca="false">(($K$2+G424+I424)*($K$2+H424+J424))/(2*$K$2+G424+H424+I424+J424)</f>
        <v>0.190663806177112</v>
      </c>
      <c r="L424" s="1" t="n">
        <f aca="false">$O$2+F424*C424</f>
        <v>5938524.47815037</v>
      </c>
    </row>
    <row r="425" customFormat="false" ht="22.05" hidden="false" customHeight="false" outlineLevel="0" collapsed="false">
      <c r="A425" s="1" t="n">
        <v>419</v>
      </c>
      <c r="B425" s="1" t="n">
        <v>3178.33129882812</v>
      </c>
      <c r="C425" s="1" t="n">
        <f aca="false">B426-B425</f>
        <v>13.877197265625</v>
      </c>
      <c r="D425" s="1" t="n">
        <f aca="false">C426-C425</f>
        <v>0.00396728515579525</v>
      </c>
      <c r="E425" s="1" t="n">
        <f aca="false">($B$2+$C$2*$A$2)+($D$2+$E$2*$A$2)*C425+($F$2+$G$2*$A$2)*C425^2</f>
        <v>2624.55861839244</v>
      </c>
      <c r="F425" s="1" t="n">
        <f aca="false">$A$2*D425+$A$2*$I$2*SIN($H$2)+E425</f>
        <v>280334.51952406</v>
      </c>
      <c r="G425" s="1" t="n">
        <f aca="false">$L$2*B425</f>
        <v>0.416361400146484</v>
      </c>
      <c r="H425" s="1" t="n">
        <f aca="false">($N$2-B425)*$L$2</f>
        <v>0.238638599853516</v>
      </c>
      <c r="I425" s="1" t="n">
        <f aca="false">$M$2*B425</f>
        <v>0.0572099633789062</v>
      </c>
      <c r="J425" s="1" t="n">
        <f aca="false">($N$2-B425)*$M$2</f>
        <v>0.0327900366210938</v>
      </c>
      <c r="K425" s="1" t="n">
        <f aca="false">(($K$2+G425+I425)*($K$2+H425+J425))/(2*$K$2+G425+H425+I425+J425)</f>
        <v>0.190153920437877</v>
      </c>
      <c r="L425" s="1" t="n">
        <f aca="false">$O$2+F425*C425</f>
        <v>3925257.42779959</v>
      </c>
    </row>
    <row r="426" customFormat="false" ht="22.05" hidden="false" customHeight="false" outlineLevel="0" collapsed="false">
      <c r="A426" s="1" t="n">
        <v>420</v>
      </c>
      <c r="B426" s="1" t="n">
        <v>3192.20849609375</v>
      </c>
      <c r="C426" s="1" t="n">
        <f aca="false">B427-B426</f>
        <v>13.8811645507808</v>
      </c>
      <c r="D426" s="1" t="n">
        <f aca="false">C427-C426</f>
        <v>0.00262451171920475</v>
      </c>
      <c r="E426" s="1" t="n">
        <f aca="false">($B$2+$C$2*$A$2)+($D$2+$E$2*$A$2)*C426+($F$2+$G$2*$A$2)*C426^2</f>
        <v>2625.21723754688</v>
      </c>
      <c r="F426" s="1" t="n">
        <f aca="false">$A$2*D426+$A$2*$I$2*SIN($H$2)+E426</f>
        <v>186341.037581879</v>
      </c>
      <c r="G426" s="1" t="n">
        <f aca="false">$L$2*B426</f>
        <v>0.418179312988281</v>
      </c>
      <c r="H426" s="1" t="n">
        <f aca="false">($N$2-B426)*$L$2</f>
        <v>0.236820687011719</v>
      </c>
      <c r="I426" s="1" t="n">
        <f aca="false">$M$2*B426</f>
        <v>0.0574597529296874</v>
      </c>
      <c r="J426" s="1" t="n">
        <f aca="false">($N$2-B426)*$M$2</f>
        <v>0.0325402470703126</v>
      </c>
      <c r="K426" s="1" t="n">
        <f aca="false">(($K$2+G426+I426)*($K$2+H426+J426))/(2*$K$2+G426+H426+I426+J426)</f>
        <v>0.189633271370615</v>
      </c>
      <c r="L426" s="1" t="n">
        <f aca="false">$O$2+F426*C426</f>
        <v>2621630.60523729</v>
      </c>
    </row>
    <row r="427" customFormat="false" ht="22.05" hidden="false" customHeight="false" outlineLevel="0" collapsed="false">
      <c r="A427" s="1" t="n">
        <v>421</v>
      </c>
      <c r="B427" s="1" t="n">
        <v>3206.08966064453</v>
      </c>
      <c r="C427" s="1" t="n">
        <f aca="false">B428-B427</f>
        <v>13.8837890625</v>
      </c>
      <c r="D427" s="1" t="n">
        <f aca="false">C428-C427</f>
        <v>0.00177001953125</v>
      </c>
      <c r="E427" s="1" t="n">
        <f aca="false">($B$2+$C$2*$A$2)+($D$2+$E$2*$A$2)*C427+($F$2+$G$2*$A$2)*C427^2</f>
        <v>2625.65302092752</v>
      </c>
      <c r="F427" s="1" t="n">
        <f aca="false">$A$2*D427+$A$2*$I$2*SIN($H$2)+E427</f>
        <v>126527.020208428</v>
      </c>
      <c r="G427" s="1" t="n">
        <f aca="false">$L$2*B427</f>
        <v>0.419997745544433</v>
      </c>
      <c r="H427" s="1" t="n">
        <f aca="false">($N$2-B427)*$L$2</f>
        <v>0.235002254455567</v>
      </c>
      <c r="I427" s="1" t="n">
        <f aca="false">$M$2*B427</f>
        <v>0.0577096138916015</v>
      </c>
      <c r="J427" s="1" t="n">
        <f aca="false">($N$2-B427)*$M$2</f>
        <v>0.0322903861083985</v>
      </c>
      <c r="K427" s="1" t="n">
        <f aca="false">(($K$2+G427+I427)*($K$2+H427+J427))/(2*$K$2+G427+H427+I427+J427)</f>
        <v>0.189101925426014</v>
      </c>
      <c r="L427" s="1" t="n">
        <f aca="false">$O$2+F427*C427</f>
        <v>1791674.45928048</v>
      </c>
    </row>
    <row r="428" customFormat="false" ht="22.05" hidden="false" customHeight="false" outlineLevel="0" collapsed="false">
      <c r="A428" s="1" t="n">
        <v>422</v>
      </c>
      <c r="B428" s="1" t="n">
        <v>3219.97344970703</v>
      </c>
      <c r="C428" s="1" t="n">
        <f aca="false">B429-B428</f>
        <v>13.8855590820313</v>
      </c>
      <c r="D428" s="1" t="n">
        <f aca="false">C429-C428</f>
        <v>0.00115966796875</v>
      </c>
      <c r="E428" s="1" t="n">
        <f aca="false">($B$2+$C$2*$A$2)+($D$2+$E$2*$A$2)*C428+($F$2+$G$2*$A$2)*C428^2</f>
        <v>2625.94695798065</v>
      </c>
      <c r="F428" s="1" t="n">
        <f aca="false">$A$2*D428+$A$2*$I$2*SIN($H$2)+E428</f>
        <v>83802.7047704807</v>
      </c>
      <c r="G428" s="1" t="n">
        <f aca="false">$L$2*B428</f>
        <v>0.42181652191162</v>
      </c>
      <c r="H428" s="1" t="n">
        <f aca="false">($N$2-B428)*$L$2</f>
        <v>0.23318347808838</v>
      </c>
      <c r="I428" s="1" t="n">
        <f aca="false">$M$2*B428</f>
        <v>0.0579595220947265</v>
      </c>
      <c r="J428" s="1" t="n">
        <f aca="false">($N$2-B428)*$M$2</f>
        <v>0.0320404779052735</v>
      </c>
      <c r="K428" s="1" t="n">
        <f aca="false">(($K$2+G428+I428)*($K$2+H428+J428))/(2*$K$2+G428+H428+I428+J428)</f>
        <v>0.188559926488716</v>
      </c>
      <c r="L428" s="1" t="n">
        <f aca="false">$O$2+F428*C428</f>
        <v>1198647.40832453</v>
      </c>
    </row>
    <row r="429" customFormat="false" ht="22.05" hidden="false" customHeight="false" outlineLevel="0" collapsed="false">
      <c r="A429" s="1" t="n">
        <v>423</v>
      </c>
      <c r="B429" s="1" t="n">
        <v>3233.85900878906</v>
      </c>
      <c r="C429" s="1" t="n">
        <f aca="false">B430-B429</f>
        <v>13.88671875</v>
      </c>
      <c r="D429" s="1" t="n">
        <f aca="false">C430-C429</f>
        <v>0.000854492187954747</v>
      </c>
      <c r="E429" s="1" t="n">
        <f aca="false">($B$2+$C$2*$A$2)+($D$2+$E$2*$A$2)*C429+($F$2+$G$2*$A$2)*C429^2</f>
        <v>2626.13955343018</v>
      </c>
      <c r="F429" s="1" t="n">
        <f aca="false">$A$2*D429+$A$2*$I$2*SIN($H$2)+E429</f>
        <v>62440.5927102625</v>
      </c>
      <c r="G429" s="1" t="n">
        <f aca="false">$L$2*B429</f>
        <v>0.423635530151366</v>
      </c>
      <c r="H429" s="1" t="n">
        <f aca="false">($N$2-B429)*$L$2</f>
        <v>0.231364469848634</v>
      </c>
      <c r="I429" s="1" t="n">
        <f aca="false">$M$2*B429</f>
        <v>0.058209462158203</v>
      </c>
      <c r="J429" s="1" t="n">
        <f aca="false">($N$2-B429)*$M$2</f>
        <v>0.031790537841797</v>
      </c>
      <c r="K429" s="1" t="n">
        <f aca="false">(($K$2+G429+I429)*($K$2+H429+J429))/(2*$K$2+G429+H429+I429+J429)</f>
        <v>0.188007302906067</v>
      </c>
      <c r="L429" s="1" t="n">
        <f aca="false">$O$2+F429*C429</f>
        <v>902094.949550716</v>
      </c>
    </row>
    <row r="430" customFormat="false" ht="22.05" hidden="false" customHeight="false" outlineLevel="0" collapsed="false">
      <c r="A430" s="1" t="n">
        <v>424</v>
      </c>
      <c r="B430" s="1" t="n">
        <v>3247.74572753906</v>
      </c>
      <c r="C430" s="1" t="n">
        <f aca="false">B431-B430</f>
        <v>13.887573242188</v>
      </c>
      <c r="D430" s="1" t="n">
        <f aca="false">C431-C430</f>
        <v>-0.47491455078216</v>
      </c>
      <c r="E430" s="1" t="n">
        <f aca="false">($B$2+$C$2*$A$2)+($D$2+$E$2*$A$2)*C430+($F$2+$G$2*$A$2)*C430^2</f>
        <v>2626.28147397247</v>
      </c>
      <c r="F430" s="1" t="n">
        <f aca="false">$A$2*D430+$A$2*$I$2*SIN($H$2)+E430</f>
        <v>-33241392.2732772</v>
      </c>
      <c r="G430" s="1" t="n">
        <f aca="false">$L$2*B430</f>
        <v>0.425454690307616</v>
      </c>
      <c r="H430" s="1" t="n">
        <f aca="false">($N$2-B430)*$L$2</f>
        <v>0.229545309692384</v>
      </c>
      <c r="I430" s="1" t="n">
        <f aca="false">$M$2*B430</f>
        <v>0.058459423095703</v>
      </c>
      <c r="J430" s="1" t="n">
        <f aca="false">($N$2-B430)*$M$2</f>
        <v>0.031540576904297</v>
      </c>
      <c r="K430" s="1" t="n">
        <f aca="false">(($K$2+G430+I430)*($K$2+H430+J430))/(2*$K$2+G430+H430+I430+J430)</f>
        <v>0.187444075628301</v>
      </c>
      <c r="L430" s="1" t="n">
        <f aca="false">$O$2+F430*C430</f>
        <v>-461607269.867438</v>
      </c>
    </row>
    <row r="431" customFormat="false" ht="22.05" hidden="false" customHeight="false" outlineLevel="0" collapsed="false">
      <c r="A431" s="1" t="n">
        <v>425</v>
      </c>
      <c r="B431" s="1" t="n">
        <v>3261.63330078125</v>
      </c>
      <c r="C431" s="1" t="n">
        <f aca="false">B432-B431</f>
        <v>13.4126586914058</v>
      </c>
      <c r="D431" s="1" t="n">
        <f aca="false">C432-C431</f>
        <v>-0.99993896484375</v>
      </c>
      <c r="E431" s="1" t="n">
        <f aca="false">($B$2+$C$2*$A$2)+($D$2+$E$2*$A$2)*C431+($F$2+$G$2*$A$2)*C431^2</f>
        <v>2548.46438847077</v>
      </c>
      <c r="F431" s="1" t="n">
        <f aca="false">$A$2*D431+$A$2*$I$2*SIN($H$2)+E431</f>
        <v>-69993179.074674</v>
      </c>
      <c r="G431" s="1" t="n">
        <f aca="false">$L$2*B431</f>
        <v>0.427273962402343</v>
      </c>
      <c r="H431" s="1" t="n">
        <f aca="false">($N$2-B431)*$L$2</f>
        <v>0.227726037597657</v>
      </c>
      <c r="I431" s="1" t="n">
        <f aca="false">$M$2*B431</f>
        <v>0.0587093994140624</v>
      </c>
      <c r="J431" s="1" t="n">
        <f aca="false">($N$2-B431)*$M$2</f>
        <v>0.0312906005859376</v>
      </c>
      <c r="K431" s="1" t="n">
        <f aca="false">(($K$2+G431+I431)*($K$2+H431+J431))/(2*$K$2+G431+H431+I431+J431)</f>
        <v>0.186870254735939</v>
      </c>
      <c r="L431" s="1" t="n">
        <f aca="false">$O$2+F431*C431</f>
        <v>-938759621.655049</v>
      </c>
    </row>
    <row r="432" customFormat="false" ht="22.05" hidden="false" customHeight="false" outlineLevel="0" collapsed="false">
      <c r="A432" s="1" t="n">
        <v>426</v>
      </c>
      <c r="B432" s="1" t="n">
        <v>3275.04595947265</v>
      </c>
      <c r="C432" s="1" t="n">
        <f aca="false">B433-B432</f>
        <v>12.412719726562</v>
      </c>
      <c r="D432" s="1" t="n">
        <f aca="false">C433-C432</f>
        <v>-0.999877929687045</v>
      </c>
      <c r="E432" s="1" t="n">
        <f aca="false">($B$2+$C$2*$A$2)+($D$2+$E$2*$A$2)*C432+($F$2+$G$2*$A$2)*C432^2</f>
        <v>2391.56511040577</v>
      </c>
      <c r="F432" s="1" t="n">
        <f aca="false">$A$2*D432+$A$2*$I$2*SIN($H$2)+E432</f>
        <v>-69989063.5129828</v>
      </c>
      <c r="G432" s="1" t="n">
        <f aca="false">$L$2*B432</f>
        <v>0.429031020690917</v>
      </c>
      <c r="H432" s="1" t="n">
        <f aca="false">($N$2-B432)*$L$2</f>
        <v>0.225968979309083</v>
      </c>
      <c r="I432" s="1" t="n">
        <f aca="false">$M$2*B432</f>
        <v>0.0589508272705077</v>
      </c>
      <c r="J432" s="1" t="n">
        <f aca="false">($N$2-B432)*$M$2</f>
        <v>0.0310491727294923</v>
      </c>
      <c r="K432" s="1" t="n">
        <f aca="false">(($K$2+G432+I432)*($K$2+H432+J432))/(2*$K$2+G432+H432+I432+J432)</f>
        <v>0.186306033035036</v>
      </c>
      <c r="L432" s="1" t="n">
        <f aca="false">$O$2+F432*C432</f>
        <v>-868719629.311205</v>
      </c>
    </row>
    <row r="433" customFormat="false" ht="22.05" hidden="false" customHeight="false" outlineLevel="0" collapsed="false">
      <c r="A433" s="1" t="n">
        <v>427</v>
      </c>
      <c r="B433" s="1" t="n">
        <v>3287.45867919921</v>
      </c>
      <c r="C433" s="1" t="n">
        <f aca="false">B434-B433</f>
        <v>11.412841796875</v>
      </c>
      <c r="D433" s="1" t="n">
        <f aca="false">C434-C433</f>
        <v>-1.0000610351558</v>
      </c>
      <c r="E433" s="1" t="n">
        <f aca="false">($B$2+$C$2*$A$2)+($D$2+$E$2*$A$2)*C433+($F$2+$G$2*$A$2)*C433^2</f>
        <v>2244.09272521704</v>
      </c>
      <c r="F433" s="1" t="n">
        <f aca="false">$A$2*D433+$A$2*$I$2*SIN($H$2)+E433</f>
        <v>-70002028.3681805</v>
      </c>
      <c r="G433" s="1" t="n">
        <f aca="false">$L$2*B433</f>
        <v>0.430657086975097</v>
      </c>
      <c r="H433" s="1" t="n">
        <f aca="false">($N$2-B433)*$L$2</f>
        <v>0.224342913024903</v>
      </c>
      <c r="I433" s="1" t="n">
        <f aca="false">$M$2*B433</f>
        <v>0.0591742562255858</v>
      </c>
      <c r="J433" s="1" t="n">
        <f aca="false">($N$2-B433)*$M$2</f>
        <v>0.0308257437744142</v>
      </c>
      <c r="K433" s="1" t="n">
        <f aca="false">(($K$2+G433+I433)*($K$2+H433+J433))/(2*$K$2+G433+H433+I433+J433)</f>
        <v>0.185775099756749</v>
      </c>
      <c r="L433" s="1" t="n">
        <f aca="false">$O$2+F433*C433</f>
        <v>-798887075.226399</v>
      </c>
    </row>
    <row r="434" customFormat="false" ht="22.05" hidden="false" customHeight="false" outlineLevel="0" collapsed="false">
      <c r="A434" s="1" t="n">
        <v>428</v>
      </c>
      <c r="B434" s="1" t="n">
        <v>3298.87152099609</v>
      </c>
      <c r="C434" s="1" t="n">
        <f aca="false">B435-B434</f>
        <v>10.4127807617192</v>
      </c>
      <c r="D434" s="1" t="n">
        <f aca="false">C435-C434</f>
        <v>-1.00006103515625</v>
      </c>
      <c r="E434" s="1" t="n">
        <f aca="false">($B$2+$C$2*$A$2)+($D$2+$E$2*$A$2)*C434+($F$2+$G$2*$A$2)*C434^2</f>
        <v>2106.01294916896</v>
      </c>
      <c r="F434" s="1" t="n">
        <f aca="false">$A$2*D434+$A$2*$I$2*SIN($H$2)+E434</f>
        <v>-70002166.4479883</v>
      </c>
      <c r="G434" s="1" t="n">
        <f aca="false">$L$2*B434</f>
        <v>0.432152169250487</v>
      </c>
      <c r="H434" s="1" t="n">
        <f aca="false">($N$2-B434)*$L$2</f>
        <v>0.222847830749512</v>
      </c>
      <c r="I434" s="1" t="n">
        <f aca="false">$M$2*B434</f>
        <v>0.0593796873779296</v>
      </c>
      <c r="J434" s="1" t="n">
        <f aca="false">($N$2-B434)*$M$2</f>
        <v>0.0306203126220704</v>
      </c>
      <c r="K434" s="1" t="n">
        <f aca="false">(($K$2+G434+I434)*($K$2+H434+J434))/(2*$K$2+G434+H434+I434+J434)</f>
        <v>0.185279490884824</v>
      </c>
      <c r="L434" s="1" t="n">
        <f aca="false">$O$2+F434*C434</f>
        <v>-728882212.068279</v>
      </c>
    </row>
    <row r="435" customFormat="false" ht="22.05" hidden="false" customHeight="false" outlineLevel="0" collapsed="false">
      <c r="A435" s="1" t="n">
        <v>429</v>
      </c>
      <c r="B435" s="1" t="n">
        <v>3309.28430175781</v>
      </c>
      <c r="C435" s="1" t="n">
        <f aca="false">B436-B435</f>
        <v>9.41271972656296</v>
      </c>
      <c r="D435" s="1" t="n">
        <f aca="false">C436-C435</f>
        <v>-0.92163085937591</v>
      </c>
      <c r="E435" s="1" t="n">
        <f aca="false">($B$2+$C$2*$A$2)+($D$2+$E$2*$A$2)*C435+($F$2+$G$2*$A$2)*C435^2</f>
        <v>1977.35365097621</v>
      </c>
      <c r="F435" s="1" t="n">
        <f aca="false">$A$2*D435+$A$2*$I$2*SIN($H$2)+E435</f>
        <v>-64512182.8026627</v>
      </c>
      <c r="G435" s="1" t="n">
        <f aca="false">$L$2*B435</f>
        <v>0.433516243530273</v>
      </c>
      <c r="H435" s="1" t="n">
        <f aca="false">($N$2-B435)*$L$2</f>
        <v>0.221483756469727</v>
      </c>
      <c r="I435" s="1" t="n">
        <f aca="false">$M$2*B435</f>
        <v>0.0595671174316405</v>
      </c>
      <c r="J435" s="1" t="n">
        <f aca="false">($N$2-B435)*$M$2</f>
        <v>0.0304328825683595</v>
      </c>
      <c r="K435" s="1" t="n">
        <f aca="false">(($K$2+G435+I435)*($K$2+H435+J435))/(2*$K$2+G435+H435+I435+J435)</f>
        <v>0.184821088852193</v>
      </c>
      <c r="L435" s="1" t="n">
        <f aca="false">$O$2+F435*C435</f>
        <v>-607200095.670259</v>
      </c>
    </row>
    <row r="436" customFormat="false" ht="22.05" hidden="false" customHeight="false" outlineLevel="0" collapsed="false">
      <c r="A436" s="1" t="n">
        <v>430</v>
      </c>
      <c r="B436" s="1" t="n">
        <v>3318.69702148437</v>
      </c>
      <c r="C436" s="1" t="n">
        <f aca="false">B437-B436</f>
        <v>8.49108886718705</v>
      </c>
      <c r="D436" s="1" t="n">
        <f aca="false">C437-C436</f>
        <v>-0.101928710937045</v>
      </c>
      <c r="E436" s="1" t="n">
        <f aca="false">($B$2+$C$2*$A$2)+($D$2+$E$2*$A$2)*C436+($F$2+$G$2*$A$2)*C436^2</f>
        <v>1867.12574971677</v>
      </c>
      <c r="F436" s="1" t="n">
        <f aca="false">$A$2*D436+$A$2*$I$2*SIN($H$2)+E436</f>
        <v>-7133142.63984345</v>
      </c>
      <c r="G436" s="1" t="n">
        <f aca="false">$L$2*B436</f>
        <v>0.434749309814452</v>
      </c>
      <c r="H436" s="1" t="n">
        <f aca="false">($N$2-B436)*$L$2</f>
        <v>0.220250690185548</v>
      </c>
      <c r="I436" s="1" t="n">
        <f aca="false">$M$2*B436</f>
        <v>0.0597365463867187</v>
      </c>
      <c r="J436" s="1" t="n">
        <f aca="false">($N$2-B436)*$M$2</f>
        <v>0.0302634536132813</v>
      </c>
      <c r="K436" s="1" t="n">
        <f aca="false">(($K$2+G436+I436)*($K$2+H436+J436))/(2*$K$2+G436+H436+I436+J436)</f>
        <v>0.184401604052857</v>
      </c>
      <c r="L436" s="1" t="n">
        <f aca="false">$O$2+F436*C436</f>
        <v>-60533148.0572319</v>
      </c>
    </row>
    <row r="437" customFormat="false" ht="22.05" hidden="false" customHeight="false" outlineLevel="0" collapsed="false">
      <c r="A437" s="1" t="n">
        <v>431</v>
      </c>
      <c r="B437" s="1" t="n">
        <v>3327.18811035156</v>
      </c>
      <c r="C437" s="1" t="n">
        <f aca="false">B438-B437</f>
        <v>8.38916015625</v>
      </c>
      <c r="D437" s="1" t="n">
        <f aca="false">C438-C437</f>
        <v>0.56146240234375</v>
      </c>
      <c r="E437" s="1" t="n">
        <f aca="false">($B$2+$C$2*$A$2)+($D$2+$E$2*$A$2)*C437+($F$2+$G$2*$A$2)*C437^2</f>
        <v>1855.42634158094</v>
      </c>
      <c r="F437" s="1" t="n">
        <f aca="false">$A$2*D437+$A$2*$I$2*SIN($H$2)+E437</f>
        <v>39304223.5904041</v>
      </c>
      <c r="G437" s="1" t="n">
        <f aca="false">$L$2*B437</f>
        <v>0.435861642456054</v>
      </c>
      <c r="H437" s="1" t="n">
        <f aca="false">($N$2-B437)*$L$2</f>
        <v>0.219138357543946</v>
      </c>
      <c r="I437" s="1" t="n">
        <f aca="false">$M$2*B437</f>
        <v>0.059889385986328</v>
      </c>
      <c r="J437" s="1" t="n">
        <f aca="false">($N$2-B437)*$M$2</f>
        <v>0.030110614013672</v>
      </c>
      <c r="K437" s="1" t="n">
        <f aca="false">(($K$2+G437+I437)*($K$2+H437+J437))/(2*$K$2+G437+H437+I437+J437)</f>
        <v>0.184019030811215</v>
      </c>
      <c r="L437" s="1" t="n">
        <f aca="false">$O$2+F437*C437</f>
        <v>329764426.516959</v>
      </c>
    </row>
    <row r="438" customFormat="false" ht="22.05" hidden="false" customHeight="false" outlineLevel="0" collapsed="false">
      <c r="A438" s="1" t="n">
        <v>432</v>
      </c>
      <c r="B438" s="1" t="n">
        <v>3335.57727050781</v>
      </c>
      <c r="C438" s="1" t="n">
        <f aca="false">B439-B438</f>
        <v>8.95062255859375</v>
      </c>
      <c r="D438" s="1" t="n">
        <f aca="false">C439-C438</f>
        <v>1.1041259765625</v>
      </c>
      <c r="E438" s="1" t="n">
        <f aca="false">($B$2+$C$2*$A$2)+($D$2+$E$2*$A$2)*C438+($F$2+$G$2*$A$2)*C438^2</f>
        <v>1921.08630980072</v>
      </c>
      <c r="F438" s="1" t="n">
        <f aca="false">$A$2*D438+$A$2*$I$2*SIN($H$2)+E438</f>
        <v>77290739.4456848</v>
      </c>
      <c r="G438" s="1" t="n">
        <f aca="false">$L$2*B438</f>
        <v>0.436960622436523</v>
      </c>
      <c r="H438" s="1" t="n">
        <f aca="false">($N$2-B438)*$L$2</f>
        <v>0.218039377563477</v>
      </c>
      <c r="I438" s="1" t="n">
        <f aca="false">$M$2*B438</f>
        <v>0.0600403908691405</v>
      </c>
      <c r="J438" s="1" t="n">
        <f aca="false">($N$2-B438)*$M$2</f>
        <v>0.0299596091308595</v>
      </c>
      <c r="K438" s="1" t="n">
        <f aca="false">(($K$2+G438+I438)*($K$2+H438+J438))/(2*$K$2+G438+H438+I438+J438)</f>
        <v>0.183637173472088</v>
      </c>
      <c r="L438" s="1" t="n">
        <f aca="false">$O$2+F438*C438</f>
        <v>691835236.052938</v>
      </c>
    </row>
    <row r="439" customFormat="false" ht="22.05" hidden="false" customHeight="false" outlineLevel="0" collapsed="false">
      <c r="A439" s="1" t="n">
        <v>433</v>
      </c>
      <c r="B439" s="1" t="n">
        <v>3344.5278930664</v>
      </c>
      <c r="C439" s="1" t="n">
        <f aca="false">B440-B439</f>
        <v>10.0547485351563</v>
      </c>
      <c r="D439" s="1" t="n">
        <f aca="false">C440-C439</f>
        <v>1.14471435546875</v>
      </c>
      <c r="E439" s="1" t="n">
        <f aca="false">($B$2+$C$2*$A$2)+($D$2+$E$2*$A$2)*C439+($F$2+$G$2*$A$2)*C439^2</f>
        <v>2058.86898917865</v>
      </c>
      <c r="F439" s="1" t="n">
        <f aca="false">$A$2*D439+$A$2*$I$2*SIN($H$2)+E439</f>
        <v>80132063.7518017</v>
      </c>
      <c r="G439" s="1" t="n">
        <f aca="false">$L$2*B439</f>
        <v>0.438133153991698</v>
      </c>
      <c r="H439" s="1" t="n">
        <f aca="false">($N$2-B439)*$L$2</f>
        <v>0.216866846008301</v>
      </c>
      <c r="I439" s="1" t="n">
        <f aca="false">$M$2*B439</f>
        <v>0.0602015020751952</v>
      </c>
      <c r="J439" s="1" t="n">
        <f aca="false">($N$2-B439)*$M$2</f>
        <v>0.0297984979248048</v>
      </c>
      <c r="K439" s="1" t="n">
        <f aca="false">(($K$2+G439+I439)*($K$2+H439+J439))/(2*$K$2+G439+H439+I439+J439)</f>
        <v>0.183225510890908</v>
      </c>
      <c r="L439" s="1" t="n">
        <f aca="false">$O$2+F439*C439</f>
        <v>805742750.627475</v>
      </c>
    </row>
    <row r="440" customFormat="false" ht="22.05" hidden="false" customHeight="false" outlineLevel="0" collapsed="false">
      <c r="A440" s="1" t="n">
        <v>434</v>
      </c>
      <c r="B440" s="1" t="n">
        <v>3354.58264160156</v>
      </c>
      <c r="C440" s="1" t="n">
        <f aca="false">B441-B440</f>
        <v>11.199462890625</v>
      </c>
      <c r="D440" s="1" t="n">
        <f aca="false">C441-C440</f>
        <v>0.915588378905795</v>
      </c>
      <c r="E440" s="1" t="n">
        <f aca="false">($B$2+$C$2*$A$2)+($D$2+$E$2*$A$2)*C440+($F$2+$G$2*$A$2)*C440^2</f>
        <v>2213.84064115492</v>
      </c>
      <c r="F440" s="1" t="n">
        <f aca="false">$A$2*D440+$A$2*$I$2*SIN($H$2)+E440</f>
        <v>64093400.3640468</v>
      </c>
      <c r="G440" s="1" t="n">
        <f aca="false">$L$2*B440</f>
        <v>0.439450326049804</v>
      </c>
      <c r="H440" s="1" t="n">
        <f aca="false">($N$2-B440)*$L$2</f>
        <v>0.215549673950196</v>
      </c>
      <c r="I440" s="1" t="n">
        <f aca="false">$M$2*B440</f>
        <v>0.060382487548828</v>
      </c>
      <c r="J440" s="1" t="n">
        <f aca="false">($N$2-B440)*$M$2</f>
        <v>0.029617512451172</v>
      </c>
      <c r="K440" s="1" t="n">
        <f aca="false">(($K$2+G440+I440)*($K$2+H440+J440))/(2*$K$2+G440+H440+I440+J440)</f>
        <v>0.182757835488355</v>
      </c>
      <c r="L440" s="1" t="n">
        <f aca="false">$O$2+F440*C440</f>
        <v>717846658.911113</v>
      </c>
    </row>
    <row r="441" customFormat="false" ht="22.05" hidden="false" customHeight="false" outlineLevel="0" collapsed="false">
      <c r="A441" s="1" t="n">
        <v>435</v>
      </c>
      <c r="B441" s="1" t="n">
        <v>3365.78210449218</v>
      </c>
      <c r="C441" s="1" t="n">
        <f aca="false">B442-B441</f>
        <v>12.1150512695308</v>
      </c>
      <c r="D441" s="1" t="n">
        <f aca="false">C442-C441</f>
        <v>0.606384277344205</v>
      </c>
      <c r="E441" s="1" t="n">
        <f aca="false">($B$2+$C$2*$A$2)+($D$2+$E$2*$A$2)*C441+($F$2+$G$2*$A$2)*C441^2</f>
        <v>2346.67743337847</v>
      </c>
      <c r="F441" s="1" t="n">
        <f aca="false">$A$2*D441+$A$2*$I$2*SIN($H$2)+E441</f>
        <v>42449246.0915277</v>
      </c>
      <c r="G441" s="1" t="n">
        <f aca="false">$L$2*B441</f>
        <v>0.440917455688476</v>
      </c>
      <c r="H441" s="1" t="n">
        <f aca="false">($N$2-B441)*$L$2</f>
        <v>0.214082544311524</v>
      </c>
      <c r="I441" s="1" t="n">
        <f aca="false">$M$2*B441</f>
        <v>0.0605840778808593</v>
      </c>
      <c r="J441" s="1" t="n">
        <f aca="false">($N$2-B441)*$M$2</f>
        <v>0.0294159221191407</v>
      </c>
      <c r="K441" s="1" t="n">
        <f aca="false">(($K$2+G441+I441)*($K$2+H441+J441))/(2*$K$2+G441+H441+I441+J441)</f>
        <v>0.182230399922022</v>
      </c>
      <c r="L441" s="1" t="n">
        <f aca="false">$O$2+F441*C441</f>
        <v>514309792.751788</v>
      </c>
    </row>
    <row r="442" customFormat="false" ht="22.05" hidden="false" customHeight="false" outlineLevel="0" collapsed="false">
      <c r="A442" s="1" t="n">
        <v>436</v>
      </c>
      <c r="B442" s="1" t="n">
        <v>3377.89715576171</v>
      </c>
      <c r="C442" s="1" t="n">
        <f aca="false">B443-B442</f>
        <v>12.721435546875</v>
      </c>
      <c r="D442" s="1" t="n">
        <f aca="false">C443-C442</f>
        <v>0.399108886719205</v>
      </c>
      <c r="E442" s="1" t="n">
        <f aca="false">($B$2+$C$2*$A$2)+($D$2+$E$2*$A$2)*C442+($F$2+$G$2*$A$2)*C442^2</f>
        <v>2439.00035393805</v>
      </c>
      <c r="F442" s="1" t="n">
        <f aca="false">$A$2*D442+$A$2*$I$2*SIN($H$2)+E442</f>
        <v>27940061.0706983</v>
      </c>
      <c r="G442" s="1" t="n">
        <f aca="false">$L$2*B442</f>
        <v>0.442504527404784</v>
      </c>
      <c r="H442" s="1" t="n">
        <f aca="false">($N$2-B442)*$L$2</f>
        <v>0.212495472595216</v>
      </c>
      <c r="I442" s="1" t="n">
        <f aca="false">$M$2*B442</f>
        <v>0.0608021488037108</v>
      </c>
      <c r="J442" s="1" t="n">
        <f aca="false">($N$2-B442)*$M$2</f>
        <v>0.0291978511962892</v>
      </c>
      <c r="K442" s="1" t="n">
        <f aca="false">(($K$2+G442+I442)*($K$2+H442+J442))/(2*$K$2+G442+H442+I442+J442)</f>
        <v>0.181652112773472</v>
      </c>
      <c r="L442" s="1" t="n">
        <f aca="false">$O$2+F442*C442</f>
        <v>355472686.086639</v>
      </c>
    </row>
    <row r="443" customFormat="false" ht="22.05" hidden="false" customHeight="false" outlineLevel="0" collapsed="false">
      <c r="A443" s="1" t="n">
        <v>437</v>
      </c>
      <c r="B443" s="1" t="n">
        <v>3390.61859130859</v>
      </c>
      <c r="C443" s="1" t="n">
        <f aca="false">B444-B443</f>
        <v>13.1205444335942</v>
      </c>
      <c r="D443" s="1" t="n">
        <f aca="false">C444-C443</f>
        <v>0.262573242186591</v>
      </c>
      <c r="E443" s="1" t="n">
        <f aca="false">($B$2+$C$2*$A$2)+($D$2+$E$2*$A$2)*C443+($F$2+$G$2*$A$2)*C443^2</f>
        <v>2501.65527782039</v>
      </c>
      <c r="F443" s="1" t="n">
        <f aca="false">$A$2*D443+$A$2*$I$2*SIN($H$2)+E443</f>
        <v>18382628.6083392</v>
      </c>
      <c r="G443" s="1" t="n">
        <f aca="false">$L$2*B443</f>
        <v>0.444171035461425</v>
      </c>
      <c r="H443" s="1" t="n">
        <f aca="false">($N$2-B443)*$L$2</f>
        <v>0.210828964538575</v>
      </c>
      <c r="I443" s="1" t="n">
        <f aca="false">$M$2*B443</f>
        <v>0.0610311346435546</v>
      </c>
      <c r="J443" s="1" t="n">
        <f aca="false">($N$2-B443)*$M$2</f>
        <v>0.0289688653564454</v>
      </c>
      <c r="K443" s="1" t="n">
        <f aca="false">(($K$2+G443+I443)*($K$2+H443+J443))/(2*$K$2+G443+H443+I443+J443)</f>
        <v>0.181036231873525</v>
      </c>
      <c r="L443" s="1" t="n">
        <f aca="false">$O$2+F443*C443</f>
        <v>241225095.461974</v>
      </c>
    </row>
    <row r="444" customFormat="false" ht="22.05" hidden="false" customHeight="false" outlineLevel="0" collapsed="false">
      <c r="A444" s="1" t="n">
        <v>438</v>
      </c>
      <c r="B444" s="1" t="n">
        <v>3403.73913574218</v>
      </c>
      <c r="C444" s="1" t="n">
        <f aca="false">B445-B444</f>
        <v>13.3831176757808</v>
      </c>
      <c r="D444" s="1" t="n">
        <f aca="false">C445-C444</f>
        <v>0.17291259765716</v>
      </c>
      <c r="E444" s="1" t="n">
        <f aca="false">($B$2+$C$2*$A$2)+($D$2+$E$2*$A$2)*C444+($F$2+$G$2*$A$2)*C444^2</f>
        <v>2543.69413175682</v>
      </c>
      <c r="F444" s="1" t="n">
        <f aca="false">$A$2*D444+$A$2*$I$2*SIN($H$2)+E444</f>
        <v>12106425.5301329</v>
      </c>
      <c r="G444" s="1" t="n">
        <f aca="false">$L$2*B444</f>
        <v>0.445889826782226</v>
      </c>
      <c r="H444" s="1" t="n">
        <f aca="false">($N$2-B444)*$L$2</f>
        <v>0.209110173217774</v>
      </c>
      <c r="I444" s="1" t="n">
        <f aca="false">$M$2*B444</f>
        <v>0.0612673044433593</v>
      </c>
      <c r="J444" s="1" t="n">
        <f aca="false">($N$2-B444)*$M$2</f>
        <v>0.0287326955566407</v>
      </c>
      <c r="K444" s="1" t="n">
        <f aca="false">(($K$2+G444+I444)*($K$2+H444+J444))/(2*$K$2+G444+H444+I444+J444)</f>
        <v>0.180391747238096</v>
      </c>
      <c r="L444" s="1" t="n">
        <f aca="false">$O$2+F444*C444</f>
        <v>162056717.502846</v>
      </c>
    </row>
    <row r="445" customFormat="false" ht="22.05" hidden="false" customHeight="false" outlineLevel="0" collapsed="false">
      <c r="A445" s="1" t="n">
        <v>439</v>
      </c>
      <c r="B445" s="1" t="n">
        <v>3417.12225341796</v>
      </c>
      <c r="C445" s="1" t="n">
        <f aca="false">B446-B445</f>
        <v>13.556030273438</v>
      </c>
      <c r="D445" s="1" t="n">
        <f aca="false">C446-C445</f>
        <v>0.11383056640625</v>
      </c>
      <c r="E445" s="1" t="n">
        <f aca="false">($B$2+$C$2*$A$2)+($D$2+$E$2*$A$2)*C445+($F$2+$G$2*$A$2)*C445^2</f>
        <v>2571.73265909268</v>
      </c>
      <c r="F445" s="1" t="n">
        <f aca="false">$A$2*D445+$A$2*$I$2*SIN($H$2)+E445</f>
        <v>7970711.38109659</v>
      </c>
      <c r="G445" s="1" t="n">
        <f aca="false">$L$2*B445</f>
        <v>0.447643015197753</v>
      </c>
      <c r="H445" s="1" t="n">
        <f aca="false">($N$2-B445)*$L$2</f>
        <v>0.207356984802247</v>
      </c>
      <c r="I445" s="1" t="n">
        <f aca="false">$M$2*B445</f>
        <v>0.0615082005615233</v>
      </c>
      <c r="J445" s="1" t="n">
        <f aca="false">($N$2-B445)*$M$2</f>
        <v>0.0284917994384767</v>
      </c>
      <c r="K445" s="1" t="n">
        <f aca="false">(($K$2+G445+I445)*($K$2+H445+J445))/(2*$K$2+G445+H445+I445+J445)</f>
        <v>0.17972465503269</v>
      </c>
      <c r="L445" s="1" t="n">
        <f aca="false">$O$2+F445*C445</f>
        <v>108086204.782982</v>
      </c>
    </row>
    <row r="446" customFormat="false" ht="22.05" hidden="false" customHeight="false" outlineLevel="0" collapsed="false">
      <c r="A446" s="1" t="n">
        <v>440</v>
      </c>
      <c r="B446" s="1" t="n">
        <v>3430.6782836914</v>
      </c>
      <c r="C446" s="1" t="n">
        <f aca="false">B447-B446</f>
        <v>13.6698608398442</v>
      </c>
      <c r="D446" s="1" t="n">
        <f aca="false">C447-C446</f>
        <v>0.0749511718736358</v>
      </c>
      <c r="E446" s="1" t="n">
        <f aca="false">($B$2+$C$2*$A$2)+($D$2+$E$2*$A$2)*C446+($F$2+$G$2*$A$2)*C446^2</f>
        <v>2590.34450300078</v>
      </c>
      <c r="F446" s="1" t="n">
        <f aca="false">$A$2*D446+$A$2*$I$2*SIN($H$2)+E446</f>
        <v>5249172.3756575</v>
      </c>
      <c r="G446" s="1" t="n">
        <f aca="false">$L$2*B446</f>
        <v>0.449418855163573</v>
      </c>
      <c r="H446" s="1" t="n">
        <f aca="false">($N$2-B446)*$L$2</f>
        <v>0.205581144836426</v>
      </c>
      <c r="I446" s="1" t="n">
        <f aca="false">$M$2*B446</f>
        <v>0.0617522091064452</v>
      </c>
      <c r="J446" s="1" t="n">
        <f aca="false">($N$2-B446)*$M$2</f>
        <v>0.0282477908935548</v>
      </c>
      <c r="K446" s="1" t="n">
        <f aca="false">(($K$2+G446+I446)*($K$2+H446+J446))/(2*$K$2+G446+H446+I446+J446)</f>
        <v>0.179038946897929</v>
      </c>
      <c r="L446" s="1" t="n">
        <f aca="false">$O$2+F446*C446</f>
        <v>71790455.8995925</v>
      </c>
    </row>
    <row r="447" customFormat="false" ht="22.05" hidden="false" customHeight="false" outlineLevel="0" collapsed="false">
      <c r="A447" s="1" t="n">
        <v>441</v>
      </c>
      <c r="B447" s="1" t="n">
        <v>3444.34814453125</v>
      </c>
      <c r="C447" s="1" t="n">
        <f aca="false">B448-B447</f>
        <v>13.7448120117178</v>
      </c>
      <c r="D447" s="1" t="n">
        <f aca="false">C448-C447</f>
        <v>0.0492553710951142</v>
      </c>
      <c r="E447" s="1" t="n">
        <f aca="false">($B$2+$C$2*$A$2)+($D$2+$E$2*$A$2)*C447+($F$2+$G$2*$A$2)*C447^2</f>
        <v>2602.66601828982</v>
      </c>
      <c r="F447" s="1" t="n">
        <f aca="false">$A$2*D447+$A$2*$I$2*SIN($H$2)+E447</f>
        <v>3450478.64267629</v>
      </c>
      <c r="G447" s="1" t="n">
        <f aca="false">$L$2*B447</f>
        <v>0.451209606933593</v>
      </c>
      <c r="H447" s="1" t="n">
        <f aca="false">($N$2-B447)*$L$2</f>
        <v>0.203790393066407</v>
      </c>
      <c r="I447" s="1" t="n">
        <f aca="false">$M$2*B447</f>
        <v>0.0619982666015624</v>
      </c>
      <c r="J447" s="1" t="n">
        <f aca="false">($N$2-B447)*$M$2</f>
        <v>0.0280017333984376</v>
      </c>
      <c r="K447" s="1" t="n">
        <f aca="false">(($K$2+G447+I447)*($K$2+H447+J447))/(2*$K$2+G447+H447+I447+J447)</f>
        <v>0.178337292632817</v>
      </c>
      <c r="L447" s="1" t="n">
        <f aca="false">$O$2+F447*C447</f>
        <v>47461180.2940329</v>
      </c>
    </row>
    <row r="448" customFormat="false" ht="22.05" hidden="false" customHeight="false" outlineLevel="0" collapsed="false">
      <c r="A448" s="1" t="n">
        <v>442</v>
      </c>
      <c r="B448" s="1" t="n">
        <v>3458.09295654296</v>
      </c>
      <c r="C448" s="1" t="n">
        <f aca="false">B449-B448</f>
        <v>13.794067382813</v>
      </c>
      <c r="D448" s="1" t="n">
        <f aca="false">C449-C448</f>
        <v>0.0324096679682953</v>
      </c>
      <c r="E448" s="1" t="n">
        <f aca="false">($B$2+$C$2*$A$2)+($D$2+$E$2*$A$2)*C448+($F$2+$G$2*$A$2)*C448^2</f>
        <v>2610.7921136996</v>
      </c>
      <c r="F448" s="1" t="n">
        <f aca="false">$A$2*D448+$A$2*$I$2*SIN($H$2)+E448</f>
        <v>2271287.54989437</v>
      </c>
      <c r="G448" s="1" t="n">
        <f aca="false">$L$2*B448</f>
        <v>0.453010177307128</v>
      </c>
      <c r="H448" s="1" t="n">
        <f aca="false">($N$2-B448)*$L$2</f>
        <v>0.201989822692872</v>
      </c>
      <c r="I448" s="1" t="n">
        <f aca="false">$M$2*B448</f>
        <v>0.0622456732177733</v>
      </c>
      <c r="J448" s="1" t="n">
        <f aca="false">($N$2-B448)*$M$2</f>
        <v>0.0277543267822267</v>
      </c>
      <c r="K448" s="1" t="n">
        <f aca="false">(($K$2+G448+I448)*($K$2+H448+J448))/(2*$K$2+G448+H448+I448+J448)</f>
        <v>0.177621476129361</v>
      </c>
      <c r="L448" s="1" t="n">
        <f aca="false">$O$2+F448*C448</f>
        <v>31365293.508987</v>
      </c>
    </row>
    <row r="449" customFormat="false" ht="22.05" hidden="false" customHeight="false" outlineLevel="0" collapsed="false">
      <c r="A449" s="1" t="n">
        <v>443</v>
      </c>
      <c r="B449" s="1" t="n">
        <v>3471.88702392578</v>
      </c>
      <c r="C449" s="1" t="n">
        <f aca="false">B450-B449</f>
        <v>13.8264770507813</v>
      </c>
      <c r="D449" s="1" t="n">
        <f aca="false">C450-C449</f>
        <v>0.0213012695317047</v>
      </c>
      <c r="E449" s="1" t="n">
        <f aca="false">($B$2+$C$2*$A$2)+($D$2+$E$2*$A$2)*C449+($F$2+$G$2*$A$2)*C449^2</f>
        <v>2616.15148930296</v>
      </c>
      <c r="F449" s="1" t="n">
        <f aca="false">$A$2*D449+$A$2*$I$2*SIN($H$2)+E449</f>
        <v>1493705.01870864</v>
      </c>
      <c r="G449" s="1" t="n">
        <f aca="false">$L$2*B449</f>
        <v>0.454817200134277</v>
      </c>
      <c r="H449" s="1" t="n">
        <f aca="false">($N$2-B449)*$L$2</f>
        <v>0.200182799865723</v>
      </c>
      <c r="I449" s="1" t="n">
        <f aca="false">$M$2*B449</f>
        <v>0.062493966430664</v>
      </c>
      <c r="J449" s="1" t="n">
        <f aca="false">($N$2-B449)*$M$2</f>
        <v>0.027506033569336</v>
      </c>
      <c r="K449" s="1" t="n">
        <f aca="false">(($K$2+G449+I449)*($K$2+H449+J449))/(2*$K$2+G449+H449+I449+J449)</f>
        <v>0.176892695484711</v>
      </c>
      <c r="L449" s="1" t="n">
        <f aca="false">$O$2+F449*C449</f>
        <v>20687678.1618117</v>
      </c>
    </row>
    <row r="450" customFormat="false" ht="22.05" hidden="false" customHeight="false" outlineLevel="0" collapsed="false">
      <c r="A450" s="1" t="n">
        <v>444</v>
      </c>
      <c r="B450" s="1" t="n">
        <v>3485.71350097656</v>
      </c>
      <c r="C450" s="1" t="n">
        <f aca="false">B451-B450</f>
        <v>13.847778320313</v>
      </c>
      <c r="D450" s="1" t="n">
        <f aca="false">C451-C450</f>
        <v>0.0141601562472715</v>
      </c>
      <c r="E450" s="1" t="n">
        <f aca="false">($B$2+$C$2*$A$2)+($D$2+$E$2*$A$2)*C450+($F$2+$G$2*$A$2)*C450^2</f>
        <v>2619.67932982077</v>
      </c>
      <c r="F450" s="1" t="n">
        <f aca="false">$A$2*D450+$A$2*$I$2*SIN($H$2)+E450</f>
        <v>993830.616638827</v>
      </c>
      <c r="G450" s="1" t="n">
        <f aca="false">$L$2*B450</f>
        <v>0.456628468627929</v>
      </c>
      <c r="H450" s="1" t="n">
        <f aca="false">($N$2-B450)*$L$2</f>
        <v>0.198371531372071</v>
      </c>
      <c r="I450" s="1" t="n">
        <f aca="false">$M$2*B450</f>
        <v>0.062742843017578</v>
      </c>
      <c r="J450" s="1" t="n">
        <f aca="false">($N$2-B450)*$M$2</f>
        <v>0.027257156982422</v>
      </c>
      <c r="K450" s="1" t="n">
        <f aca="false">(($K$2+G450+I450)*($K$2+H450+J450))/(2*$K$2+G450+H450+I450+J450)</f>
        <v>0.176151748231231</v>
      </c>
      <c r="L450" s="1" t="n">
        <f aca="false">$O$2+F450*C450</f>
        <v>13797346.0671544</v>
      </c>
    </row>
    <row r="451" customFormat="false" ht="22.05" hidden="false" customHeight="false" outlineLevel="0" collapsed="false">
      <c r="A451" s="1" t="n">
        <v>445</v>
      </c>
      <c r="B451" s="1" t="n">
        <v>3499.56127929687</v>
      </c>
      <c r="C451" s="1" t="n">
        <f aca="false">B452-B451</f>
        <v>13.8619384765602</v>
      </c>
      <c r="D451" s="1" t="n">
        <f aca="false">C452-C451</f>
        <v>0.00915527343977374</v>
      </c>
      <c r="E451" s="1" t="n">
        <f aca="false">($B$2+$C$2*$A$2)+($D$2+$E$2*$A$2)*C451+($F$2+$G$2*$A$2)*C451^2</f>
        <v>2622.02684945597</v>
      </c>
      <c r="F451" s="1" t="n">
        <f aca="false">$A$2*D451+$A$2*$I$2*SIN($H$2)+E451</f>
        <v>643491.167633618</v>
      </c>
      <c r="G451" s="1" t="n">
        <f aca="false">$L$2*B451</f>
        <v>0.45844252758789</v>
      </c>
      <c r="H451" s="1" t="n">
        <f aca="false">($N$2-B451)*$L$2</f>
        <v>0.19655747241211</v>
      </c>
      <c r="I451" s="1" t="n">
        <f aca="false">$M$2*B451</f>
        <v>0.0629921030273437</v>
      </c>
      <c r="J451" s="1" t="n">
        <f aca="false">($N$2-B451)*$M$2</f>
        <v>0.0270078969726563</v>
      </c>
      <c r="K451" s="1" t="n">
        <f aca="false">(($K$2+G451+I451)*($K$2+H451+J451))/(2*$K$2+G451+H451+I451+J451)</f>
        <v>0.175399168684962</v>
      </c>
      <c r="L451" s="1" t="n">
        <f aca="false">$O$2+F451*C451</f>
        <v>8955034.97594711</v>
      </c>
    </row>
    <row r="452" customFormat="false" ht="22.05" hidden="false" customHeight="false" outlineLevel="0" collapsed="false">
      <c r="A452" s="1" t="n">
        <v>446</v>
      </c>
      <c r="B452" s="1" t="n">
        <v>3513.42321777343</v>
      </c>
      <c r="C452" s="1" t="n">
        <f aca="false">B453-B452</f>
        <v>13.87109375</v>
      </c>
      <c r="D452" s="1" t="n">
        <f aca="false">C453-C452</f>
        <v>0.00610351561954303</v>
      </c>
      <c r="E452" s="1" t="n">
        <f aca="false">($B$2+$C$2*$A$2)+($D$2+$E$2*$A$2)*C452+($F$2+$G$2*$A$2)*C452^2</f>
        <v>2623.54564764502</v>
      </c>
      <c r="F452" s="1" t="n">
        <f aca="false">$A$2*D452+$A$2*$I$2*SIN($H$2)+E452</f>
        <v>429869.639015657</v>
      </c>
      <c r="G452" s="1" t="n">
        <f aca="false">$L$2*B452</f>
        <v>0.460258441528319</v>
      </c>
      <c r="H452" s="1" t="n">
        <f aca="false">($N$2-B452)*$L$2</f>
        <v>0.194741558471681</v>
      </c>
      <c r="I452" s="1" t="n">
        <f aca="false">$M$2*B452</f>
        <v>0.0632416179199218</v>
      </c>
      <c r="J452" s="1" t="n">
        <f aca="false">($N$2-B452)*$M$2</f>
        <v>0.0267583820800783</v>
      </c>
      <c r="K452" s="1" t="n">
        <f aca="false">(($K$2+G452+I452)*($K$2+H452+J452))/(2*$K$2+G452+H452+I452+J452)</f>
        <v>0.174635304619763</v>
      </c>
      <c r="L452" s="1" t="n">
        <f aca="false">$O$2+F452*C452</f>
        <v>5997762.06306484</v>
      </c>
    </row>
    <row r="453" customFormat="false" ht="22.05" hidden="false" customHeight="false" outlineLevel="0" collapsed="false">
      <c r="A453" s="1" t="n">
        <v>447</v>
      </c>
      <c r="B453" s="1" t="n">
        <v>3527.29431152343</v>
      </c>
      <c r="C453" s="1" t="n">
        <f aca="false">B454-B453</f>
        <v>13.8771972656195</v>
      </c>
      <c r="D453" s="1" t="n">
        <f aca="false">C454-C453</f>
        <v>0.00390625001091394</v>
      </c>
      <c r="E453" s="1" t="n">
        <f aca="false">($B$2+$C$2*$A$2)+($D$2+$E$2*$A$2)*C453+($F$2+$G$2*$A$2)*C453^2</f>
        <v>2624.55861839154</v>
      </c>
      <c r="F453" s="1" t="n">
        <f aca="false">$A$2*D453+$A$2*$I$2*SIN($H$2)+E453</f>
        <v>276062.059382367</v>
      </c>
      <c r="G453" s="1" t="n">
        <f aca="false">$L$2*B453</f>
        <v>0.462075554809569</v>
      </c>
      <c r="H453" s="1" t="n">
        <f aca="false">($N$2-B453)*$L$2</f>
        <v>0.192924445190431</v>
      </c>
      <c r="I453" s="1" t="n">
        <f aca="false">$M$2*B453</f>
        <v>0.0634912976074217</v>
      </c>
      <c r="J453" s="1" t="n">
        <f aca="false">($N$2-B453)*$M$2</f>
        <v>0.0265087023925783</v>
      </c>
      <c r="K453" s="1" t="n">
        <f aca="false">(($K$2+G453+I453)*($K$2+H453+J453))/(2*$K$2+G453+H453+I453+J453)</f>
        <v>0.17386040529119</v>
      </c>
      <c r="L453" s="1" t="n">
        <f aca="false">$O$2+F453*C453</f>
        <v>3865967.65560228</v>
      </c>
    </row>
    <row r="454" customFormat="false" ht="22.05" hidden="false" customHeight="false" outlineLevel="0" collapsed="false">
      <c r="A454" s="1" t="n">
        <v>448</v>
      </c>
      <c r="B454" s="1" t="n">
        <v>3541.17150878905</v>
      </c>
      <c r="C454" s="1" t="n">
        <f aca="false">B455-B454</f>
        <v>13.8811035156305</v>
      </c>
      <c r="D454" s="1" t="n">
        <f aca="false">C455-C454</f>
        <v>0.00280761717931455</v>
      </c>
      <c r="E454" s="1" t="n">
        <f aca="false">($B$2+$C$2*$A$2)+($D$2+$E$2*$A$2)*C454+($F$2+$G$2*$A$2)*C454^2</f>
        <v>2625.20710382261</v>
      </c>
      <c r="F454" s="1" t="n">
        <f aca="false">$A$2*D454+$A$2*$I$2*SIN($H$2)+E454</f>
        <v>199158.409655841</v>
      </c>
      <c r="G454" s="1" t="n">
        <f aca="false">$L$2*B454</f>
        <v>0.463893467651365</v>
      </c>
      <c r="H454" s="1" t="n">
        <f aca="false">($N$2-B454)*$L$2</f>
        <v>0.191106532348634</v>
      </c>
      <c r="I454" s="1" t="n">
        <f aca="false">$M$2*B454</f>
        <v>0.0637410871582029</v>
      </c>
      <c r="J454" s="1" t="n">
        <f aca="false">($N$2-B454)*$M$2</f>
        <v>0.0262589128417971</v>
      </c>
      <c r="K454" s="1" t="n">
        <f aca="false">(($K$2+G454+I454)*($K$2+H454+J454))/(2*$K$2+G454+H454+I454+J454)</f>
        <v>0.173074623802758</v>
      </c>
      <c r="L454" s="1" t="n">
        <f aca="false">$O$2+F454*C454</f>
        <v>2799538.50044106</v>
      </c>
    </row>
    <row r="455" customFormat="false" ht="22.05" hidden="false" customHeight="false" outlineLevel="0" collapsed="false">
      <c r="A455" s="1" t="n">
        <v>449</v>
      </c>
      <c r="B455" s="1" t="n">
        <v>3555.05261230468</v>
      </c>
      <c r="C455" s="1" t="n">
        <f aca="false">B456-B455</f>
        <v>13.8839111328098</v>
      </c>
      <c r="D455" s="1" t="n">
        <f aca="false">C456-C455</f>
        <v>0.00170898438045697</v>
      </c>
      <c r="E455" s="1" t="n">
        <f aca="false">($B$2+$C$2*$A$2)+($D$2+$E$2*$A$2)*C455+($F$2+$G$2*$A$2)*C455^2</f>
        <v>2625.67329150055</v>
      </c>
      <c r="F455" s="1" t="n">
        <f aca="false">$A$2*D455+$A$2*$I$2*SIN($H$2)+E455</f>
        <v>122254.579923488</v>
      </c>
      <c r="G455" s="1" t="n">
        <f aca="false">$L$2*B455</f>
        <v>0.465711892211913</v>
      </c>
      <c r="H455" s="1" t="n">
        <f aca="false">($N$2-B455)*$L$2</f>
        <v>0.189288107788087</v>
      </c>
      <c r="I455" s="1" t="n">
        <f aca="false">$M$2*B455</f>
        <v>0.0639909470214843</v>
      </c>
      <c r="J455" s="1" t="n">
        <f aca="false">($N$2-B455)*$M$2</f>
        <v>0.0260090529785158</v>
      </c>
      <c r="K455" s="1" t="n">
        <f aca="false">(($K$2+G455+I455)*($K$2+H455+J455))/(2*$K$2+G455+H455+I455+J455)</f>
        <v>0.172278073165177</v>
      </c>
      <c r="L455" s="1" t="n">
        <f aca="false">$O$2+F455*C455</f>
        <v>1732371.7232367</v>
      </c>
    </row>
    <row r="456" customFormat="false" ht="22.05" hidden="false" customHeight="false" outlineLevel="0" collapsed="false">
      <c r="A456" s="1" t="n">
        <v>450</v>
      </c>
      <c r="B456" s="1" t="n">
        <v>3568.93652343749</v>
      </c>
      <c r="C456" s="1" t="n">
        <f aca="false">B457-B456</f>
        <v>13.8856201171902</v>
      </c>
      <c r="D456" s="1" t="n">
        <f aca="false">C457-C456</f>
        <v>0.00109863280977152</v>
      </c>
      <c r="E456" s="1" t="n">
        <f aca="false">($B$2+$C$2*$A$2)+($D$2+$E$2*$A$2)*C456+($F$2+$G$2*$A$2)*C456^2</f>
        <v>2625.95709426791</v>
      </c>
      <c r="F456" s="1" t="n">
        <f aca="false">$A$2*D456+$A$2*$I$2*SIN($H$2)+E456</f>
        <v>79530.253778274</v>
      </c>
      <c r="G456" s="1" t="n">
        <f aca="false">$L$2*B456</f>
        <v>0.467530684570311</v>
      </c>
      <c r="H456" s="1" t="n">
        <f aca="false">($N$2-B456)*$L$2</f>
        <v>0.187469315429689</v>
      </c>
      <c r="I456" s="1" t="n">
        <f aca="false">$M$2*B456</f>
        <v>0.0642408574218748</v>
      </c>
      <c r="J456" s="1" t="n">
        <f aca="false">($N$2-B456)*$M$2</f>
        <v>0.0257591425781252</v>
      </c>
      <c r="K456" s="1" t="n">
        <f aca="false">(($K$2+G456+I456)*($K$2+H456+J456))/(2*$K$2+G456+H456+I456+J456)</f>
        <v>0.171470808768719</v>
      </c>
      <c r="L456" s="1" t="n">
        <f aca="false">$O$2+F456*C456</f>
        <v>1139326.89178885</v>
      </c>
    </row>
    <row r="457" customFormat="false" ht="22.05" hidden="false" customHeight="false" outlineLevel="0" collapsed="false">
      <c r="A457" s="1" t="n">
        <v>451</v>
      </c>
      <c r="B457" s="1" t="n">
        <v>3582.82214355468</v>
      </c>
      <c r="C457" s="1" t="n">
        <f aca="false">B458-B457</f>
        <v>13.88671875</v>
      </c>
      <c r="D457" s="1" t="n">
        <f aca="false">C458-C457</f>
        <v>0</v>
      </c>
      <c r="E457" s="1" t="n">
        <f aca="false">($B$2+$C$2*$A$2)+($D$2+$E$2*$A$2)*C457+($F$2+$G$2*$A$2)*C457^2</f>
        <v>2626.13955343018</v>
      </c>
      <c r="F457" s="1" t="n">
        <f aca="false">$A$2*D457+$A$2*$I$2*SIN($H$2)+E457</f>
        <v>2626.13955343018</v>
      </c>
      <c r="G457" s="1" t="n">
        <f aca="false">$L$2*B457</f>
        <v>0.469349700805663</v>
      </c>
      <c r="H457" s="1" t="n">
        <f aca="false">($N$2-B457)*$L$2</f>
        <v>0.185650299194337</v>
      </c>
      <c r="I457" s="1" t="n">
        <f aca="false">$M$2*B457</f>
        <v>0.0644907985839843</v>
      </c>
      <c r="J457" s="1" t="n">
        <f aca="false">($N$2-B457)*$M$2</f>
        <v>0.0255092014160158</v>
      </c>
      <c r="K457" s="1" t="n">
        <f aca="false">(($K$2+G457+I457)*($K$2+H457+J457))/(2*$K$2+G457+H457+I457+J457)</f>
        <v>0.170652889342416</v>
      </c>
      <c r="L457" s="1" t="n">
        <f aca="false">$O$2+F457*C457</f>
        <v>71468.4613767355</v>
      </c>
    </row>
    <row r="458" customFormat="false" ht="22.05" hidden="false" customHeight="false" outlineLevel="0" collapsed="false">
      <c r="A458" s="1" t="n">
        <v>452</v>
      </c>
      <c r="B458" s="1" t="n">
        <v>3596.70886230468</v>
      </c>
      <c r="C458" s="1" t="n">
        <f aca="false">B459-B458</f>
        <v>13.88671875</v>
      </c>
      <c r="D458" s="1" t="n">
        <f aca="false">C459-C458</f>
        <v>0.00122070311954303</v>
      </c>
      <c r="E458" s="1" t="n">
        <f aca="false">($B$2+$C$2*$A$2)+($D$2+$E$2*$A$2)*C458+($F$2+$G$2*$A$2)*C458^2</f>
        <v>2626.13955343018</v>
      </c>
      <c r="F458" s="1" t="n">
        <f aca="false">$A$2*D458+$A$2*$I$2*SIN($H$2)+E458</f>
        <v>88075.3579214424</v>
      </c>
      <c r="G458" s="1" t="n">
        <f aca="false">$L$2*B458</f>
        <v>0.471168860961913</v>
      </c>
      <c r="H458" s="1" t="n">
        <f aca="false">($N$2-B458)*$L$2</f>
        <v>0.183831139038087</v>
      </c>
      <c r="I458" s="1" t="n">
        <f aca="false">$M$2*B458</f>
        <v>0.0647407595214842</v>
      </c>
      <c r="J458" s="1" t="n">
        <f aca="false">($N$2-B458)*$M$2</f>
        <v>0.0252592404785158</v>
      </c>
      <c r="K458" s="1" t="n">
        <f aca="false">(($K$2+G458+I458)*($K$2+H458+J458))/(2*$K$2+G458+H458+I458+J458)</f>
        <v>0.169824347636834</v>
      </c>
      <c r="L458" s="1" t="n">
        <f aca="false">$O$2+F458*C458</f>
        <v>1258077.72426066</v>
      </c>
    </row>
    <row r="459" customFormat="false" ht="22.05" hidden="false" customHeight="false" outlineLevel="0" collapsed="false">
      <c r="A459" s="1" t="n">
        <v>453</v>
      </c>
      <c r="B459" s="1" t="n">
        <v>3610.59558105468</v>
      </c>
      <c r="C459" s="1" t="n">
        <f aca="false">B460-B459</f>
        <v>13.8879394531195</v>
      </c>
      <c r="D459" s="1" t="n">
        <f aca="false">C460-C459</f>
        <v>0.00122070313045697</v>
      </c>
      <c r="E459" s="1" t="n">
        <f aca="false">($B$2+$C$2*$A$2)+($D$2+$E$2*$A$2)*C459+($F$2+$G$2*$A$2)*C459^2</f>
        <v>2626.34229916639</v>
      </c>
      <c r="F459" s="1" t="n">
        <f aca="false">$A$2*D459+$A$2*$I$2*SIN($H$2)+E459</f>
        <v>88075.5614311542</v>
      </c>
      <c r="G459" s="1" t="n">
        <f aca="false">$L$2*B459</f>
        <v>0.472988021118163</v>
      </c>
      <c r="H459" s="1" t="n">
        <f aca="false">($N$2-B459)*$L$2</f>
        <v>0.182011978881837</v>
      </c>
      <c r="I459" s="1" t="n">
        <f aca="false">$M$2*B459</f>
        <v>0.0649907204589842</v>
      </c>
      <c r="J459" s="1" t="n">
        <f aca="false">($N$2-B459)*$M$2</f>
        <v>0.0250092795410158</v>
      </c>
      <c r="K459" s="1" t="n">
        <f aca="false">(($K$2+G459+I459)*($K$2+H459+J459))/(2*$K$2+G459+H459+I459+J459)</f>
        <v>0.168985247948266</v>
      </c>
      <c r="L459" s="1" t="n">
        <f aca="false">$O$2+F459*C459</f>
        <v>1258188.06445538</v>
      </c>
    </row>
    <row r="460" customFormat="false" ht="22.05" hidden="false" customHeight="false" outlineLevel="0" collapsed="false">
      <c r="A460" s="1" t="n">
        <v>454</v>
      </c>
      <c r="B460" s="1" t="n">
        <v>3624.4835205078</v>
      </c>
      <c r="C460" s="1" t="n">
        <f aca="false">B461-B460</f>
        <v>13.88916015625</v>
      </c>
      <c r="D460" s="1" t="n">
        <f aca="false">C461-C460</f>
        <v>-0.228149414059772</v>
      </c>
      <c r="E460" s="1" t="n">
        <f aca="false">($B$2+$C$2*$A$2)+($D$2+$E$2*$A$2)*C460+($F$2+$G$2*$A$2)*C460^2</f>
        <v>2626.54505894032</v>
      </c>
      <c r="F460" s="1" t="n">
        <f aca="false">$A$2*D460+$A$2*$I$2*SIN($H$2)+E460</f>
        <v>-15967832.4391251</v>
      </c>
      <c r="G460" s="1" t="n">
        <f aca="false">$L$2*B460</f>
        <v>0.474807341186522</v>
      </c>
      <c r="H460" s="1" t="n">
        <f aca="false">($N$2-B460)*$L$2</f>
        <v>0.180192658813478</v>
      </c>
      <c r="I460" s="1" t="n">
        <f aca="false">$M$2*B460</f>
        <v>0.0652407033691404</v>
      </c>
      <c r="J460" s="1" t="n">
        <f aca="false">($N$2-B460)*$M$2</f>
        <v>0.0247592966308596</v>
      </c>
      <c r="K460" s="1" t="n">
        <f aca="false">(($K$2+G460+I460)*($K$2+H460+J460))/(2*$K$2+G460+H460+I460+J460)</f>
        <v>0.168135515124012</v>
      </c>
      <c r="L460" s="1" t="n">
        <f aca="false">$O$2+F460*C460</f>
        <v>-221744782.095172</v>
      </c>
    </row>
    <row r="461" customFormat="false" ht="22.05" hidden="false" customHeight="false" outlineLevel="0" collapsed="false">
      <c r="A461" s="1" t="n">
        <v>455</v>
      </c>
      <c r="B461" s="1" t="n">
        <v>3638.37268066405</v>
      </c>
      <c r="C461" s="1" t="n">
        <f aca="false">B462-B461</f>
        <v>13.6610107421902</v>
      </c>
      <c r="D461" s="1" t="n">
        <f aca="false">C462-C461</f>
        <v>-0.947387695310226</v>
      </c>
      <c r="E461" s="1" t="n">
        <f aca="false">($B$2+$C$2*$A$2)+($D$2+$E$2*$A$2)*C461+($F$2+$G$2*$A$2)*C461^2</f>
        <v>2588.8930938711</v>
      </c>
      <c r="F461" s="1" t="n">
        <f aca="false">$A$2*D461+$A$2*$I$2*SIN($H$2)+E461</f>
        <v>-66314549.778622</v>
      </c>
      <c r="G461" s="1" t="n">
        <f aca="false">$L$2*B461</f>
        <v>0.47662682116699</v>
      </c>
      <c r="H461" s="1" t="n">
        <f aca="false">($N$2-B461)*$L$2</f>
        <v>0.178373178833009</v>
      </c>
      <c r="I461" s="1" t="n">
        <f aca="false">$M$2*B461</f>
        <v>0.0654907082519529</v>
      </c>
      <c r="J461" s="1" t="n">
        <f aca="false">($N$2-B461)*$M$2</f>
        <v>0.0245092917480471</v>
      </c>
      <c r="K461" s="1" t="n">
        <f aca="false">(($K$2+G461+I461)*($K$2+H461+J461))/(2*$K$2+G461+H461+I461+J461)</f>
        <v>0.167275146379549</v>
      </c>
      <c r="L461" s="1" t="n">
        <f aca="false">$O$2+F461*C461</f>
        <v>-905888776.889263</v>
      </c>
    </row>
    <row r="462" customFormat="false" ht="22.05" hidden="false" customHeight="false" outlineLevel="0" collapsed="false">
      <c r="A462" s="1" t="n">
        <v>456</v>
      </c>
      <c r="B462" s="1" t="n">
        <v>3652.03369140624</v>
      </c>
      <c r="C462" s="1" t="n">
        <f aca="false">B463-B462</f>
        <v>12.71362304688</v>
      </c>
      <c r="D462" s="1" t="n">
        <f aca="false">C463-C462</f>
        <v>-1.00012207031978</v>
      </c>
      <c r="E462" s="1" t="n">
        <f aca="false">($B$2+$C$2*$A$2)+($D$2+$E$2*$A$2)*C462+($F$2+$G$2*$A$2)*C462^2</f>
        <v>2437.78886503416</v>
      </c>
      <c r="F462" s="1" t="n">
        <f aca="false">$A$2*D462+$A$2*$I$2*SIN($H$2)+E462</f>
        <v>-70006107.1335193</v>
      </c>
      <c r="G462" s="1" t="n">
        <f aca="false">$L$2*B462</f>
        <v>0.478416413574217</v>
      </c>
      <c r="H462" s="1" t="n">
        <f aca="false">($N$2-B462)*$L$2</f>
        <v>0.176583586425783</v>
      </c>
      <c r="I462" s="1" t="n">
        <f aca="false">$M$2*B462</f>
        <v>0.0657366064453123</v>
      </c>
      <c r="J462" s="1" t="n">
        <f aca="false">($N$2-B462)*$M$2</f>
        <v>0.0242633935546877</v>
      </c>
      <c r="K462" s="1" t="n">
        <f aca="false">(($K$2+G462+I462)*($K$2+H462+J462))/(2*$K$2+G462+H462+I462+J462)</f>
        <v>0.166418607543989</v>
      </c>
      <c r="L462" s="1" t="n">
        <f aca="false">$O$2+F462*C462</f>
        <v>-889996257.075061</v>
      </c>
    </row>
    <row r="463" customFormat="false" ht="22.05" hidden="false" customHeight="false" outlineLevel="0" collapsed="false">
      <c r="A463" s="1" t="n">
        <v>457</v>
      </c>
      <c r="B463" s="1" t="n">
        <v>3664.74731445312</v>
      </c>
      <c r="C463" s="1" t="n">
        <f aca="false">B464-B463</f>
        <v>11.7135009765602</v>
      </c>
      <c r="D463" s="1" t="n">
        <f aca="false">C464-C463</f>
        <v>-1.00000000000045</v>
      </c>
      <c r="E463" s="1" t="n">
        <f aca="false">($B$2+$C$2*$A$2)+($D$2+$E$2*$A$2)*C463+($F$2+$G$2*$A$2)*C463^2</f>
        <v>2287.44696835402</v>
      </c>
      <c r="F463" s="1" t="n">
        <f aca="false">$A$2*D463+$A$2*$I$2*SIN($H$2)+E463</f>
        <v>-69997712.5530635</v>
      </c>
      <c r="G463" s="1" t="n">
        <f aca="false">$L$2*B463</f>
        <v>0.480081898193359</v>
      </c>
      <c r="H463" s="1" t="n">
        <f aca="false">($N$2-B463)*$L$2</f>
        <v>0.174918101806641</v>
      </c>
      <c r="I463" s="1" t="n">
        <f aca="false">$M$2*B463</f>
        <v>0.0659654516601562</v>
      </c>
      <c r="J463" s="1" t="n">
        <f aca="false">($N$2-B463)*$M$2</f>
        <v>0.0240345483398438</v>
      </c>
      <c r="K463" s="1" t="n">
        <f aca="false">(($K$2+G463+I463)*($K$2+H463+J463))/(2*$K$2+G463+H463+I463+J463)</f>
        <v>0.165612290208165</v>
      </c>
      <c r="L463" s="1" t="n">
        <f aca="false">$O$2+F463*C463</f>
        <v>-819883274.347291</v>
      </c>
    </row>
    <row r="464" customFormat="false" ht="22.05" hidden="false" customHeight="false" outlineLevel="0" collapsed="false">
      <c r="A464" s="1" t="n">
        <v>458</v>
      </c>
      <c r="B464" s="1" t="n">
        <v>3676.46081542968</v>
      </c>
      <c r="C464" s="1" t="n">
        <f aca="false">B465-B464</f>
        <v>10.7135009765598</v>
      </c>
      <c r="D464" s="1" t="n">
        <f aca="false">C465-C464</f>
        <v>-1.00012207030977</v>
      </c>
      <c r="E464" s="1" t="n">
        <f aca="false">($B$2+$C$2*$A$2)+($D$2+$E$2*$A$2)*C464+($F$2+$G$2*$A$2)*C464^2</f>
        <v>2146.54332462742</v>
      </c>
      <c r="F464" s="1" t="n">
        <f aca="false">$A$2*D464+$A$2*$I$2*SIN($H$2)+E464</f>
        <v>-70006398.3783594</v>
      </c>
      <c r="G464" s="1" t="n">
        <f aca="false">$L$2*B464</f>
        <v>0.481616366821288</v>
      </c>
      <c r="H464" s="1" t="n">
        <f aca="false">($N$2-B464)*$L$2</f>
        <v>0.173383633178712</v>
      </c>
      <c r="I464" s="1" t="n">
        <f aca="false">$M$2*B464</f>
        <v>0.0661762946777342</v>
      </c>
      <c r="J464" s="1" t="n">
        <f aca="false">($N$2-B464)*$M$2</f>
        <v>0.0238237053222658</v>
      </c>
      <c r="K464" s="1" t="n">
        <f aca="false">(($K$2+G464+I464)*($K$2+H464+J464))/(2*$K$2+G464+H464+I464+J464)</f>
        <v>0.164861569450788</v>
      </c>
      <c r="L464" s="1" t="n">
        <f aca="false">$O$2+F464*C464</f>
        <v>-749978617.391986</v>
      </c>
    </row>
    <row r="465" customFormat="false" ht="22.05" hidden="false" customHeight="false" outlineLevel="0" collapsed="false">
      <c r="A465" s="1" t="n">
        <v>459</v>
      </c>
      <c r="B465" s="1" t="n">
        <v>3687.17431640624</v>
      </c>
      <c r="C465" s="1" t="n">
        <f aca="false">B466-B465</f>
        <v>9.71337890625</v>
      </c>
      <c r="D465" s="1" t="n">
        <f aca="false">C466-C465</f>
        <v>-1</v>
      </c>
      <c r="E465" s="1" t="n">
        <f aca="false">($B$2+$C$2*$A$2)+($D$2+$E$2*$A$2)*C465+($F$2+$G$2*$A$2)*C465^2</f>
        <v>2015.04353355006</v>
      </c>
      <c r="F465" s="1" t="n">
        <f aca="false">$A$2*D465+$A$2*$I$2*SIN($H$2)+E465</f>
        <v>-69997984.9564665</v>
      </c>
      <c r="G465" s="1" t="n">
        <f aca="false">$L$2*B465</f>
        <v>0.483019835449217</v>
      </c>
      <c r="H465" s="1" t="n">
        <f aca="false">($N$2-B465)*$L$2</f>
        <v>0.171980164550783</v>
      </c>
      <c r="I465" s="1" t="n">
        <f aca="false">$M$2*B465</f>
        <v>0.0663691376953123</v>
      </c>
      <c r="J465" s="1" t="n">
        <f aca="false">($N$2-B465)*$M$2</f>
        <v>0.0236308623046877</v>
      </c>
      <c r="K465" s="1" t="n">
        <f aca="false">(($K$2+G465+I465)*($K$2+H465+J465))/(2*$K$2+G465+H465+I465+J465)</f>
        <v>0.16416836150416</v>
      </c>
      <c r="L465" s="1" t="n">
        <f aca="false">$O$2+F465*C465</f>
        <v>-679881950.556146</v>
      </c>
    </row>
    <row r="466" customFormat="false" ht="22.05" hidden="false" customHeight="false" outlineLevel="0" collapsed="false">
      <c r="A466" s="1" t="n">
        <v>460</v>
      </c>
      <c r="B466" s="1" t="n">
        <v>3696.88769531249</v>
      </c>
      <c r="C466" s="1" t="n">
        <f aca="false">B467-B466</f>
        <v>8.71337890625</v>
      </c>
      <c r="D466" s="1" t="n">
        <f aca="false">C467-C466</f>
        <v>-0.999755859369998</v>
      </c>
      <c r="E466" s="1" t="n">
        <f aca="false">($B$2+$C$2*$A$2)+($D$2+$E$2*$A$2)*C466+($F$2+$G$2*$A$2)*C466^2</f>
        <v>1892.97969564381</v>
      </c>
      <c r="F466" s="1" t="n">
        <f aca="false">$A$2*D466+$A$2*$I$2*SIN($H$2)+E466</f>
        <v>-69981017.1762042</v>
      </c>
      <c r="G466" s="1" t="n">
        <f aca="false">$L$2*B466</f>
        <v>0.484292288085936</v>
      </c>
      <c r="H466" s="1" t="n">
        <f aca="false">($N$2-B466)*$L$2</f>
        <v>0.170707711914064</v>
      </c>
      <c r="I466" s="1" t="n">
        <f aca="false">$M$2*B466</f>
        <v>0.0665439785156248</v>
      </c>
      <c r="J466" s="1" t="n">
        <f aca="false">($N$2-B466)*$M$2</f>
        <v>0.0234560214843752</v>
      </c>
      <c r="K466" s="1" t="n">
        <f aca="false">(($K$2+G466+I466)*($K$2+H466+J466))/(2*$K$2+G466+H466+I466+J466)</f>
        <v>0.163534434050083</v>
      </c>
      <c r="L466" s="1" t="n">
        <f aca="false">$O$2+F466*C466</f>
        <v>-609736118.901057</v>
      </c>
    </row>
    <row r="467" customFormat="false" ht="22.05" hidden="false" customHeight="false" outlineLevel="0" collapsed="false">
      <c r="A467" s="1" t="n">
        <v>461</v>
      </c>
      <c r="B467" s="1" t="n">
        <v>3705.60107421874</v>
      </c>
      <c r="C467" s="1" t="n">
        <f aca="false">B468-B467</f>
        <v>7.71362304688</v>
      </c>
      <c r="D467" s="1" t="n">
        <f aca="false">C468-C467</f>
        <v>-1.00024414063</v>
      </c>
      <c r="E467" s="1" t="n">
        <f aca="false">($B$2+$C$2*$A$2)+($D$2+$E$2*$A$2)*C467+($F$2+$G$2*$A$2)*C467^2</f>
        <v>1780.36153729955</v>
      </c>
      <c r="F467" s="1" t="n">
        <f aca="false">$A$2*D467+$A$2*$I$2*SIN($H$2)+E467</f>
        <v>-70015309.4825629</v>
      </c>
      <c r="G467" s="1" t="n">
        <f aca="false">$L$2*B467</f>
        <v>0.485433740722655</v>
      </c>
      <c r="H467" s="1" t="n">
        <f aca="false">($N$2-B467)*$L$2</f>
        <v>0.169566259277345</v>
      </c>
      <c r="I467" s="1" t="n">
        <f aca="false">$M$2*B467</f>
        <v>0.0667008193359373</v>
      </c>
      <c r="J467" s="1" t="n">
        <f aca="false">($N$2-B467)*$M$2</f>
        <v>0.0232991806640627</v>
      </c>
      <c r="K467" s="1" t="n">
        <f aca="false">(($K$2+G467+I467)*($K$2+H467+J467))/(2*$K$2+G467+H467+I467+J467)</f>
        <v>0.162961374639403</v>
      </c>
      <c r="L467" s="1" t="n">
        <f aca="false">$O$2+F467*C467</f>
        <v>-540036704.859133</v>
      </c>
    </row>
    <row r="468" customFormat="false" ht="22.05" hidden="false" customHeight="false" outlineLevel="0" collapsed="false">
      <c r="A468" s="1" t="n">
        <v>462</v>
      </c>
      <c r="B468" s="1" t="n">
        <v>3713.31469726562</v>
      </c>
      <c r="C468" s="1" t="n">
        <f aca="false">B469-B468</f>
        <v>6.71337890625</v>
      </c>
      <c r="D468" s="1" t="n">
        <f aca="false">C469-C468</f>
        <v>-1</v>
      </c>
      <c r="E468" s="1" t="n">
        <f aca="false">($B$2+$C$2*$A$2)+($D$2+$E$2*$A$2)*C468+($F$2+$G$2*$A$2)*C468^2</f>
        <v>1677.11000383131</v>
      </c>
      <c r="F468" s="1" t="n">
        <f aca="false">$A$2*D468+$A$2*$I$2*SIN($H$2)+E468</f>
        <v>-69998322.8899962</v>
      </c>
      <c r="G468" s="1" t="n">
        <f aca="false">$L$2*B468</f>
        <v>0.486444225341796</v>
      </c>
      <c r="H468" s="1" t="n">
        <f aca="false">($N$2-B468)*$L$2</f>
        <v>0.168555774658204</v>
      </c>
      <c r="I468" s="1" t="n">
        <f aca="false">$M$2*B468</f>
        <v>0.0668396645507812</v>
      </c>
      <c r="J468" s="1" t="n">
        <f aca="false">($N$2-B468)*$M$2</f>
        <v>0.0231603354492188</v>
      </c>
      <c r="K468" s="1" t="n">
        <f aca="false">(($K$2+G468+I468)*($K$2+H468+J468))/(2*$K$2+G468+H468+I468+J468)</f>
        <v>0.162450598218629</v>
      </c>
      <c r="L468" s="1" t="n">
        <f aca="false">$O$2+F468*C468</f>
        <v>-469890264.362577</v>
      </c>
    </row>
    <row r="469" customFormat="false" ht="22.05" hidden="false" customHeight="false" outlineLevel="0" collapsed="false">
      <c r="A469" s="1" t="n">
        <v>463</v>
      </c>
      <c r="B469" s="1" t="n">
        <v>3720.02807617187</v>
      </c>
      <c r="C469" s="1" t="n">
        <f aca="false">B470-B469</f>
        <v>5.71337890625</v>
      </c>
      <c r="D469" s="1" t="n">
        <f aca="false">C470-C469</f>
        <v>-1.00012207032023</v>
      </c>
      <c r="E469" s="1" t="n">
        <f aca="false">($B$2+$C$2*$A$2)+($D$2+$E$2*$A$2)*C469+($F$2+$G$2*$A$2)*C469^2</f>
        <v>1583.30414992506</v>
      </c>
      <c r="F469" s="1" t="n">
        <f aca="false">$A$2*D469+$A$2*$I$2*SIN($H$2)+E469</f>
        <v>-70006961.6182662</v>
      </c>
      <c r="G469" s="1" t="n">
        <f aca="false">$L$2*B469</f>
        <v>0.487323677978515</v>
      </c>
      <c r="H469" s="1" t="n">
        <f aca="false">($N$2-B469)*$L$2</f>
        <v>0.167676322021485</v>
      </c>
      <c r="I469" s="1" t="n">
        <f aca="false">$M$2*B469</f>
        <v>0.0669605053710937</v>
      </c>
      <c r="J469" s="1" t="n">
        <f aca="false">($N$2-B469)*$M$2</f>
        <v>0.0230394946289063</v>
      </c>
      <c r="K469" s="1" t="n">
        <f aca="false">(($K$2+G469+I469)*($K$2+H469+J469))/(2*$K$2+G469+H469+I469+J469)</f>
        <v>0.162003404049218</v>
      </c>
      <c r="L469" s="1" t="n">
        <f aca="false">$O$2+F469*C469</f>
        <v>-399941297.800456</v>
      </c>
    </row>
    <row r="470" customFormat="false" ht="22.05" hidden="false" customHeight="false" outlineLevel="0" collapsed="false">
      <c r="A470" s="1" t="n">
        <v>464</v>
      </c>
      <c r="B470" s="1" t="n">
        <v>3725.74145507812</v>
      </c>
      <c r="C470" s="1" t="n">
        <f aca="false">B471-B470</f>
        <v>4.71325683592977</v>
      </c>
      <c r="D470" s="1" t="n">
        <f aca="false">C471-C470</f>
        <v>-0.999877929679769</v>
      </c>
      <c r="E470" s="1" t="n">
        <f aca="false">($B$2+$C$2*$A$2)+($D$2+$E$2*$A$2)*C470+($F$2+$G$2*$A$2)*C470^2</f>
        <v>1498.90789790894</v>
      </c>
      <c r="F470" s="1" t="n">
        <f aca="false">$A$2*D470+$A$2*$I$2*SIN($H$2)+E470</f>
        <v>-69989956.1696859</v>
      </c>
      <c r="G470" s="1" t="n">
        <f aca="false">$L$2*B470</f>
        <v>0.488072130615234</v>
      </c>
      <c r="H470" s="1" t="n">
        <f aca="false">($N$2-B470)*$L$2</f>
        <v>0.166927869384766</v>
      </c>
      <c r="I470" s="1" t="n">
        <f aca="false">$M$2*B470</f>
        <v>0.0670633461914062</v>
      </c>
      <c r="J470" s="1" t="n">
        <f aca="false">($N$2-B470)*$M$2</f>
        <v>0.0229366538085938</v>
      </c>
      <c r="K470" s="1" t="n">
        <f aca="false">(($K$2+G470+I470)*($K$2+H470+J470))/(2*$K$2+G470+H470+I470+J470)</f>
        <v>0.161620878682628</v>
      </c>
      <c r="L470" s="1" t="n">
        <f aca="false">$O$2+F470*C470</f>
        <v>-329845639.363197</v>
      </c>
    </row>
    <row r="471" customFormat="false" ht="22.05" hidden="false" customHeight="false" outlineLevel="0" collapsed="false">
      <c r="A471" s="1" t="n">
        <v>465</v>
      </c>
      <c r="B471" s="1" t="n">
        <v>3730.45471191405</v>
      </c>
      <c r="C471" s="1" t="n">
        <f aca="false">B472-B471</f>
        <v>3.71337890625</v>
      </c>
      <c r="D471" s="1" t="n">
        <f aca="false">C472-C471</f>
        <v>-0.999877929679769</v>
      </c>
      <c r="E471" s="1" t="n">
        <f aca="false">($B$2+$C$2*$A$2)+($D$2+$E$2*$A$2)*C471+($F$2+$G$2*$A$2)*C471^2</f>
        <v>1423.95042611256</v>
      </c>
      <c r="F471" s="1" t="n">
        <f aca="false">$A$2*D471+$A$2*$I$2*SIN($H$2)+E471</f>
        <v>-69990031.1271577</v>
      </c>
      <c r="G471" s="1" t="n">
        <f aca="false">$L$2*B471</f>
        <v>0.488689567260741</v>
      </c>
      <c r="H471" s="1" t="n">
        <f aca="false">($N$2-B471)*$L$2</f>
        <v>0.166310432739259</v>
      </c>
      <c r="I471" s="1" t="n">
        <f aca="false">$M$2*B471</f>
        <v>0.0671481848144529</v>
      </c>
      <c r="J471" s="1" t="n">
        <f aca="false">($N$2-B471)*$M$2</f>
        <v>0.0228518151855471</v>
      </c>
      <c r="K471" s="1" t="n">
        <f aca="false">(($K$2+G471+I471)*($K$2+H471+J471))/(2*$K$2+G471+H471+I471+J471)</f>
        <v>0.161303968759574</v>
      </c>
      <c r="L471" s="1" t="n">
        <f aca="false">$O$2+F471*C471</f>
        <v>-259864505.235368</v>
      </c>
    </row>
    <row r="472" customFormat="false" ht="22.05" hidden="false" customHeight="false" outlineLevel="0" collapsed="false">
      <c r="A472" s="1" t="n">
        <v>466</v>
      </c>
      <c r="B472" s="1" t="n">
        <v>3734.1680908203</v>
      </c>
      <c r="C472" s="1" t="n">
        <f aca="false">B473-B472</f>
        <v>2.71350097657023</v>
      </c>
      <c r="D472" s="1" t="n">
        <f aca="false">C473-C472</f>
        <v>-1.00012207032023</v>
      </c>
      <c r="E472" s="1" t="n">
        <f aca="false">($B$2+$C$2*$A$2)+($D$2+$E$2*$A$2)*C472+($F$2+$G$2*$A$2)*C472^2</f>
        <v>1358.40998281576</v>
      </c>
      <c r="F472" s="1" t="n">
        <f aca="false">$A$2*D472+$A$2*$I$2*SIN($H$2)+E472</f>
        <v>-70007186.5124333</v>
      </c>
      <c r="G472" s="1" t="n">
        <f aca="false">$L$2*B472</f>
        <v>0.489176019897459</v>
      </c>
      <c r="H472" s="1" t="n">
        <f aca="false">($N$2-B472)*$L$2</f>
        <v>0.165823980102541</v>
      </c>
      <c r="I472" s="1" t="n">
        <f aca="false">$M$2*B472</f>
        <v>0.0672150256347654</v>
      </c>
      <c r="J472" s="1" t="n">
        <f aca="false">($N$2-B472)*$M$2</f>
        <v>0.0227849743652346</v>
      </c>
      <c r="K472" s="1" t="n">
        <f aca="false">(($K$2+G472+I472)*($K$2+H472+J472))/(2*$K$2+G472+H472+I472+J472)</f>
        <v>0.161053432025974</v>
      </c>
      <c r="L472" s="1" t="n">
        <f aca="false">$O$2+F472*C472</f>
        <v>-189929568.968422</v>
      </c>
    </row>
    <row r="473" customFormat="false" ht="22.05" hidden="false" customHeight="false" outlineLevel="0" collapsed="false">
      <c r="A473" s="1" t="n">
        <v>467</v>
      </c>
      <c r="B473" s="1" t="n">
        <v>3736.88159179687</v>
      </c>
      <c r="C473" s="1" t="n">
        <f aca="false">B474-B473</f>
        <v>1.71337890625</v>
      </c>
      <c r="D473" s="1" t="n">
        <f aca="false">C474-C473</f>
        <v>-1</v>
      </c>
      <c r="E473" s="1" t="n">
        <f aca="false">($B$2+$C$2*$A$2)+($D$2+$E$2*$A$2)*C473+($F$2+$G$2*$A$2)*C473^2</f>
        <v>1302.27401430006</v>
      </c>
      <c r="F473" s="1" t="n">
        <f aca="false">$A$2*D473+$A$2*$I$2*SIN($H$2)+E473</f>
        <v>-69998697.7259857</v>
      </c>
      <c r="G473" s="1" t="n">
        <f aca="false">$L$2*B473</f>
        <v>0.48953148852539</v>
      </c>
      <c r="H473" s="1" t="n">
        <f aca="false">($N$2-B473)*$L$2</f>
        <v>0.16546851147461</v>
      </c>
      <c r="I473" s="1" t="n">
        <f aca="false">$M$2*B473</f>
        <v>0.0672638686523437</v>
      </c>
      <c r="J473" s="1" t="n">
        <f aca="false">($N$2-B473)*$M$2</f>
        <v>0.0227361313476563</v>
      </c>
      <c r="K473" s="1" t="n">
        <f aca="false">(($K$2+G473+I473)*($K$2+H473+J473))/(2*$K$2+G473+H473+I473+J473)</f>
        <v>0.160869878326426</v>
      </c>
      <c r="L473" s="1" t="n">
        <f aca="false">$O$2+F473*C473</f>
        <v>-119899292.148674</v>
      </c>
    </row>
    <row r="474" customFormat="false" ht="22.05" hidden="false" customHeight="false" outlineLevel="0" collapsed="false">
      <c r="A474" s="1" t="n">
        <v>468</v>
      </c>
      <c r="B474" s="1" t="n">
        <v>3738.59497070312</v>
      </c>
      <c r="C474" s="1" t="n">
        <f aca="false">B475-B474</f>
        <v>0.71337890625</v>
      </c>
      <c r="D474" s="1" t="n">
        <f aca="false">C475-C474</f>
        <v>-0.691284179689774</v>
      </c>
      <c r="E474" s="1" t="n">
        <f aca="false">($B$2+$C$2*$A$2)+($D$2+$E$2*$A$2)*C474+($F$2+$G$2*$A$2)*C474^2</f>
        <v>1255.56480039381</v>
      </c>
      <c r="F474" s="1" t="n">
        <f aca="false">$A$2*D474+$A$2*$I$2*SIN($H$2)+E474</f>
        <v>-48388637.0134838</v>
      </c>
      <c r="G474" s="1" t="n">
        <f aca="false">$L$2*B474</f>
        <v>0.489755941162109</v>
      </c>
      <c r="H474" s="1" t="n">
        <f aca="false">($N$2-B474)*$L$2</f>
        <v>0.165244058837891</v>
      </c>
      <c r="I474" s="1" t="n">
        <f aca="false">$M$2*B474</f>
        <v>0.0672947094726562</v>
      </c>
      <c r="J474" s="1" t="n">
        <f aca="false">($N$2-B474)*$M$2</f>
        <v>0.0227052905273438</v>
      </c>
      <c r="K474" s="1" t="n">
        <f aca="false">(($K$2+G474+I474)*($K$2+H474+J474))/(2*$K$2+G474+H474+I474+J474)</f>
        <v>0.160753769852386</v>
      </c>
      <c r="L474" s="1" t="n">
        <f aca="false">$O$2+F474*C474</f>
        <v>-34484432.9476073</v>
      </c>
    </row>
    <row r="475" customFormat="false" ht="22.05" hidden="false" customHeight="false" outlineLevel="0" collapsed="false">
      <c r="A475" s="1" t="n">
        <v>469</v>
      </c>
      <c r="B475" s="1" t="n">
        <v>3739.30834960937</v>
      </c>
      <c r="C475" s="1" t="n">
        <f aca="false">B476-B475</f>
        <v>0.0220947265602263</v>
      </c>
      <c r="D475" s="1" t="n">
        <f aca="false">C476-C475</f>
        <v>-0.0220947265602263</v>
      </c>
      <c r="E475" s="1" t="n">
        <f aca="false">($B$2+$C$2*$A$2)+($D$2+$E$2*$A$2)*C475+($F$2+$G$2*$A$2)*C475^2</f>
        <v>1228.78180110241</v>
      </c>
      <c r="F475" s="1" t="n">
        <f aca="false">$A$2*D475+$A$2*$I$2*SIN($H$2)+E475</f>
        <v>-1545402.07741474</v>
      </c>
      <c r="G475" s="1" t="n">
        <f aca="false">$L$2*B475</f>
        <v>0.489849393798827</v>
      </c>
      <c r="H475" s="1" t="n">
        <f aca="false">($N$2-B475)*$L$2</f>
        <v>0.165150606201173</v>
      </c>
      <c r="I475" s="1" t="n">
        <f aca="false">$M$2*B475</f>
        <v>0.0673075502929687</v>
      </c>
      <c r="J475" s="1" t="n">
        <f aca="false">($N$2-B475)*$M$2</f>
        <v>0.0226924497070313</v>
      </c>
      <c r="K475" s="1" t="n">
        <f aca="false">(($K$2+G475+I475)*($K$2+H475+J475))/(2*$K$2+G475+H475+I475+J475)</f>
        <v>0.160705379776423</v>
      </c>
      <c r="L475" s="1" t="n">
        <f aca="false">$O$2+F475*C475</f>
        <v>854.76367391579</v>
      </c>
    </row>
    <row r="476" customFormat="false" ht="22.05" hidden="false" customHeight="false" outlineLevel="0" collapsed="false">
      <c r="A476" s="1" t="n">
        <v>470</v>
      </c>
      <c r="B476" s="1" t="n">
        <v>3739.33044433593</v>
      </c>
      <c r="C476" s="1" t="n">
        <f aca="false">B477-B476</f>
        <v>0</v>
      </c>
      <c r="D476" s="1" t="n">
        <f aca="false">C477-C476</f>
        <v>0</v>
      </c>
      <c r="E476" s="1" t="n">
        <f aca="false">($B$2+$C$2*$A$2)+($D$2+$E$2*$A$2)*C476+($F$2+$G$2*$A$2)*C476^2</f>
        <v>1228</v>
      </c>
      <c r="F476" s="1" t="n">
        <f aca="false">$A$2*D476+$A$2*$I$2*SIN($H$2)+E476</f>
        <v>1228</v>
      </c>
      <c r="G476" s="1" t="n">
        <f aca="false">$L$2*B476</f>
        <v>0.489852288208007</v>
      </c>
      <c r="H476" s="1" t="n">
        <f aca="false">($N$2-B476)*$L$2</f>
        <v>0.165147711791993</v>
      </c>
      <c r="I476" s="1" t="n">
        <f aca="false">$M$2*B476</f>
        <v>0.0673079479980468</v>
      </c>
      <c r="J476" s="1" t="n">
        <f aca="false">($N$2-B476)*$M$2</f>
        <v>0.0226920520019533</v>
      </c>
      <c r="K476" s="1" t="n">
        <f aca="false">(($K$2+G476+I476)*($K$2+H476+J476))/(2*$K$2+G476+H476+I476+J476)</f>
        <v>0.160703880597194</v>
      </c>
      <c r="L476" s="1" t="n">
        <f aca="false">$O$2+F476*C476</f>
        <v>35000</v>
      </c>
    </row>
    <row r="477" customFormat="false" ht="22.05" hidden="false" customHeight="false" outlineLevel="0" collapsed="false">
      <c r="A477" s="1" t="n">
        <v>471</v>
      </c>
      <c r="B477" s="1" t="n">
        <v>3739.33044433593</v>
      </c>
      <c r="C477" s="1" t="n">
        <f aca="false">B478-B477</f>
        <v>0</v>
      </c>
      <c r="D477" s="1" t="n">
        <f aca="false">C478-C477</f>
        <v>0</v>
      </c>
      <c r="E477" s="1" t="n">
        <f aca="false">($B$2+$C$2*$A$2)+($D$2+$E$2*$A$2)*C477+($F$2+$G$2*$A$2)*C477^2</f>
        <v>1228</v>
      </c>
      <c r="F477" s="1" t="n">
        <f aca="false">$A$2*D477+$A$2*$I$2*SIN($H$2)+E477</f>
        <v>1228</v>
      </c>
      <c r="G477" s="1" t="n">
        <f aca="false">$L$2*B477</f>
        <v>0.489852288208007</v>
      </c>
      <c r="H477" s="1" t="n">
        <f aca="false">($N$2-B477)*$L$2</f>
        <v>0.165147711791993</v>
      </c>
      <c r="I477" s="1" t="n">
        <f aca="false">$M$2*B477</f>
        <v>0.0673079479980468</v>
      </c>
      <c r="J477" s="1" t="n">
        <f aca="false">($N$2-B477)*$M$2</f>
        <v>0.0226920520019533</v>
      </c>
      <c r="K477" s="1" t="n">
        <f aca="false">(($K$2+G477+I477)*($K$2+H477+J477))/(2*$K$2+G477+H477+I477+J477)</f>
        <v>0.160703880597194</v>
      </c>
      <c r="L477" s="1" t="n">
        <f aca="false">$O$2+F477*C477</f>
        <v>35000</v>
      </c>
    </row>
    <row r="478" customFormat="false" ht="22.05" hidden="false" customHeight="false" outlineLevel="0" collapsed="false">
      <c r="A478" s="1" t="n">
        <v>472</v>
      </c>
      <c r="B478" s="1" t="n">
        <v>3739.33044433593</v>
      </c>
      <c r="C478" s="1" t="n">
        <f aca="false">B479-B478</f>
        <v>0</v>
      </c>
      <c r="D478" s="1" t="n">
        <f aca="false">C479-C478</f>
        <v>0</v>
      </c>
      <c r="E478" s="1" t="n">
        <f aca="false">($B$2+$C$2*$A$2)+($D$2+$E$2*$A$2)*C478+($F$2+$G$2*$A$2)*C478^2</f>
        <v>1228</v>
      </c>
      <c r="F478" s="1" t="n">
        <f aca="false">$A$2*D478+$A$2*$I$2*SIN($H$2)+E478</f>
        <v>1228</v>
      </c>
      <c r="G478" s="1" t="n">
        <f aca="false">$L$2*B478</f>
        <v>0.489852288208007</v>
      </c>
      <c r="H478" s="1" t="n">
        <f aca="false">($N$2-B478)*$L$2</f>
        <v>0.165147711791993</v>
      </c>
      <c r="I478" s="1" t="n">
        <f aca="false">$M$2*B478</f>
        <v>0.0673079479980468</v>
      </c>
      <c r="J478" s="1" t="n">
        <f aca="false">($N$2-B478)*$M$2</f>
        <v>0.0226920520019533</v>
      </c>
      <c r="K478" s="1" t="n">
        <f aca="false">(($K$2+G478+I478)*($K$2+H478+J478))/(2*$K$2+G478+H478+I478+J478)</f>
        <v>0.160703880597194</v>
      </c>
      <c r="L478" s="1" t="n">
        <f aca="false">$O$2+F478*C478</f>
        <v>35000</v>
      </c>
    </row>
    <row r="479" customFormat="false" ht="22.05" hidden="false" customHeight="false" outlineLevel="0" collapsed="false">
      <c r="A479" s="1" t="n">
        <v>473</v>
      </c>
      <c r="B479" s="1" t="n">
        <v>3739.33044433593</v>
      </c>
      <c r="C479" s="1" t="n">
        <f aca="false">B480-B479</f>
        <v>0</v>
      </c>
      <c r="D479" s="1" t="n">
        <f aca="false">C480-C479</f>
        <v>0</v>
      </c>
      <c r="E479" s="1" t="n">
        <f aca="false">($B$2+$C$2*$A$2)+($D$2+$E$2*$A$2)*C479+($F$2+$G$2*$A$2)*C479^2</f>
        <v>1228</v>
      </c>
      <c r="F479" s="1" t="n">
        <f aca="false">$A$2*D479+$A$2*$I$2*SIN($H$2)+E479</f>
        <v>1228</v>
      </c>
      <c r="G479" s="1" t="n">
        <f aca="false">$L$2*B479</f>
        <v>0.489852288208007</v>
      </c>
      <c r="H479" s="1" t="n">
        <f aca="false">($N$2-B479)*$L$2</f>
        <v>0.165147711791993</v>
      </c>
      <c r="I479" s="1" t="n">
        <f aca="false">$M$2*B479</f>
        <v>0.0673079479980468</v>
      </c>
      <c r="J479" s="1" t="n">
        <f aca="false">($N$2-B479)*$M$2</f>
        <v>0.0226920520019533</v>
      </c>
      <c r="K479" s="1" t="n">
        <f aca="false">(($K$2+G479+I479)*($K$2+H479+J479))/(2*$K$2+G479+H479+I479+J479)</f>
        <v>0.160703880597194</v>
      </c>
      <c r="L479" s="1" t="n">
        <f aca="false">$O$2+F479*C479</f>
        <v>35000</v>
      </c>
    </row>
    <row r="480" customFormat="false" ht="22.05" hidden="false" customHeight="false" outlineLevel="0" collapsed="false">
      <c r="A480" s="1" t="n">
        <v>474</v>
      </c>
      <c r="B480" s="1" t="n">
        <v>3739.33044433593</v>
      </c>
      <c r="C480" s="1" t="n">
        <f aca="false">B481-B480</f>
        <v>0</v>
      </c>
      <c r="D480" s="1" t="n">
        <f aca="false">C481-C480</f>
        <v>0</v>
      </c>
      <c r="E480" s="1" t="n">
        <f aca="false">($B$2+$C$2*$A$2)+($D$2+$E$2*$A$2)*C480+($F$2+$G$2*$A$2)*C480^2</f>
        <v>1228</v>
      </c>
      <c r="F480" s="1" t="n">
        <f aca="false">$A$2*D480+$A$2*$I$2*SIN($H$2)+E480</f>
        <v>1228</v>
      </c>
      <c r="G480" s="1" t="n">
        <f aca="false">$L$2*B480</f>
        <v>0.489852288208007</v>
      </c>
      <c r="H480" s="1" t="n">
        <f aca="false">($N$2-B480)*$L$2</f>
        <v>0.165147711791993</v>
      </c>
      <c r="I480" s="1" t="n">
        <f aca="false">$M$2*B480</f>
        <v>0.0673079479980468</v>
      </c>
      <c r="J480" s="1" t="n">
        <f aca="false">($N$2-B480)*$M$2</f>
        <v>0.0226920520019533</v>
      </c>
      <c r="K480" s="1" t="n">
        <f aca="false">(($K$2+G480+I480)*($K$2+H480+J480))/(2*$K$2+G480+H480+I480+J480)</f>
        <v>0.160703880597194</v>
      </c>
      <c r="L480" s="1" t="n">
        <f aca="false">$O$2+F480*C480</f>
        <v>35000</v>
      </c>
    </row>
    <row r="481" customFormat="false" ht="22.05" hidden="false" customHeight="false" outlineLevel="0" collapsed="false">
      <c r="A481" s="1" t="n">
        <v>475</v>
      </c>
      <c r="B481" s="1" t="n">
        <v>3739.33044433593</v>
      </c>
      <c r="C481" s="1" t="n">
        <f aca="false">B482-B481</f>
        <v>0</v>
      </c>
      <c r="D481" s="1" t="n">
        <f aca="false">C482-C481</f>
        <v>0</v>
      </c>
      <c r="E481" s="1" t="n">
        <f aca="false">($B$2+$C$2*$A$2)+($D$2+$E$2*$A$2)*C481+($F$2+$G$2*$A$2)*C481^2</f>
        <v>1228</v>
      </c>
      <c r="F481" s="1" t="n">
        <f aca="false">$A$2*D481+$A$2*$I$2*SIN($H$2)+E481</f>
        <v>1228</v>
      </c>
      <c r="G481" s="1" t="n">
        <f aca="false">$L$2*B481</f>
        <v>0.489852288208007</v>
      </c>
      <c r="H481" s="1" t="n">
        <f aca="false">($N$2-B481)*$L$2</f>
        <v>0.165147711791993</v>
      </c>
      <c r="I481" s="1" t="n">
        <f aca="false">$M$2*B481</f>
        <v>0.0673079479980468</v>
      </c>
      <c r="J481" s="1" t="n">
        <f aca="false">($N$2-B481)*$M$2</f>
        <v>0.0226920520019533</v>
      </c>
      <c r="K481" s="1" t="n">
        <f aca="false">(($K$2+G481+I481)*($K$2+H481+J481))/(2*$K$2+G481+H481+I481+J481)</f>
        <v>0.160703880597194</v>
      </c>
      <c r="L481" s="1" t="n">
        <f aca="false">$O$2+F481*C481</f>
        <v>35000</v>
      </c>
    </row>
    <row r="482" customFormat="false" ht="22.05" hidden="false" customHeight="false" outlineLevel="0" collapsed="false">
      <c r="A482" s="1" t="n">
        <v>476</v>
      </c>
      <c r="B482" s="1" t="n">
        <v>3739.33044433593</v>
      </c>
      <c r="C482" s="1" t="n">
        <f aca="false">B483-B482</f>
        <v>0</v>
      </c>
      <c r="D482" s="1" t="n">
        <f aca="false">C483-C482</f>
        <v>0</v>
      </c>
      <c r="E482" s="1" t="n">
        <f aca="false">($B$2+$C$2*$A$2)+($D$2+$E$2*$A$2)*C482+($F$2+$G$2*$A$2)*C482^2</f>
        <v>1228</v>
      </c>
      <c r="F482" s="1" t="n">
        <f aca="false">$A$2*D482+$A$2*$I$2*SIN($H$2)+E482</f>
        <v>1228</v>
      </c>
      <c r="G482" s="1" t="n">
        <f aca="false">$L$2*B482</f>
        <v>0.489852288208007</v>
      </c>
      <c r="H482" s="1" t="n">
        <f aca="false">($N$2-B482)*$L$2</f>
        <v>0.165147711791993</v>
      </c>
      <c r="I482" s="1" t="n">
        <f aca="false">$M$2*B482</f>
        <v>0.0673079479980468</v>
      </c>
      <c r="J482" s="1" t="n">
        <f aca="false">($N$2-B482)*$M$2</f>
        <v>0.0226920520019533</v>
      </c>
      <c r="K482" s="1" t="n">
        <f aca="false">(($K$2+G482+I482)*($K$2+H482+J482))/(2*$K$2+G482+H482+I482+J482)</f>
        <v>0.160703880597194</v>
      </c>
      <c r="L482" s="1" t="n">
        <f aca="false">$O$2+F482*C482</f>
        <v>35000</v>
      </c>
    </row>
    <row r="483" customFormat="false" ht="22.05" hidden="false" customHeight="false" outlineLevel="0" collapsed="false">
      <c r="A483" s="1" t="n">
        <v>477</v>
      </c>
      <c r="B483" s="1" t="n">
        <v>3739.33044433593</v>
      </c>
      <c r="C483" s="1" t="n">
        <f aca="false">B484-B483</f>
        <v>0</v>
      </c>
      <c r="D483" s="1" t="n">
        <f aca="false">C484-C483</f>
        <v>0</v>
      </c>
      <c r="E483" s="1" t="n">
        <f aca="false">($B$2+$C$2*$A$2)+($D$2+$E$2*$A$2)*C483+($F$2+$G$2*$A$2)*C483^2</f>
        <v>1228</v>
      </c>
      <c r="F483" s="1" t="n">
        <f aca="false">$A$2*D483+$A$2*$I$2*SIN($H$2)+E483</f>
        <v>1228</v>
      </c>
      <c r="G483" s="1" t="n">
        <f aca="false">$L$2*B483</f>
        <v>0.489852288208007</v>
      </c>
      <c r="H483" s="1" t="n">
        <f aca="false">($N$2-B483)*$L$2</f>
        <v>0.165147711791993</v>
      </c>
      <c r="I483" s="1" t="n">
        <f aca="false">$M$2*B483</f>
        <v>0.0673079479980468</v>
      </c>
      <c r="J483" s="1" t="n">
        <f aca="false">($N$2-B483)*$M$2</f>
        <v>0.0226920520019533</v>
      </c>
      <c r="K483" s="1" t="n">
        <f aca="false">(($K$2+G483+I483)*($K$2+H483+J483))/(2*$K$2+G483+H483+I483+J483)</f>
        <v>0.160703880597194</v>
      </c>
      <c r="L483" s="1" t="n">
        <f aca="false">$O$2+F483*C483</f>
        <v>35000</v>
      </c>
    </row>
    <row r="484" customFormat="false" ht="22.05" hidden="false" customHeight="false" outlineLevel="0" collapsed="false">
      <c r="A484" s="1" t="n">
        <v>478</v>
      </c>
      <c r="B484" s="1" t="n">
        <v>3739.33044433593</v>
      </c>
      <c r="C484" s="1" t="n">
        <f aca="false">B485-B484</f>
        <v>0</v>
      </c>
      <c r="D484" s="1" t="n">
        <f aca="false">C485-C484</f>
        <v>0</v>
      </c>
      <c r="E484" s="1" t="n">
        <f aca="false">($B$2+$C$2*$A$2)+($D$2+$E$2*$A$2)*C484+($F$2+$G$2*$A$2)*C484^2</f>
        <v>1228</v>
      </c>
      <c r="F484" s="1" t="n">
        <f aca="false">$A$2*D484+$A$2*$I$2*SIN($H$2)+E484</f>
        <v>1228</v>
      </c>
      <c r="G484" s="1" t="n">
        <f aca="false">$L$2*B484</f>
        <v>0.489852288208007</v>
      </c>
      <c r="H484" s="1" t="n">
        <f aca="false">($N$2-B484)*$L$2</f>
        <v>0.165147711791993</v>
      </c>
      <c r="I484" s="1" t="n">
        <f aca="false">$M$2*B484</f>
        <v>0.0673079479980468</v>
      </c>
      <c r="J484" s="1" t="n">
        <f aca="false">($N$2-B484)*$M$2</f>
        <v>0.0226920520019533</v>
      </c>
      <c r="K484" s="1" t="n">
        <f aca="false">(($K$2+G484+I484)*($K$2+H484+J484))/(2*$K$2+G484+H484+I484+J484)</f>
        <v>0.160703880597194</v>
      </c>
      <c r="L484" s="1" t="n">
        <f aca="false">$O$2+F484*C484</f>
        <v>35000</v>
      </c>
    </row>
    <row r="485" customFormat="false" ht="22.05" hidden="false" customHeight="false" outlineLevel="0" collapsed="false">
      <c r="A485" s="1" t="n">
        <v>479</v>
      </c>
      <c r="B485" s="1" t="n">
        <v>3739.33044433593</v>
      </c>
      <c r="C485" s="1" t="n">
        <f aca="false">B486-B485</f>
        <v>0</v>
      </c>
      <c r="D485" s="1" t="n">
        <f aca="false">C486-C485</f>
        <v>0</v>
      </c>
      <c r="E485" s="1" t="n">
        <f aca="false">($B$2+$C$2*$A$2)+($D$2+$E$2*$A$2)*C485+($F$2+$G$2*$A$2)*C485^2</f>
        <v>1228</v>
      </c>
      <c r="F485" s="1" t="n">
        <f aca="false">$A$2*D485+$A$2*$I$2*SIN($H$2)+E485</f>
        <v>1228</v>
      </c>
      <c r="G485" s="1" t="n">
        <f aca="false">$L$2*B485</f>
        <v>0.489852288208007</v>
      </c>
      <c r="H485" s="1" t="n">
        <f aca="false">($N$2-B485)*$L$2</f>
        <v>0.165147711791993</v>
      </c>
      <c r="I485" s="1" t="n">
        <f aca="false">$M$2*B485</f>
        <v>0.0673079479980468</v>
      </c>
      <c r="J485" s="1" t="n">
        <f aca="false">($N$2-B485)*$M$2</f>
        <v>0.0226920520019533</v>
      </c>
      <c r="K485" s="1" t="n">
        <f aca="false">(($K$2+G485+I485)*($K$2+H485+J485))/(2*$K$2+G485+H485+I485+J485)</f>
        <v>0.160703880597194</v>
      </c>
      <c r="L485" s="1" t="n">
        <f aca="false">$O$2+F485*C485</f>
        <v>35000</v>
      </c>
    </row>
    <row r="486" customFormat="false" ht="22.05" hidden="false" customHeight="false" outlineLevel="0" collapsed="false">
      <c r="A486" s="1" t="n">
        <v>480</v>
      </c>
      <c r="B486" s="1" t="n">
        <v>3739.33044433593</v>
      </c>
      <c r="C486" s="1" t="n">
        <f aca="false">B487-B486</f>
        <v>0</v>
      </c>
      <c r="D486" s="1" t="n">
        <f aca="false">C487-C486</f>
        <v>0</v>
      </c>
      <c r="E486" s="1" t="n">
        <f aca="false">($B$2+$C$2*$A$2)+($D$2+$E$2*$A$2)*C486+($F$2+$G$2*$A$2)*C486^2</f>
        <v>1228</v>
      </c>
      <c r="F486" s="1" t="n">
        <f aca="false">$A$2*D486+$A$2*$I$2*SIN($H$2)+E486</f>
        <v>1228</v>
      </c>
      <c r="G486" s="1" t="n">
        <f aca="false">$L$2*B486</f>
        <v>0.489852288208007</v>
      </c>
      <c r="H486" s="1" t="n">
        <f aca="false">($N$2-B486)*$L$2</f>
        <v>0.165147711791993</v>
      </c>
      <c r="I486" s="1" t="n">
        <f aca="false">$M$2*B486</f>
        <v>0.0673079479980468</v>
      </c>
      <c r="J486" s="1" t="n">
        <f aca="false">($N$2-B486)*$M$2</f>
        <v>0.0226920520019533</v>
      </c>
      <c r="K486" s="1" t="n">
        <f aca="false">(($K$2+G486+I486)*($K$2+H486+J486))/(2*$K$2+G486+H486+I486+J486)</f>
        <v>0.160703880597194</v>
      </c>
      <c r="L486" s="1" t="n">
        <f aca="false">$O$2+F486*C486</f>
        <v>35000</v>
      </c>
    </row>
    <row r="487" customFormat="false" ht="22.05" hidden="false" customHeight="false" outlineLevel="0" collapsed="false">
      <c r="A487" s="1" t="n">
        <v>481</v>
      </c>
      <c r="B487" s="1" t="n">
        <v>3739.33044433593</v>
      </c>
      <c r="C487" s="1" t="n">
        <f aca="false">B488-B487</f>
        <v>0</v>
      </c>
      <c r="D487" s="1" t="n">
        <f aca="false">C488-C487</f>
        <v>0</v>
      </c>
      <c r="E487" s="1" t="n">
        <f aca="false">($B$2+$C$2*$A$2)+($D$2+$E$2*$A$2)*C487+($F$2+$G$2*$A$2)*C487^2</f>
        <v>1228</v>
      </c>
      <c r="F487" s="1" t="n">
        <f aca="false">$A$2*D487+$A$2*$I$2*SIN($H$2)+E487</f>
        <v>1228</v>
      </c>
      <c r="G487" s="1" t="n">
        <f aca="false">$L$2*B487</f>
        <v>0.489852288208007</v>
      </c>
      <c r="H487" s="1" t="n">
        <f aca="false">($N$2-B487)*$L$2</f>
        <v>0.165147711791993</v>
      </c>
      <c r="I487" s="1" t="n">
        <f aca="false">$M$2*B487</f>
        <v>0.0673079479980468</v>
      </c>
      <c r="J487" s="1" t="n">
        <f aca="false">($N$2-B487)*$M$2</f>
        <v>0.0226920520019533</v>
      </c>
      <c r="K487" s="1" t="n">
        <f aca="false">(($K$2+G487+I487)*($K$2+H487+J487))/(2*$K$2+G487+H487+I487+J487)</f>
        <v>0.160703880597194</v>
      </c>
      <c r="L487" s="1" t="n">
        <f aca="false">$O$2+F487*C487</f>
        <v>35000</v>
      </c>
    </row>
    <row r="488" customFormat="false" ht="22.05" hidden="false" customHeight="false" outlineLevel="0" collapsed="false">
      <c r="A488" s="1" t="n">
        <v>482</v>
      </c>
      <c r="B488" s="1" t="n">
        <v>3739.33044433593</v>
      </c>
      <c r="C488" s="1" t="n">
        <f aca="false">B489-B488</f>
        <v>0</v>
      </c>
      <c r="D488" s="1" t="n">
        <f aca="false">C489-C488</f>
        <v>0</v>
      </c>
      <c r="E488" s="1" t="n">
        <f aca="false">($B$2+$C$2*$A$2)+($D$2+$E$2*$A$2)*C488+($F$2+$G$2*$A$2)*C488^2</f>
        <v>1228</v>
      </c>
      <c r="F488" s="1" t="n">
        <f aca="false">$A$2*D488+$A$2*$I$2*SIN($H$2)+E488</f>
        <v>1228</v>
      </c>
      <c r="G488" s="1" t="n">
        <f aca="false">$L$2*B488</f>
        <v>0.489852288208007</v>
      </c>
      <c r="H488" s="1" t="n">
        <f aca="false">($N$2-B488)*$L$2</f>
        <v>0.165147711791993</v>
      </c>
      <c r="I488" s="1" t="n">
        <f aca="false">$M$2*B488</f>
        <v>0.0673079479980468</v>
      </c>
      <c r="J488" s="1" t="n">
        <f aca="false">($N$2-B488)*$M$2</f>
        <v>0.0226920520019533</v>
      </c>
      <c r="K488" s="1" t="n">
        <f aca="false">(($K$2+G488+I488)*($K$2+H488+J488))/(2*$K$2+G488+H488+I488+J488)</f>
        <v>0.160703880597194</v>
      </c>
      <c r="L488" s="1" t="n">
        <f aca="false">$O$2+F488*C488</f>
        <v>35000</v>
      </c>
    </row>
    <row r="489" customFormat="false" ht="22.05" hidden="false" customHeight="false" outlineLevel="0" collapsed="false">
      <c r="A489" s="1" t="n">
        <v>483</v>
      </c>
      <c r="B489" s="1" t="n">
        <v>3739.33044433593</v>
      </c>
      <c r="C489" s="1" t="n">
        <f aca="false">B490-B489</f>
        <v>0</v>
      </c>
      <c r="D489" s="1" t="n">
        <f aca="false">C490-C489</f>
        <v>0</v>
      </c>
      <c r="E489" s="1" t="n">
        <f aca="false">($B$2+$C$2*$A$2)+($D$2+$E$2*$A$2)*C489+($F$2+$G$2*$A$2)*C489^2</f>
        <v>1228</v>
      </c>
      <c r="F489" s="1" t="n">
        <f aca="false">$A$2*D489+$A$2*$I$2*SIN($H$2)+E489</f>
        <v>1228</v>
      </c>
      <c r="G489" s="1" t="n">
        <f aca="false">$L$2*B489</f>
        <v>0.489852288208007</v>
      </c>
      <c r="H489" s="1" t="n">
        <f aca="false">($N$2-B489)*$L$2</f>
        <v>0.165147711791993</v>
      </c>
      <c r="I489" s="1" t="n">
        <f aca="false">$M$2*B489</f>
        <v>0.0673079479980468</v>
      </c>
      <c r="J489" s="1" t="n">
        <f aca="false">($N$2-B489)*$M$2</f>
        <v>0.0226920520019533</v>
      </c>
      <c r="K489" s="1" t="n">
        <f aca="false">(($K$2+G489+I489)*($K$2+H489+J489))/(2*$K$2+G489+H489+I489+J489)</f>
        <v>0.160703880597194</v>
      </c>
      <c r="L489" s="1" t="n">
        <f aca="false">$O$2+F489*C489</f>
        <v>35000</v>
      </c>
    </row>
    <row r="490" customFormat="false" ht="22.05" hidden="false" customHeight="false" outlineLevel="0" collapsed="false">
      <c r="A490" s="1" t="n">
        <v>484</v>
      </c>
      <c r="B490" s="1" t="n">
        <v>3739.33044433593</v>
      </c>
      <c r="C490" s="1" t="n">
        <f aca="false">B491-B490</f>
        <v>0</v>
      </c>
      <c r="D490" s="1" t="n">
        <f aca="false">C491-C490</f>
        <v>0</v>
      </c>
      <c r="E490" s="1" t="n">
        <f aca="false">($B$2+$C$2*$A$2)+($D$2+$E$2*$A$2)*C490+($F$2+$G$2*$A$2)*C490^2</f>
        <v>1228</v>
      </c>
      <c r="F490" s="1" t="n">
        <f aca="false">$A$2*D490+$A$2*$I$2*SIN($H$2)+E490</f>
        <v>1228</v>
      </c>
      <c r="G490" s="1" t="n">
        <f aca="false">$L$2*B490</f>
        <v>0.489852288208007</v>
      </c>
      <c r="H490" s="1" t="n">
        <f aca="false">($N$2-B490)*$L$2</f>
        <v>0.165147711791993</v>
      </c>
      <c r="I490" s="1" t="n">
        <f aca="false">$M$2*B490</f>
        <v>0.0673079479980468</v>
      </c>
      <c r="J490" s="1" t="n">
        <f aca="false">($N$2-B490)*$M$2</f>
        <v>0.0226920520019533</v>
      </c>
      <c r="K490" s="1" t="n">
        <f aca="false">(($K$2+G490+I490)*($K$2+H490+J490))/(2*$K$2+G490+H490+I490+J490)</f>
        <v>0.160703880597194</v>
      </c>
      <c r="L490" s="1" t="n">
        <f aca="false">$O$2+F490*C490</f>
        <v>35000</v>
      </c>
    </row>
    <row r="491" customFormat="false" ht="22.05" hidden="false" customHeight="false" outlineLevel="0" collapsed="false">
      <c r="A491" s="1" t="n">
        <v>485</v>
      </c>
      <c r="B491" s="1" t="n">
        <v>3739.33044433593</v>
      </c>
      <c r="C491" s="1" t="n">
        <f aca="false">B492-B491</f>
        <v>0</v>
      </c>
      <c r="D491" s="1" t="n">
        <f aca="false">C492-C491</f>
        <v>0</v>
      </c>
      <c r="E491" s="1" t="n">
        <f aca="false">($B$2+$C$2*$A$2)+($D$2+$E$2*$A$2)*C491+($F$2+$G$2*$A$2)*C491^2</f>
        <v>1228</v>
      </c>
      <c r="F491" s="1" t="n">
        <f aca="false">$A$2*D491+$A$2*$I$2*SIN($H$2)+E491</f>
        <v>1228</v>
      </c>
      <c r="G491" s="1" t="n">
        <f aca="false">$L$2*B491</f>
        <v>0.489852288208007</v>
      </c>
      <c r="H491" s="1" t="n">
        <f aca="false">($N$2-B491)*$L$2</f>
        <v>0.165147711791993</v>
      </c>
      <c r="I491" s="1" t="n">
        <f aca="false">$M$2*B491</f>
        <v>0.0673079479980468</v>
      </c>
      <c r="J491" s="1" t="n">
        <f aca="false">($N$2-B491)*$M$2</f>
        <v>0.0226920520019533</v>
      </c>
      <c r="K491" s="1" t="n">
        <f aca="false">(($K$2+G491+I491)*($K$2+H491+J491))/(2*$K$2+G491+H491+I491+J491)</f>
        <v>0.160703880597194</v>
      </c>
      <c r="L491" s="1" t="n">
        <f aca="false">$O$2+F491*C491</f>
        <v>35000</v>
      </c>
    </row>
    <row r="492" customFormat="false" ht="22.05" hidden="false" customHeight="false" outlineLevel="0" collapsed="false">
      <c r="A492" s="1" t="n">
        <v>486</v>
      </c>
      <c r="B492" s="1" t="n">
        <v>3739.33044433593</v>
      </c>
      <c r="C492" s="1" t="n">
        <f aca="false">B493-B492</f>
        <v>0</v>
      </c>
      <c r="D492" s="1" t="n">
        <f aca="false">C493-C492</f>
        <v>0</v>
      </c>
      <c r="E492" s="1" t="n">
        <f aca="false">($B$2+$C$2*$A$2)+($D$2+$E$2*$A$2)*C492+($F$2+$G$2*$A$2)*C492^2</f>
        <v>1228</v>
      </c>
      <c r="F492" s="1" t="n">
        <f aca="false">$A$2*D492+$A$2*$I$2*SIN($H$2)+E492</f>
        <v>1228</v>
      </c>
      <c r="G492" s="1" t="n">
        <f aca="false">$L$2*B492</f>
        <v>0.489852288208007</v>
      </c>
      <c r="H492" s="1" t="n">
        <f aca="false">($N$2-B492)*$L$2</f>
        <v>0.165147711791993</v>
      </c>
      <c r="I492" s="1" t="n">
        <f aca="false">$M$2*B492</f>
        <v>0.0673079479980468</v>
      </c>
      <c r="J492" s="1" t="n">
        <f aca="false">($N$2-B492)*$M$2</f>
        <v>0.0226920520019533</v>
      </c>
      <c r="K492" s="1" t="n">
        <f aca="false">(($K$2+G492+I492)*($K$2+H492+J492))/(2*$K$2+G492+H492+I492+J492)</f>
        <v>0.160703880597194</v>
      </c>
      <c r="L492" s="1" t="n">
        <f aca="false">$O$2+F492*C492</f>
        <v>35000</v>
      </c>
    </row>
    <row r="493" customFormat="false" ht="22.05" hidden="false" customHeight="false" outlineLevel="0" collapsed="false">
      <c r="A493" s="1" t="n">
        <v>487</v>
      </c>
      <c r="B493" s="1" t="n">
        <v>3739.33044433593</v>
      </c>
      <c r="C493" s="1" t="n">
        <f aca="false">B494-B493</f>
        <v>0</v>
      </c>
      <c r="D493" s="1" t="n">
        <f aca="false">C494-C493</f>
        <v>0</v>
      </c>
      <c r="E493" s="1" t="n">
        <f aca="false">($B$2+$C$2*$A$2)+($D$2+$E$2*$A$2)*C493+($F$2+$G$2*$A$2)*C493^2</f>
        <v>1228</v>
      </c>
      <c r="F493" s="1" t="n">
        <f aca="false">$A$2*D493+$A$2*$I$2*SIN($H$2)+E493</f>
        <v>1228</v>
      </c>
      <c r="G493" s="1" t="n">
        <f aca="false">$L$2*B493</f>
        <v>0.489852288208007</v>
      </c>
      <c r="H493" s="1" t="n">
        <f aca="false">($N$2-B493)*$L$2</f>
        <v>0.165147711791993</v>
      </c>
      <c r="I493" s="1" t="n">
        <f aca="false">$M$2*B493</f>
        <v>0.0673079479980468</v>
      </c>
      <c r="J493" s="1" t="n">
        <f aca="false">($N$2-B493)*$M$2</f>
        <v>0.0226920520019533</v>
      </c>
      <c r="K493" s="1" t="n">
        <f aca="false">(($K$2+G493+I493)*($K$2+H493+J493))/(2*$K$2+G493+H493+I493+J493)</f>
        <v>0.160703880597194</v>
      </c>
      <c r="L493" s="1" t="n">
        <f aca="false">$O$2+F493*C493</f>
        <v>35000</v>
      </c>
    </row>
    <row r="494" customFormat="false" ht="22.05" hidden="false" customHeight="false" outlineLevel="0" collapsed="false">
      <c r="A494" s="1" t="n">
        <v>488</v>
      </c>
      <c r="B494" s="1" t="n">
        <v>3739.33044433593</v>
      </c>
      <c r="C494" s="1" t="n">
        <f aca="false">B495-B494</f>
        <v>0</v>
      </c>
      <c r="D494" s="1" t="n">
        <f aca="false">C495-C494</f>
        <v>0.153999999165535</v>
      </c>
      <c r="E494" s="1" t="n">
        <f aca="false">($B$2+$C$2*$A$2)+($D$2+$E$2*$A$2)*C494+($F$2+$G$2*$A$2)*C494^2</f>
        <v>1228</v>
      </c>
      <c r="F494" s="1" t="n">
        <f aca="false">$A$2*D494+$A$2*$I$2*SIN($H$2)+E494</f>
        <v>10781227.9415874</v>
      </c>
      <c r="G494" s="1" t="n">
        <f aca="false">$L$2*B494</f>
        <v>0.489852288208007</v>
      </c>
      <c r="H494" s="1" t="n">
        <f aca="false">($N$2-B494)*$L$2</f>
        <v>0.165147711791993</v>
      </c>
      <c r="I494" s="1" t="n">
        <f aca="false">$M$2*B494</f>
        <v>0.0673079479980468</v>
      </c>
      <c r="J494" s="1" t="n">
        <f aca="false">($N$2-B494)*$M$2</f>
        <v>0.0226920520019533</v>
      </c>
      <c r="K494" s="1" t="n">
        <f aca="false">(($K$2+G494+I494)*($K$2+H494+J494))/(2*$K$2+G494+H494+I494+J494)</f>
        <v>0.160703880597194</v>
      </c>
      <c r="L494" s="1" t="n">
        <f aca="false">$O$2+F494*C494</f>
        <v>35000</v>
      </c>
    </row>
    <row r="495" customFormat="false" ht="22.05" hidden="false" customHeight="false" outlineLevel="0" collapsed="false">
      <c r="A495" s="1" t="n">
        <v>489</v>
      </c>
      <c r="B495" s="1" t="n">
        <v>3739.33044433593</v>
      </c>
      <c r="C495" s="1" t="n">
        <f aca="false">B496-B495</f>
        <v>0.153999999165535</v>
      </c>
      <c r="D495" s="1" t="n">
        <f aca="false">C496-C495</f>
        <v>0.811400145292282</v>
      </c>
      <c r="E495" s="1" t="n">
        <f aca="false">($B$2+$C$2*$A$2)+($D$2+$E$2*$A$2)*C495+($F$2+$G$2*$A$2)*C495^2</f>
        <v>1233.54481436077</v>
      </c>
      <c r="F495" s="1" t="n">
        <f aca="false">$A$2*D495+$A$2*$I$2*SIN($H$2)+E495</f>
        <v>56799243.7152741</v>
      </c>
      <c r="G495" s="1" t="n">
        <f aca="false">$L$2*B495</f>
        <v>0.489852288208007</v>
      </c>
      <c r="H495" s="1" t="n">
        <f aca="false">($N$2-B495)*$L$2</f>
        <v>0.165147711791993</v>
      </c>
      <c r="I495" s="1" t="n">
        <f aca="false">$M$2*B495</f>
        <v>0.0673079479980468</v>
      </c>
      <c r="J495" s="1" t="n">
        <f aca="false">($N$2-B495)*$M$2</f>
        <v>0.0226920520019533</v>
      </c>
      <c r="K495" s="1" t="n">
        <f aca="false">(($K$2+G495+I495)*($K$2+H495+J495))/(2*$K$2+G495+H495+I495+J495)</f>
        <v>0.160703880597194</v>
      </c>
      <c r="L495" s="1" t="n">
        <f aca="false">$O$2+F495*C495</f>
        <v>8782083.48475523</v>
      </c>
    </row>
    <row r="496" customFormat="false" ht="22.05" hidden="false" customHeight="false" outlineLevel="0" collapsed="false">
      <c r="A496" s="1" t="n">
        <v>490</v>
      </c>
      <c r="B496" s="1" t="n">
        <v>3739.4844443351</v>
      </c>
      <c r="C496" s="1" t="n">
        <f aca="false">B497-B496</f>
        <v>0.965400144457817</v>
      </c>
      <c r="D496" s="1" t="n">
        <f aca="false">C497-C496</f>
        <v>1.1516000777483</v>
      </c>
      <c r="E496" s="1" t="n">
        <f aca="false">($B$2+$C$2*$A$2)+($D$2+$E$2*$A$2)*C496+($F$2+$G$2*$A$2)*C496^2</f>
        <v>1266.44871188264</v>
      </c>
      <c r="F496" s="1" t="n">
        <f aca="false">$A$2*D496+$A$2*$I$2*SIN($H$2)+E496</f>
        <v>80613271.8910928</v>
      </c>
      <c r="G496" s="1" t="n">
        <f aca="false">$L$2*B496</f>
        <v>0.489872462207898</v>
      </c>
      <c r="H496" s="1" t="n">
        <f aca="false">($N$2-B496)*$L$2</f>
        <v>0.165127537792102</v>
      </c>
      <c r="I496" s="1" t="n">
        <f aca="false">$M$2*B496</f>
        <v>0.0673107199980317</v>
      </c>
      <c r="J496" s="1" t="n">
        <f aca="false">($N$2-B496)*$M$2</f>
        <v>0.0226892800019683</v>
      </c>
      <c r="K496" s="1" t="n">
        <f aca="false">(($K$2+G496+I496)*($K$2+H496+J496))/(2*$K$2+G496+H496+I496+J496)</f>
        <v>0.160693430592221</v>
      </c>
      <c r="L496" s="1" t="n">
        <f aca="false">$O$2+F496*C496</f>
        <v>77859064.3288783</v>
      </c>
    </row>
    <row r="497" customFormat="false" ht="22.05" hidden="false" customHeight="false" outlineLevel="0" collapsed="false">
      <c r="A497" s="1" t="n">
        <v>491</v>
      </c>
      <c r="B497" s="1" t="n">
        <v>3740.44984447955</v>
      </c>
      <c r="C497" s="1" t="n">
        <f aca="false">B498-B497</f>
        <v>2.11700022220612</v>
      </c>
      <c r="D497" s="1" t="n">
        <f aca="false">C498-C497</f>
        <v>1.16000092029572</v>
      </c>
      <c r="E497" s="1" t="n">
        <f aca="false">($B$2+$C$2*$A$2)+($D$2+$E$2*$A$2)*C497+($F$2+$G$2*$A$2)*C497^2</f>
        <v>1323.79502161288</v>
      </c>
      <c r="F497" s="1" t="n">
        <f aca="false">$A$2*D497+$A$2*$I$2*SIN($H$2)+E497</f>
        <v>81201388.2157217</v>
      </c>
      <c r="G497" s="1" t="n">
        <f aca="false">$L$2*B497</f>
        <v>0.489998929626821</v>
      </c>
      <c r="H497" s="1" t="n">
        <f aca="false">($N$2-B497)*$L$2</f>
        <v>0.165001070373178</v>
      </c>
      <c r="I497" s="1" t="n">
        <f aca="false">$M$2*B497</f>
        <v>0.067328097200632</v>
      </c>
      <c r="J497" s="1" t="n">
        <f aca="false">($N$2-B497)*$M$2</f>
        <v>0.022671902799368</v>
      </c>
      <c r="K497" s="1" t="n">
        <f aca="false">(($K$2+G497+I497)*($K$2+H497+J497))/(2*$K$2+G497+H497+I497+J497)</f>
        <v>0.160627891682027</v>
      </c>
      <c r="L497" s="1" t="n">
        <f aca="false">$O$2+F497*C497</f>
        <v>171938356.896128</v>
      </c>
    </row>
    <row r="498" customFormat="false" ht="22.05" hidden="false" customHeight="false" outlineLevel="0" collapsed="false">
      <c r="A498" s="1" t="n">
        <v>492</v>
      </c>
      <c r="B498" s="1" t="n">
        <v>3742.56684470176</v>
      </c>
      <c r="C498" s="1" t="n">
        <f aca="false">B499-B498</f>
        <v>3.27700114250183</v>
      </c>
      <c r="D498" s="1" t="n">
        <f aca="false">C499-C498</f>
        <v>1.16000151634216</v>
      </c>
      <c r="E498" s="1" t="n">
        <f aca="false">($B$2+$C$2*$A$2)+($D$2+$E$2*$A$2)*C498+($F$2+$G$2*$A$2)*C498^2</f>
        <v>1394.18844095029</v>
      </c>
      <c r="F498" s="1" t="n">
        <f aca="false">$A$2*D498+$A$2*$I$2*SIN($H$2)+E498</f>
        <v>81201500.3323924</v>
      </c>
      <c r="G498" s="1" t="n">
        <f aca="false">$L$2*B498</f>
        <v>0.49027625665593</v>
      </c>
      <c r="H498" s="1" t="n">
        <f aca="false">($N$2-B498)*$L$2</f>
        <v>0.164723743344069</v>
      </c>
      <c r="I498" s="1" t="n">
        <f aca="false">$M$2*B498</f>
        <v>0.0673662032046317</v>
      </c>
      <c r="J498" s="1" t="n">
        <f aca="false">($N$2-B498)*$M$2</f>
        <v>0.0226337967953683</v>
      </c>
      <c r="K498" s="1" t="n">
        <f aca="false">(($K$2+G498+I498)*($K$2+H498+J498))/(2*$K$2+G498+H498+I498+J498)</f>
        <v>0.160483994521307</v>
      </c>
      <c r="L498" s="1" t="n">
        <f aca="false">$O$2+F498*C498</f>
        <v>266132409.362113</v>
      </c>
    </row>
    <row r="499" customFormat="false" ht="22.05" hidden="false" customHeight="false" outlineLevel="0" collapsed="false">
      <c r="A499" s="1" t="n">
        <v>493</v>
      </c>
      <c r="B499" s="1" t="n">
        <v>3745.84384584426</v>
      </c>
      <c r="C499" s="1" t="n">
        <f aca="false">B500-B499</f>
        <v>4.43700265884399</v>
      </c>
      <c r="D499" s="1" t="n">
        <f aca="false">C500-C499</f>
        <v>1.1600022315979</v>
      </c>
      <c r="E499" s="1" t="n">
        <f aca="false">($B$2+$C$2*$A$2)+($D$2+$E$2*$A$2)*C499+($F$2+$G$2*$A$2)*C499^2</f>
        <v>1477.25657409502</v>
      </c>
      <c r="F499" s="1" t="n">
        <f aca="false">$A$2*D499+$A$2*$I$2*SIN($H$2)+E499</f>
        <v>81201633.4684271</v>
      </c>
      <c r="G499" s="1" t="n">
        <f aca="false">$L$2*B499</f>
        <v>0.490705543805598</v>
      </c>
      <c r="H499" s="1" t="n">
        <f aca="false">($N$2-B499)*$L$2</f>
        <v>0.164294456194402</v>
      </c>
      <c r="I499" s="1" t="n">
        <f aca="false">$M$2*B499</f>
        <v>0.0674251892251967</v>
      </c>
      <c r="J499" s="1" t="n">
        <f aca="false">($N$2-B499)*$M$2</f>
        <v>0.0225748107748033</v>
      </c>
      <c r="K499" s="1" t="n">
        <f aca="false">(($K$2+G499+I499)*($K$2+H499+J499))/(2*$K$2+G499+H499+I499+J499)</f>
        <v>0.160260765665166</v>
      </c>
      <c r="L499" s="1" t="n">
        <f aca="false">$O$2+F499*C499</f>
        <v>360326863.601887</v>
      </c>
    </row>
    <row r="500" customFormat="false" ht="22.05" hidden="false" customHeight="false" outlineLevel="0" collapsed="false">
      <c r="A500" s="1" t="n">
        <v>494</v>
      </c>
      <c r="B500" s="1" t="n">
        <v>3750.28084850311</v>
      </c>
      <c r="C500" s="1" t="n">
        <f aca="false">B501-B500</f>
        <v>5.59700489044189</v>
      </c>
      <c r="D500" s="1" t="n">
        <f aca="false">C501-C500</f>
        <v>1.16000270843506</v>
      </c>
      <c r="E500" s="1" t="n">
        <f aca="false">($B$2+$C$2*$A$2)+($D$2+$E$2*$A$2)*C500+($F$2+$G$2*$A$2)*C500^2</f>
        <v>1572.99945107547</v>
      </c>
      <c r="F500" s="1" t="n">
        <f aca="false">$A$2*D500+$A$2*$I$2*SIN($H$2)+E500</f>
        <v>81201762.5899052</v>
      </c>
      <c r="G500" s="1" t="n">
        <f aca="false">$L$2*B500</f>
        <v>0.491286791153907</v>
      </c>
      <c r="H500" s="1" t="n">
        <f aca="false">($N$2-B500)*$L$2</f>
        <v>0.163713208846093</v>
      </c>
      <c r="I500" s="1" t="n">
        <f aca="false">$M$2*B500</f>
        <v>0.0675050552730559</v>
      </c>
      <c r="J500" s="1" t="n">
        <f aca="false">($N$2-B500)*$M$2</f>
        <v>0.0224949447269441</v>
      </c>
      <c r="K500" s="1" t="n">
        <f aca="false">(($K$2+G500+I500)*($K$2+H500+J500))/(2*$K$2+G500+H500+I500+J500)</f>
        <v>0.159957580708795</v>
      </c>
      <c r="L500" s="1" t="n">
        <f aca="false">$O$2+F500*C500</f>
        <v>454521662.328201</v>
      </c>
    </row>
    <row r="501" customFormat="false" ht="22.05" hidden="false" customHeight="false" outlineLevel="0" collapsed="false">
      <c r="A501" s="1" t="n">
        <v>495</v>
      </c>
      <c r="B501" s="1" t="n">
        <v>3755.87785339355</v>
      </c>
      <c r="C501" s="1" t="n">
        <f aca="false">B502-B501</f>
        <v>6.75700759887695</v>
      </c>
      <c r="D501" s="1" t="n">
        <f aca="false">C502-C501</f>
        <v>1.15999984741211</v>
      </c>
      <c r="E501" s="1" t="n">
        <f aca="false">($B$2+$C$2*$A$2)+($D$2+$E$2*$A$2)*C501+($F$2+$G$2*$A$2)*C501^2</f>
        <v>1681.41707175134</v>
      </c>
      <c r="F501" s="1" t="n">
        <f aca="false">$A$2*D501+$A$2*$I$2*SIN($H$2)+E501</f>
        <v>81201670.7359194</v>
      </c>
      <c r="G501" s="1" t="n">
        <f aca="false">$L$2*B501</f>
        <v>0.492019998794555</v>
      </c>
      <c r="H501" s="1" t="n">
        <f aca="false">($N$2-B501)*$L$2</f>
        <v>0.162980001205445</v>
      </c>
      <c r="I501" s="1" t="n">
        <f aca="false">$M$2*B501</f>
        <v>0.0676058013610839</v>
      </c>
      <c r="J501" s="1" t="n">
        <f aca="false">($N$2-B501)*$M$2</f>
        <v>0.0223941986389161</v>
      </c>
      <c r="K501" s="1" t="n">
        <f aca="false">(($K$2+G501+I501)*($K$2+H501+J501))/(2*$K$2+G501+H501+I501+J501)</f>
        <v>0.159573594224552</v>
      </c>
      <c r="L501" s="1" t="n">
        <f aca="false">$O$2+F501*C501</f>
        <v>548715306.204112</v>
      </c>
    </row>
    <row r="502" customFormat="false" ht="22.05" hidden="false" customHeight="false" outlineLevel="0" collapsed="false">
      <c r="A502" s="1" t="n">
        <v>496</v>
      </c>
      <c r="B502" s="1" t="n">
        <v>3762.63486099242</v>
      </c>
      <c r="C502" s="1" t="n">
        <f aca="false">B503-B502</f>
        <v>7.91700744628906</v>
      </c>
      <c r="D502" s="1" t="n">
        <f aca="false">C503-C502</f>
        <v>1.15999221801758</v>
      </c>
      <c r="E502" s="1" t="n">
        <f aca="false">($B$2+$C$2*$A$2)+($D$2+$E$2*$A$2)*C502+($F$2+$G$2*$A$2)*C502^2</f>
        <v>1802.50908507941</v>
      </c>
      <c r="F502" s="1" t="n">
        <f aca="false">$A$2*D502+$A$2*$I$2*SIN($H$2)+E502</f>
        <v>81201257.7703155</v>
      </c>
      <c r="G502" s="1" t="n">
        <f aca="false">$L$2*B502</f>
        <v>0.492905166790008</v>
      </c>
      <c r="H502" s="1" t="n">
        <f aca="false">($N$2-B502)*$L$2</f>
        <v>0.162094833209992</v>
      </c>
      <c r="I502" s="1" t="n">
        <f aca="false">$M$2*B502</f>
        <v>0.0677274274978637</v>
      </c>
      <c r="J502" s="1" t="n">
        <f aca="false">($N$2-B502)*$M$2</f>
        <v>0.0222725725021364</v>
      </c>
      <c r="K502" s="1" t="n">
        <f aca="false">(($K$2+G502+I502)*($K$2+H502+J502))/(2*$K$2+G502+H502+I502+J502)</f>
        <v>0.159107739786085</v>
      </c>
      <c r="L502" s="1" t="n">
        <f aca="false">$O$2+F502*C502</f>
        <v>642905962.415626</v>
      </c>
    </row>
    <row r="503" customFormat="false" ht="22.05" hidden="false" customHeight="false" outlineLevel="0" collapsed="false">
      <c r="A503" s="1" t="n">
        <v>497</v>
      </c>
      <c r="B503" s="1" t="n">
        <v>3770.55186843871</v>
      </c>
      <c r="C503" s="1" t="n">
        <f aca="false">B504-B503</f>
        <v>9.07699966430664</v>
      </c>
      <c r="D503" s="1" t="n">
        <f aca="false">C504-C503</f>
        <v>1.10599136352539</v>
      </c>
      <c r="E503" s="1" t="n">
        <f aca="false">($B$2+$C$2*$A$2)+($D$2+$E$2*$A$2)*C503+($F$2+$G$2*$A$2)*C503^2</f>
        <v>1936.27482135707</v>
      </c>
      <c r="F503" s="1" t="n">
        <f aca="false">$A$2*D503+$A$2*$I$2*SIN($H$2)+E503</f>
        <v>77421331.7215987</v>
      </c>
      <c r="G503" s="1" t="n">
        <f aca="false">$L$2*B503</f>
        <v>0.493942294765471</v>
      </c>
      <c r="H503" s="1" t="n">
        <f aca="false">($N$2-B503)*$L$2</f>
        <v>0.161057705234529</v>
      </c>
      <c r="I503" s="1" t="n">
        <f aca="false">$M$2*B503</f>
        <v>0.0678699336318969</v>
      </c>
      <c r="J503" s="1" t="n">
        <f aca="false">($N$2-B503)*$M$2</f>
        <v>0.0221300663681032</v>
      </c>
      <c r="K503" s="1" t="n">
        <f aca="false">(($K$2+G503+I503)*($K$2+H503+J503))/(2*$K$2+G503+H503+I503+J503)</f>
        <v>0.158558730183998</v>
      </c>
      <c r="L503" s="1" t="n">
        <f aca="false">$O$2+F503*C503</f>
        <v>702788402.047125</v>
      </c>
    </row>
    <row r="504" customFormat="false" ht="22.05" hidden="false" customHeight="false" outlineLevel="0" collapsed="false">
      <c r="A504" s="1" t="n">
        <v>498</v>
      </c>
      <c r="B504" s="1" t="n">
        <v>3779.62886810302</v>
      </c>
      <c r="C504" s="1" t="n">
        <f aca="false">B505-B504</f>
        <v>10.182991027832</v>
      </c>
      <c r="D504" s="1" t="n">
        <f aca="false">C505-C504</f>
        <v>-0.351997375488281</v>
      </c>
      <c r="E504" s="1" t="n">
        <f aca="false">($B$2+$C$2*$A$2)+($D$2+$E$2*$A$2)*C504+($F$2+$G$2*$A$2)*C504^2</f>
        <v>2075.6165550564</v>
      </c>
      <c r="F504" s="1" t="n">
        <f aca="false">$A$2*D504+$A$2*$I$2*SIN($H$2)+E504</f>
        <v>-24637740.6676246</v>
      </c>
      <c r="G504" s="1" t="n">
        <f aca="false">$L$2*B504</f>
        <v>0.495131381721496</v>
      </c>
      <c r="H504" s="1" t="n">
        <f aca="false">($N$2-B504)*$L$2</f>
        <v>0.159868618278504</v>
      </c>
      <c r="I504" s="1" t="n">
        <f aca="false">$M$2*B504</f>
        <v>0.0680333196258544</v>
      </c>
      <c r="J504" s="1" t="n">
        <f aca="false">($N$2-B504)*$M$2</f>
        <v>0.0219666803741456</v>
      </c>
      <c r="K504" s="1" t="n">
        <f aca="false">(($K$2+G504+I504)*($K$2+H504+J504))/(2*$K$2+G504+H504+I504+J504)</f>
        <v>0.157925057534064</v>
      </c>
      <c r="L504" s="1" t="n">
        <f aca="false">$O$2+F504*C504</f>
        <v>-250850892.164474</v>
      </c>
    </row>
    <row r="505" customFormat="false" ht="22.05" hidden="false" customHeight="false" outlineLevel="0" collapsed="false">
      <c r="A505" s="1" t="n">
        <v>499</v>
      </c>
      <c r="B505" s="1" t="n">
        <v>3789.81185913085</v>
      </c>
      <c r="C505" s="1" t="n">
        <f aca="false">B506-B505</f>
        <v>9.83099365234375</v>
      </c>
      <c r="D505" s="1" t="n">
        <f aca="false">C506-C505</f>
        <v>-1.00000762939453</v>
      </c>
      <c r="E505" s="1" t="n">
        <f aca="false">($B$2+$C$2*$A$2)+($D$2+$E$2*$A$2)*C505+($F$2+$G$2*$A$2)*C505^2</f>
        <v>2030.01911664644</v>
      </c>
      <c r="F505" s="1" t="n">
        <f aca="false">$A$2*D505+$A$2*$I$2*SIN($H$2)+E505</f>
        <v>-69998504.0385006</v>
      </c>
      <c r="G505" s="1" t="n">
        <f aca="false">$L$2*B505</f>
        <v>0.496465353546142</v>
      </c>
      <c r="H505" s="1" t="n">
        <f aca="false">($N$2-B505)*$L$2</f>
        <v>0.158534646453858</v>
      </c>
      <c r="I505" s="1" t="n">
        <f aca="false">$M$2*B505</f>
        <v>0.0682166134643553</v>
      </c>
      <c r="J505" s="1" t="n">
        <f aca="false">($N$2-B505)*$M$2</f>
        <v>0.0217833865356447</v>
      </c>
      <c r="K505" s="1" t="n">
        <f aca="false">(($K$2+G505+I505)*($K$2+H505+J505))/(2*$K$2+G505+H505+I505+J505)</f>
        <v>0.157208805864336</v>
      </c>
      <c r="L505" s="1" t="n">
        <f aca="false">$O$2+F505*C505</f>
        <v>-688119848.876057</v>
      </c>
    </row>
    <row r="506" customFormat="false" ht="22.05" hidden="false" customHeight="false" outlineLevel="0" collapsed="false">
      <c r="A506" s="1" t="n">
        <v>500</v>
      </c>
      <c r="B506" s="1" t="n">
        <v>3799.6428527832</v>
      </c>
      <c r="C506" s="1" t="n">
        <f aca="false">B507-B506</f>
        <v>8.83098602294922</v>
      </c>
      <c r="D506" s="1" t="n">
        <f aca="false">C507-C506</f>
        <v>-0.500473022460938</v>
      </c>
      <c r="E506" s="1" t="n">
        <f aca="false">($B$2+$C$2*$A$2)+($D$2+$E$2*$A$2)*C506+($F$2+$G$2*$A$2)*C506^2</f>
        <v>1906.84652307584</v>
      </c>
      <c r="F506" s="1" t="n">
        <f aca="false">$A$2*D506+$A$2*$I$2*SIN($H$2)+E506</f>
        <v>-35031204.7257426</v>
      </c>
      <c r="G506" s="1" t="n">
        <f aca="false">$L$2*B506</f>
        <v>0.497753213714599</v>
      </c>
      <c r="H506" s="1" t="n">
        <f aca="false">($N$2-B506)*$L$2</f>
        <v>0.157246786285401</v>
      </c>
      <c r="I506" s="1" t="n">
        <f aca="false">$M$2*B506</f>
        <v>0.0683935713500975</v>
      </c>
      <c r="J506" s="1" t="n">
        <f aca="false">($N$2-B506)*$M$2</f>
        <v>0.0216064286499025</v>
      </c>
      <c r="K506" s="1" t="n">
        <f aca="false">(($K$2+G506+I506)*($K$2+H506+J506))/(2*$K$2+G506+H506+I506+J506)</f>
        <v>0.156511926799146</v>
      </c>
      <c r="L506" s="1" t="n">
        <f aca="false">$O$2+F506*C506</f>
        <v>-309325079.300105</v>
      </c>
    </row>
    <row r="507" customFormat="false" ht="22.05" hidden="false" customHeight="false" outlineLevel="0" collapsed="false">
      <c r="A507" s="1" t="n">
        <v>501</v>
      </c>
      <c r="B507" s="1" t="n">
        <v>3808.47383880615</v>
      </c>
      <c r="C507" s="1" t="n">
        <f aca="false">B508-B507</f>
        <v>8.33051300048828</v>
      </c>
      <c r="D507" s="1" t="n">
        <f aca="false">C508-C507</f>
        <v>0.00551605224609375</v>
      </c>
      <c r="E507" s="1" t="n">
        <f aca="false">($B$2+$C$2*$A$2)+($D$2+$E$2*$A$2)*C507+($F$2+$G$2*$A$2)*C507^2</f>
        <v>1848.73915578473</v>
      </c>
      <c r="F507" s="1" t="n">
        <f aca="false">$A$2*D507+$A$2*$I$2*SIN($H$2)+E507</f>
        <v>387972.396382347</v>
      </c>
      <c r="G507" s="1" t="n">
        <f aca="false">$L$2*B507</f>
        <v>0.498910072883605</v>
      </c>
      <c r="H507" s="1" t="n">
        <f aca="false">($N$2-B507)*$L$2</f>
        <v>0.156089927116395</v>
      </c>
      <c r="I507" s="1" t="n">
        <f aca="false">$M$2*B507</f>
        <v>0.0685525290985106</v>
      </c>
      <c r="J507" s="1" t="n">
        <f aca="false">($N$2-B507)*$M$2</f>
        <v>0.0214474709014894</v>
      </c>
      <c r="K507" s="1" t="n">
        <f aca="false">(($K$2+G507+I507)*($K$2+H507+J507))/(2*$K$2+G507+H507+I507+J507)</f>
        <v>0.155881422723013</v>
      </c>
      <c r="L507" s="1" t="n">
        <f aca="false">$O$2+F507*C507</f>
        <v>3267009.09189374</v>
      </c>
    </row>
    <row r="508" customFormat="false" ht="22.05" hidden="false" customHeight="false" outlineLevel="0" collapsed="false">
      <c r="A508" s="1" t="n">
        <v>502</v>
      </c>
      <c r="B508" s="1" t="n">
        <v>3816.80435180663</v>
      </c>
      <c r="C508" s="1" t="n">
        <f aca="false">B509-B508</f>
        <v>8.33602905273438</v>
      </c>
      <c r="D508" s="1" t="n">
        <f aca="false">C509-C508</f>
        <v>0</v>
      </c>
      <c r="E508" s="1" t="n">
        <f aca="false">($B$2+$C$2*$A$2)+($D$2+$E$2*$A$2)*C508+($F$2+$G$2*$A$2)*C508^2</f>
        <v>1849.36673808209</v>
      </c>
      <c r="F508" s="1" t="n">
        <f aca="false">$A$2*D508+$A$2*$I$2*SIN($H$2)+E508</f>
        <v>1849.36673808209</v>
      </c>
      <c r="G508" s="1" t="n">
        <f aca="false">$L$2*B508</f>
        <v>0.500001370086669</v>
      </c>
      <c r="H508" s="1" t="n">
        <f aca="false">($N$2-B508)*$L$2</f>
        <v>0.154998629913331</v>
      </c>
      <c r="I508" s="1" t="n">
        <f aca="false">$M$2*B508</f>
        <v>0.0687024783325194</v>
      </c>
      <c r="J508" s="1" t="n">
        <f aca="false">($N$2-B508)*$M$2</f>
        <v>0.0212975216674806</v>
      </c>
      <c r="K508" s="1" t="n">
        <f aca="false">(($K$2+G508+I508)*($K$2+H508+J508))/(2*$K$2+G508+H508+I508+J508)</f>
        <v>0.155282737195438</v>
      </c>
      <c r="L508" s="1" t="n">
        <f aca="false">$O$2+F508*C508</f>
        <v>50416.3748578129</v>
      </c>
    </row>
    <row r="509" customFormat="false" ht="22.05" hidden="false" customHeight="false" outlineLevel="0" collapsed="false">
      <c r="A509" s="1" t="n">
        <v>503</v>
      </c>
      <c r="B509" s="1" t="n">
        <v>3825.14038085937</v>
      </c>
      <c r="C509" s="1" t="n">
        <f aca="false">B510-B509</f>
        <v>8.33602905273438</v>
      </c>
      <c r="D509" s="1" t="n">
        <f aca="false">C510-C509</f>
        <v>0.0119857788076843</v>
      </c>
      <c r="E509" s="1" t="n">
        <f aca="false">($B$2+$C$2*$A$2)+($D$2+$E$2*$A$2)*C509+($F$2+$G$2*$A$2)*C509^2</f>
        <v>1849.36673808209</v>
      </c>
      <c r="F509" s="1" t="n">
        <f aca="false">$A$2*D509+$A$2*$I$2*SIN($H$2)+E509</f>
        <v>840853.88327598</v>
      </c>
      <c r="G509" s="1" t="n">
        <f aca="false">$L$2*B509</f>
        <v>0.501093389892577</v>
      </c>
      <c r="H509" s="1" t="n">
        <f aca="false">($N$2-B509)*$L$2</f>
        <v>0.153906610107423</v>
      </c>
      <c r="I509" s="1" t="n">
        <f aca="false">$M$2*B509</f>
        <v>0.0688525268554686</v>
      </c>
      <c r="J509" s="1" t="n">
        <f aca="false">($N$2-B509)*$M$2</f>
        <v>0.0211474731445314</v>
      </c>
      <c r="K509" s="1" t="n">
        <f aca="false">(($K$2+G509+I509)*($K$2+H509+J509))/(2*$K$2+G509+H509+I509+J509)</f>
        <v>0.154679851984616</v>
      </c>
      <c r="L509" s="1" t="n">
        <f aca="false">$O$2+F509*C509</f>
        <v>7044382.40009309</v>
      </c>
    </row>
    <row r="510" customFormat="false" ht="22.05" hidden="false" customHeight="false" outlineLevel="0" collapsed="false">
      <c r="A510" s="1" t="n">
        <v>504</v>
      </c>
      <c r="B510" s="1" t="n">
        <v>3833.4764099121</v>
      </c>
      <c r="C510" s="1" t="n">
        <f aca="false">B511-B510</f>
        <v>8.34801483154206</v>
      </c>
      <c r="D510" s="1" t="n">
        <f aca="false">C511-C510</f>
        <v>0.381965637207941</v>
      </c>
      <c r="E510" s="1" t="n">
        <f aca="false">($B$2+$C$2*$A$2)+($D$2+$E$2*$A$2)*C510+($F$2+$G$2*$A$2)*C510^2</f>
        <v>1850.73139380087</v>
      </c>
      <c r="F510" s="1" t="n">
        <f aca="false">$A$2*D510+$A$2*$I$2*SIN($H$2)+E510</f>
        <v>26739445.3359497</v>
      </c>
      <c r="G510" s="1" t="n">
        <f aca="false">$L$2*B510</f>
        <v>0.502185409698485</v>
      </c>
      <c r="H510" s="1" t="n">
        <f aca="false">($N$2-B510)*$L$2</f>
        <v>0.152814590301515</v>
      </c>
      <c r="I510" s="1" t="n">
        <f aca="false">$M$2*B510</f>
        <v>0.0690025753784178</v>
      </c>
      <c r="J510" s="1" t="n">
        <f aca="false">($N$2-B510)*$M$2</f>
        <v>0.0209974246215822</v>
      </c>
      <c r="K510" s="1" t="n">
        <f aca="false">(($K$2+G510+I510)*($K$2+H510+J510))/(2*$K$2+G510+H510+I510+J510)</f>
        <v>0.15407316225164</v>
      </c>
      <c r="L510" s="1" t="n">
        <f aca="false">$O$2+F510*C510</f>
        <v>223256286.251716</v>
      </c>
    </row>
    <row r="511" customFormat="false" ht="22.05" hidden="false" customHeight="false" outlineLevel="0" collapsed="false">
      <c r="A511" s="1" t="n">
        <v>505</v>
      </c>
      <c r="B511" s="1" t="n">
        <v>3841.82442474364</v>
      </c>
      <c r="C511" s="1" t="n">
        <f aca="false">B512-B511</f>
        <v>8.72998046875</v>
      </c>
      <c r="D511" s="1" t="n">
        <f aca="false">C512-C511</f>
        <v>1.02699279785156</v>
      </c>
      <c r="E511" s="1" t="n">
        <f aca="false">($B$2+$C$2*$A$2)+($D$2+$E$2*$A$2)*C511+($F$2+$G$2*$A$2)*C511^2</f>
        <v>1894.92925633588</v>
      </c>
      <c r="F511" s="1" t="n">
        <f aca="false">$A$2*D511+$A$2*$I$2*SIN($H$2)+E511</f>
        <v>71891390.7788657</v>
      </c>
      <c r="G511" s="1" t="n">
        <f aca="false">$L$2*B511</f>
        <v>0.503278999641417</v>
      </c>
      <c r="H511" s="1" t="n">
        <f aca="false">($N$2-B511)*$L$2</f>
        <v>0.151721000358583</v>
      </c>
      <c r="I511" s="1" t="n">
        <f aca="false">$M$2*B511</f>
        <v>0.0691528396453856</v>
      </c>
      <c r="J511" s="1" t="n">
        <f aca="false">($N$2-B511)*$M$2</f>
        <v>0.0208471603546144</v>
      </c>
      <c r="K511" s="1" t="n">
        <f aca="false">(($K$2+G511+I511)*($K$2+H511+J511))/(2*$K$2+G511+H511+I511+J511)</f>
        <v>0.153461787471512</v>
      </c>
      <c r="L511" s="1" t="n">
        <f aca="false">$O$2+F511*C511</f>
        <v>627645437.370772</v>
      </c>
    </row>
    <row r="512" customFormat="false" ht="22.05" hidden="false" customHeight="false" outlineLevel="0" collapsed="false">
      <c r="A512" s="1" t="n">
        <v>506</v>
      </c>
      <c r="B512" s="1" t="n">
        <v>3850.55440521239</v>
      </c>
      <c r="C512" s="1" t="n">
        <f aca="false">B513-B512</f>
        <v>9.75697326660156</v>
      </c>
      <c r="D512" s="1" t="n">
        <f aca="false">C513-C512</f>
        <v>1.15726470947266</v>
      </c>
      <c r="E512" s="1" t="n">
        <f aca="false">($B$2+$C$2*$A$2)+($D$2+$E$2*$A$2)*C512+($F$2+$G$2*$A$2)*C512^2</f>
        <v>2020.57909384211</v>
      </c>
      <c r="F512" s="1" t="n">
        <f aca="false">$A$2*D512+$A$2*$I$2*SIN($H$2)+E512</f>
        <v>81010550.2421798</v>
      </c>
      <c r="G512" s="1" t="n">
        <f aca="false">$L$2*B512</f>
        <v>0.504422627082824</v>
      </c>
      <c r="H512" s="1" t="n">
        <f aca="false">($N$2-B512)*$L$2</f>
        <v>0.150577372917176</v>
      </c>
      <c r="I512" s="1" t="n">
        <f aca="false">$M$2*B512</f>
        <v>0.0693099792938231</v>
      </c>
      <c r="J512" s="1" t="n">
        <f aca="false">($N$2-B512)*$M$2</f>
        <v>0.0206900207061769</v>
      </c>
      <c r="K512" s="1" t="n">
        <f aca="false">(($K$2+G512+I512)*($K$2+H512+J512))/(2*$K$2+G512+H512+I512+J512)</f>
        <v>0.152818357744589</v>
      </c>
      <c r="L512" s="1" t="n">
        <f aca="false">$O$2+F512*C512</f>
        <v>790452773.025631</v>
      </c>
    </row>
    <row r="513" customFormat="false" ht="22.05" hidden="false" customHeight="false" outlineLevel="0" collapsed="false">
      <c r="A513" s="1" t="n">
        <v>507</v>
      </c>
      <c r="B513" s="1" t="n">
        <v>3860.311378479</v>
      </c>
      <c r="C513" s="1" t="n">
        <f aca="false">B514-B513</f>
        <v>10.9142379760742</v>
      </c>
      <c r="D513" s="1" t="n">
        <f aca="false">C514-C513</f>
        <v>0.999626159667969</v>
      </c>
      <c r="E513" s="1" t="n">
        <f aca="false">($B$2+$C$2*$A$2)+($D$2+$E$2*$A$2)*C513+($F$2+$G$2*$A$2)*C513^2</f>
        <v>2174.07227299583</v>
      </c>
      <c r="F513" s="1" t="n">
        <f aca="false">$A$2*D513+$A$2*$I$2*SIN($H$2)+E513</f>
        <v>69976005.2490308</v>
      </c>
      <c r="G513" s="1" t="n">
        <f aca="false">$L$2*B513</f>
        <v>0.505700790580748</v>
      </c>
      <c r="H513" s="1" t="n">
        <f aca="false">($N$2-B513)*$L$2</f>
        <v>0.149299209419252</v>
      </c>
      <c r="I513" s="1" t="n">
        <f aca="false">$M$2*B513</f>
        <v>0.0694856048126219</v>
      </c>
      <c r="J513" s="1" t="n">
        <f aca="false">($N$2-B513)*$M$2</f>
        <v>0.0205143951873781</v>
      </c>
      <c r="K513" s="1" t="n">
        <f aca="false">(($K$2+G513+I513)*($K$2+H513+J513))/(2*$K$2+G513+H513+I513+J513)</f>
        <v>0.152094297314972</v>
      </c>
      <c r="L513" s="1" t="n">
        <f aca="false">$O$2+F513*C513</f>
        <v>763769773.902941</v>
      </c>
    </row>
    <row r="514" customFormat="false" ht="22.05" hidden="false" customHeight="false" outlineLevel="0" collapsed="false">
      <c r="A514" s="1" t="n">
        <v>508</v>
      </c>
      <c r="B514" s="1" t="n">
        <v>3871.22561645507</v>
      </c>
      <c r="C514" s="1" t="n">
        <f aca="false">B515-B514</f>
        <v>11.9138641357422</v>
      </c>
      <c r="D514" s="1" t="n">
        <f aca="false">C515-C514</f>
        <v>0.6751708984375</v>
      </c>
      <c r="E514" s="1" t="n">
        <f aca="false">($B$2+$C$2*$A$2)+($D$2+$E$2*$A$2)*C514+($F$2+$G$2*$A$2)*C514^2</f>
        <v>2316.81158203327</v>
      </c>
      <c r="F514" s="1" t="n">
        <f aca="false">$A$2*D514+$A$2*$I$2*SIN($H$2)+E514</f>
        <v>47264279.702207</v>
      </c>
      <c r="G514" s="1" t="n">
        <f aca="false">$L$2*B514</f>
        <v>0.507130555755614</v>
      </c>
      <c r="H514" s="1" t="n">
        <f aca="false">($N$2-B514)*$L$2</f>
        <v>0.147869444244386</v>
      </c>
      <c r="I514" s="1" t="n">
        <f aca="false">$M$2*B514</f>
        <v>0.0696820610961913</v>
      </c>
      <c r="J514" s="1" t="n">
        <f aca="false">($N$2-B514)*$M$2</f>
        <v>0.0203179389038087</v>
      </c>
      <c r="K514" s="1" t="n">
        <f aca="false">(($K$2+G514+I514)*($K$2+H514+J514))/(2*$K$2+G514+H514+I514+J514)</f>
        <v>0.151278180758529</v>
      </c>
      <c r="L514" s="1" t="n">
        <f aca="false">$O$2+F514*C514</f>
        <v>563135206.845812</v>
      </c>
    </row>
    <row r="515" customFormat="false" ht="22.05" hidden="false" customHeight="false" outlineLevel="0" collapsed="false">
      <c r="A515" s="1" t="n">
        <v>509</v>
      </c>
      <c r="B515" s="1" t="n">
        <v>3883.13948059081</v>
      </c>
      <c r="C515" s="1" t="n">
        <f aca="false">B516-B515</f>
        <v>12.5890350341797</v>
      </c>
      <c r="D515" s="1" t="n">
        <f aca="false">C516-C515</f>
        <v>0.444412231445313</v>
      </c>
      <c r="E515" s="1" t="n">
        <f aca="false">($B$2+$C$2*$A$2)+($D$2+$E$2*$A$2)*C515+($F$2+$G$2*$A$2)*C515^2</f>
        <v>2418.54661801042</v>
      </c>
      <c r="F515" s="1" t="n">
        <f aca="false">$A$2*D515+$A$2*$I$2*SIN($H$2)+E515</f>
        <v>31111274.7477899</v>
      </c>
      <c r="G515" s="1" t="n">
        <f aca="false">$L$2*B515</f>
        <v>0.508691271957396</v>
      </c>
      <c r="H515" s="1" t="n">
        <f aca="false">($N$2-B515)*$L$2</f>
        <v>0.146308728042604</v>
      </c>
      <c r="I515" s="1" t="n">
        <f aca="false">$M$2*B515</f>
        <v>0.0698965106506346</v>
      </c>
      <c r="J515" s="1" t="n">
        <f aca="false">($N$2-B515)*$M$2</f>
        <v>0.0201034893493654</v>
      </c>
      <c r="K515" s="1" t="n">
        <f aca="false">(($K$2+G515+I515)*($K$2+H515+J515))/(2*$K$2+G515+H515+I515+J515)</f>
        <v>0.150379871590265</v>
      </c>
      <c r="L515" s="1" t="n">
        <f aca="false">$O$2+F515*C515</f>
        <v>391695927.757917</v>
      </c>
    </row>
    <row r="516" customFormat="false" ht="22.05" hidden="false" customHeight="false" outlineLevel="0" collapsed="false">
      <c r="A516" s="1" t="n">
        <v>510</v>
      </c>
      <c r="B516" s="1" t="n">
        <v>3895.72851562499</v>
      </c>
      <c r="C516" s="1" t="n">
        <f aca="false">B517-B516</f>
        <v>13.033447265625</v>
      </c>
      <c r="D516" s="1" t="n">
        <f aca="false">C517-C516</f>
        <v>0.292419433594205</v>
      </c>
      <c r="E516" s="1" t="n">
        <f aca="false">($B$2+$C$2*$A$2)+($D$2+$E$2*$A$2)*C516+($F$2+$G$2*$A$2)*C516^2</f>
        <v>2487.8541642777</v>
      </c>
      <c r="F516" s="1" t="n">
        <f aca="false">$A$2*D516+$A$2*$I$2*SIN($H$2)+E516</f>
        <v>20471848.2057586</v>
      </c>
      <c r="G516" s="1" t="n">
        <f aca="false">$L$2*B516</f>
        <v>0.510340435546874</v>
      </c>
      <c r="H516" s="1" t="n">
        <f aca="false">($N$2-B516)*$L$2</f>
        <v>0.144659564453126</v>
      </c>
      <c r="I516" s="1" t="n">
        <f aca="false">$M$2*B516</f>
        <v>0.0701231132812499</v>
      </c>
      <c r="J516" s="1" t="n">
        <f aca="false">($N$2-B516)*$M$2</f>
        <v>0.0198768867187502</v>
      </c>
      <c r="K516" s="1" t="n">
        <f aca="false">(($K$2+G516+I516)*($K$2+H516+J516))/(2*$K$2+G516+H516+I516+J516)</f>
        <v>0.149422210060188</v>
      </c>
      <c r="L516" s="1" t="n">
        <f aca="false">$O$2+F516*C516</f>
        <v>266853754.019635</v>
      </c>
    </row>
    <row r="517" customFormat="false" ht="22.05" hidden="false" customHeight="false" outlineLevel="0" collapsed="false">
      <c r="A517" s="1" t="n">
        <v>511</v>
      </c>
      <c r="B517" s="1" t="n">
        <v>3908.76196289062</v>
      </c>
      <c r="C517" s="1" t="n">
        <f aca="false">B518-B517</f>
        <v>13.3258666992192</v>
      </c>
      <c r="D517" s="1" t="n">
        <f aca="false">C518-C517</f>
        <v>0.192489624022528</v>
      </c>
      <c r="E517" s="1" t="n">
        <f aca="false">($B$2+$C$2*$A$2)+($D$2+$E$2*$A$2)*C517+($F$2+$G$2*$A$2)*C517^2</f>
        <v>2534.47269737147</v>
      </c>
      <c r="F517" s="1" t="n">
        <f aca="false">$A$2*D517+$A$2*$I$2*SIN($H$2)+E517</f>
        <v>13476808.1542743</v>
      </c>
      <c r="G517" s="1" t="n">
        <f aca="false">$L$2*B517</f>
        <v>0.512047817138671</v>
      </c>
      <c r="H517" s="1" t="n">
        <f aca="false">($N$2-B517)*$L$2</f>
        <v>0.142952182861329</v>
      </c>
      <c r="I517" s="1" t="n">
        <f aca="false">$M$2*B517</f>
        <v>0.0703577153320311</v>
      </c>
      <c r="J517" s="1" t="n">
        <f aca="false">($N$2-B517)*$M$2</f>
        <v>0.0196422846679689</v>
      </c>
      <c r="K517" s="1" t="n">
        <f aca="false">(($K$2+G517+I517)*($K$2+H517+J517))/(2*$K$2+G517+H517+I517+J517)</f>
        <v>0.148421599800482</v>
      </c>
      <c r="L517" s="1" t="n">
        <f aca="false">$O$2+F517*C517</f>
        <v>179625148.99481</v>
      </c>
    </row>
    <row r="518" customFormat="false" ht="22.05" hidden="false" customHeight="false" outlineLevel="0" collapsed="false">
      <c r="A518" s="1" t="n">
        <v>512</v>
      </c>
      <c r="B518" s="1" t="n">
        <v>3922.08782958984</v>
      </c>
      <c r="C518" s="1" t="n">
        <f aca="false">B519-B518</f>
        <v>13.5183563232417</v>
      </c>
      <c r="D518" s="1" t="n">
        <f aca="false">C519-C518</f>
        <v>0.126663208008267</v>
      </c>
      <c r="E518" s="1" t="n">
        <f aca="false">($B$2+$C$2*$A$2)+($D$2+$E$2*$A$2)*C518+($F$2+$G$2*$A$2)*C518^2</f>
        <v>2565.59966912502</v>
      </c>
      <c r="F518" s="1" t="n">
        <f aca="false">$A$2*D518+$A$2*$I$2*SIN($H$2)+E518</f>
        <v>8868990.16024783</v>
      </c>
      <c r="G518" s="1" t="n">
        <f aca="false">$L$2*B518</f>
        <v>0.513793505676269</v>
      </c>
      <c r="H518" s="1" t="n">
        <f aca="false">($N$2-B518)*$L$2</f>
        <v>0.141206494323731</v>
      </c>
      <c r="I518" s="1" t="n">
        <f aca="false">$M$2*B518</f>
        <v>0.0705975809326171</v>
      </c>
      <c r="J518" s="1" t="n">
        <f aca="false">($N$2-B518)*$M$2</f>
        <v>0.019402419067383</v>
      </c>
      <c r="K518" s="1" t="n">
        <f aca="false">(($K$2+G518+I518)*($K$2+H518+J518))/(2*$K$2+G518+H518+I518+J518)</f>
        <v>0.147388924063756</v>
      </c>
      <c r="L518" s="1" t="n">
        <f aca="false">$O$2+F518*C518</f>
        <v>119929169.213555</v>
      </c>
    </row>
    <row r="519" customFormat="false" ht="22.05" hidden="false" customHeight="false" outlineLevel="0" collapsed="false">
      <c r="A519" s="1" t="n">
        <v>513</v>
      </c>
      <c r="B519" s="1" t="n">
        <v>3935.60618591308</v>
      </c>
      <c r="C519" s="1" t="n">
        <f aca="false">B520-B519</f>
        <v>13.64501953125</v>
      </c>
      <c r="D519" s="1" t="n">
        <f aca="false">C520-C519</f>
        <v>0.083343505859375</v>
      </c>
      <c r="E519" s="1" t="n">
        <f aca="false">($B$2+$C$2*$A$2)+($D$2+$E$2*$A$2)*C519+($F$2+$G$2*$A$2)*C519^2</f>
        <v>2586.2724185976</v>
      </c>
      <c r="F519" s="1" t="n">
        <f aca="false">$A$2*D519+$A$2*$I$2*SIN($H$2)+E519</f>
        <v>5836631.68257485</v>
      </c>
      <c r="G519" s="1" t="n">
        <f aca="false">$L$2*B519</f>
        <v>0.515564410354613</v>
      </c>
      <c r="H519" s="1" t="n">
        <f aca="false">($N$2-B519)*$L$2</f>
        <v>0.139435589645387</v>
      </c>
      <c r="I519" s="1" t="n">
        <f aca="false">$M$2*B519</f>
        <v>0.0708409113464354</v>
      </c>
      <c r="J519" s="1" t="n">
        <f aca="false">($N$2-B519)*$M$2</f>
        <v>0.0191590886535646</v>
      </c>
      <c r="K519" s="1" t="n">
        <f aca="false">(($K$2+G519+I519)*($K$2+H519+J519))/(2*$K$2+G519+H519+I519+J519)</f>
        <v>0.146331397469755</v>
      </c>
      <c r="L519" s="1" t="n">
        <f aca="false">$O$2+F519*C519</f>
        <v>79675953.3054463</v>
      </c>
    </row>
    <row r="520" customFormat="false" ht="22.05" hidden="false" customHeight="false" outlineLevel="0" collapsed="false">
      <c r="A520" s="1" t="n">
        <v>514</v>
      </c>
      <c r="B520" s="1" t="n">
        <v>3949.25120544433</v>
      </c>
      <c r="C520" s="1" t="n">
        <f aca="false">B521-B520</f>
        <v>13.7283630371094</v>
      </c>
      <c r="D520" s="1" t="n">
        <f aca="false">C521-C520</f>
        <v>0.054885864258722</v>
      </c>
      <c r="E520" s="1" t="n">
        <f aca="false">($B$2+$C$2*$A$2)+($D$2+$E$2*$A$2)*C520+($F$2+$G$2*$A$2)*C520^2</f>
        <v>2599.957375124</v>
      </c>
      <c r="F520" s="1" t="n">
        <f aca="false">$A$2*D520+$A$2*$I$2*SIN($H$2)+E520</f>
        <v>3844610.45548566</v>
      </c>
      <c r="G520" s="1" t="n">
        <f aca="false">$L$2*B520</f>
        <v>0.517351907913207</v>
      </c>
      <c r="H520" s="1" t="n">
        <f aca="false">($N$2-B520)*$L$2</f>
        <v>0.137648092086793</v>
      </c>
      <c r="I520" s="1" t="n">
        <f aca="false">$M$2*B520</f>
        <v>0.0710865216979979</v>
      </c>
      <c r="J520" s="1" t="n">
        <f aca="false">($N$2-B520)*$M$2</f>
        <v>0.0189134783020021</v>
      </c>
      <c r="K520" s="1" t="n">
        <f aca="false">(($K$2+G520+I520)*($K$2+H520+J520))/(2*$K$2+G520+H520+I520+J520)</f>
        <v>0.145253815804003</v>
      </c>
      <c r="L520" s="1" t="n">
        <f aca="false">$O$2+F520*C520</f>
        <v>52815208.0691736</v>
      </c>
    </row>
    <row r="521" customFormat="false" ht="22.05" hidden="false" customHeight="false" outlineLevel="0" collapsed="false">
      <c r="A521" s="1" t="n">
        <v>515</v>
      </c>
      <c r="B521" s="1" t="n">
        <v>3962.97956848144</v>
      </c>
      <c r="C521" s="1" t="n">
        <f aca="false">B522-B521</f>
        <v>13.7832489013681</v>
      </c>
      <c r="D521" s="1" t="n">
        <f aca="false">C522-C521</f>
        <v>0.0361480712876983</v>
      </c>
      <c r="E521" s="1" t="n">
        <f aca="false">($B$2+$C$2*$A$2)+($D$2+$E$2*$A$2)*C521+($F$2+$G$2*$A$2)*C521^2</f>
        <v>2609.00533445395</v>
      </c>
      <c r="F521" s="1" t="n">
        <f aca="false">$A$2*D521+$A$2*$I$2*SIN($H$2)+E521</f>
        <v>2532973.99547333</v>
      </c>
      <c r="G521" s="1" t="n">
        <f aca="false">$L$2*B521</f>
        <v>0.519150323471068</v>
      </c>
      <c r="H521" s="1" t="n">
        <f aca="false">($N$2-B521)*$L$2</f>
        <v>0.135849676528932</v>
      </c>
      <c r="I521" s="1" t="n">
        <f aca="false">$M$2*B521</f>
        <v>0.0713336322326659</v>
      </c>
      <c r="J521" s="1" t="n">
        <f aca="false">($N$2-B521)*$M$2</f>
        <v>0.0186663677673341</v>
      </c>
      <c r="K521" s="1" t="n">
        <f aca="false">(($K$2+G521+I521)*($K$2+H521+J521))/(2*$K$2+G521+H521+I521+J521)</f>
        <v>0.14415936505025</v>
      </c>
      <c r="L521" s="1" t="n">
        <f aca="false">$O$2+F521*C521</f>
        <v>34947611.0403018</v>
      </c>
    </row>
    <row r="522" customFormat="false" ht="22.05" hidden="false" customHeight="false" outlineLevel="0" collapsed="false">
      <c r="A522" s="1" t="n">
        <v>516</v>
      </c>
      <c r="B522" s="1" t="n">
        <v>3976.76281738281</v>
      </c>
      <c r="C522" s="1" t="n">
        <f aca="false">B523-B522</f>
        <v>13.8193969726558</v>
      </c>
      <c r="D522" s="1" t="n">
        <f aca="false">C523-C522</f>
        <v>0.02374267578125</v>
      </c>
      <c r="E522" s="1" t="n">
        <f aca="false">($B$2+$C$2*$A$2)+($D$2+$E$2*$A$2)*C522+($F$2+$G$2*$A$2)*C522^2</f>
        <v>2614.97985830888</v>
      </c>
      <c r="F522" s="1" t="n">
        <f aca="false">$A$2*D522+$A$2*$I$2*SIN($H$2)+E522</f>
        <v>1664602.28454581</v>
      </c>
      <c r="G522" s="1" t="n">
        <f aca="false">$L$2*B522</f>
        <v>0.520955929077147</v>
      </c>
      <c r="H522" s="1" t="n">
        <f aca="false">($N$2-B522)*$L$2</f>
        <v>0.134044070922853</v>
      </c>
      <c r="I522" s="1" t="n">
        <f aca="false">$M$2*B522</f>
        <v>0.0715817307128905</v>
      </c>
      <c r="J522" s="1" t="n">
        <f aca="false">($N$2-B522)*$M$2</f>
        <v>0.0184182692871095</v>
      </c>
      <c r="K522" s="1" t="n">
        <f aca="false">(($K$2+G522+I522)*($K$2+H522+J522))/(2*$K$2+G522+H522+I522+J522)</f>
        <v>0.143050158167847</v>
      </c>
      <c r="L522" s="1" t="n">
        <f aca="false">$O$2+F522*C522</f>
        <v>23038799.7717283</v>
      </c>
    </row>
    <row r="523" customFormat="false" ht="22.05" hidden="false" customHeight="false" outlineLevel="0" collapsed="false">
      <c r="A523" s="1" t="n">
        <v>517</v>
      </c>
      <c r="B523" s="1" t="n">
        <v>3990.58221435546</v>
      </c>
      <c r="C523" s="1" t="n">
        <f aca="false">B524-B523</f>
        <v>13.843139648437</v>
      </c>
      <c r="D523" s="1" t="n">
        <f aca="false">C524-C523</f>
        <v>0.0156555175785797</v>
      </c>
      <c r="E523" s="1" t="n">
        <f aca="false">($B$2+$C$2*$A$2)+($D$2+$E$2*$A$2)*C523+($F$2+$G$2*$A$2)*C523^2</f>
        <v>2618.91072545778</v>
      </c>
      <c r="F523" s="1" t="n">
        <f aca="false">$A$2*D523+$A$2*$I$2*SIN($H$2)+E523</f>
        <v>1098505.14122604</v>
      </c>
      <c r="G523" s="1" t="n">
        <f aca="false">$L$2*B523</f>
        <v>0.522766270080565</v>
      </c>
      <c r="H523" s="1" t="n">
        <f aca="false">($N$2-B523)*$L$2</f>
        <v>0.132233729919435</v>
      </c>
      <c r="I523" s="1" t="n">
        <f aca="false">$M$2*B523</f>
        <v>0.0718304798583983</v>
      </c>
      <c r="J523" s="1" t="n">
        <f aca="false">($N$2-B523)*$M$2</f>
        <v>0.0181695201416017</v>
      </c>
      <c r="K523" s="1" t="n">
        <f aca="false">(($K$2+G523+I523)*($K$2+H523+J523))/(2*$K$2+G523+H523+I523+J523)</f>
        <v>0.141927600082058</v>
      </c>
      <c r="L523" s="1" t="n">
        <f aca="false">$O$2+F523*C523</f>
        <v>15241760.0745181</v>
      </c>
    </row>
    <row r="524" customFormat="false" ht="22.05" hidden="false" customHeight="false" outlineLevel="0" collapsed="false">
      <c r="A524" s="1" t="n">
        <v>518</v>
      </c>
      <c r="B524" s="1" t="n">
        <v>4004.4253540039</v>
      </c>
      <c r="C524" s="1" t="n">
        <f aca="false">B525-B524</f>
        <v>13.8587951660156</v>
      </c>
      <c r="D524" s="1" t="n">
        <f aca="false">C525-C524</f>
        <v>0.0102844238285797</v>
      </c>
      <c r="E524" s="1" t="n">
        <f aca="false">($B$2+$C$2*$A$2)+($D$2+$E$2*$A$2)*C524+($F$2+$G$2*$A$2)*C524^2</f>
        <v>2621.50557747902</v>
      </c>
      <c r="F524" s="1" t="n">
        <f aca="false">$A$2*D524+$A$2*$I$2*SIN($H$2)+E524</f>
        <v>722531.173578061</v>
      </c>
      <c r="G524" s="1" t="n">
        <f aca="false">$L$2*B524</f>
        <v>0.524579721374511</v>
      </c>
      <c r="H524" s="1" t="n">
        <f aca="false">($N$2-B524)*$L$2</f>
        <v>0.130420278625489</v>
      </c>
      <c r="I524" s="1" t="n">
        <f aca="false">$M$2*B524</f>
        <v>0.0720796563720702</v>
      </c>
      <c r="J524" s="1" t="n">
        <f aca="false">($N$2-B524)*$M$2</f>
        <v>0.0179203436279298</v>
      </c>
      <c r="K524" s="1" t="n">
        <f aca="false">(($K$2+G524+I524)*($K$2+H524+J524))/(2*$K$2+G524+H524+I524+J524)</f>
        <v>0.140792630540402</v>
      </c>
      <c r="L524" s="1" t="n">
        <f aca="false">$O$2+F524*C524</f>
        <v>10048411.5356792</v>
      </c>
    </row>
    <row r="525" customFormat="false" ht="22.05" hidden="false" customHeight="false" outlineLevel="0" collapsed="false">
      <c r="A525" s="1" t="n">
        <v>519</v>
      </c>
      <c r="B525" s="1" t="n">
        <v>4018.28414916991</v>
      </c>
      <c r="C525" s="1" t="n">
        <f aca="false">B526-B525</f>
        <v>13.8690795898442</v>
      </c>
      <c r="D525" s="1" t="n">
        <f aca="false">C526-C525</f>
        <v>0.00677490234284051</v>
      </c>
      <c r="E525" s="1" t="n">
        <f aca="false">($B$2+$C$2*$A$2)+($D$2+$E$2*$A$2)*C525+($F$2+$G$2*$A$2)*C525^2</f>
        <v>2623.21144430286</v>
      </c>
      <c r="F525" s="1" t="n">
        <f aca="false">$A$2*D525+$A$2*$I$2*SIN($H$2)+E525</f>
        <v>476866.375443138</v>
      </c>
      <c r="G525" s="1" t="n">
        <f aca="false">$L$2*B525</f>
        <v>0.526395223541259</v>
      </c>
      <c r="H525" s="1" t="n">
        <f aca="false">($N$2-B525)*$L$2</f>
        <v>0.128604776458741</v>
      </c>
      <c r="I525" s="1" t="n">
        <f aca="false">$M$2*B525</f>
        <v>0.0723291146850585</v>
      </c>
      <c r="J525" s="1" t="n">
        <f aca="false">($N$2-B525)*$M$2</f>
        <v>0.0176708853149416</v>
      </c>
      <c r="K525" s="1" t="n">
        <f aca="false">(($K$2+G525+I525)*($K$2+H525+J525))/(2*$K$2+G525+H525+I525+J525)</f>
        <v>0.139645867810191</v>
      </c>
      <c r="L525" s="1" t="n">
        <f aca="false">$O$2+F525*C525</f>
        <v>6648697.71474141</v>
      </c>
    </row>
    <row r="526" customFormat="false" ht="22.05" hidden="false" customHeight="false" outlineLevel="0" collapsed="false">
      <c r="A526" s="1" t="n">
        <v>520</v>
      </c>
      <c r="B526" s="1" t="n">
        <v>4032.15322875976</v>
      </c>
      <c r="C526" s="1" t="n">
        <f aca="false">B527-B526</f>
        <v>13.875854492187</v>
      </c>
      <c r="D526" s="1" t="n">
        <f aca="false">C527-C526</f>
        <v>0.00448608398482975</v>
      </c>
      <c r="E526" s="1" t="n">
        <f aca="false">($B$2+$C$2*$A$2)+($D$2+$E$2*$A$2)*C526+($F$2+$G$2*$A$2)*C526^2</f>
        <v>2624.33573472095</v>
      </c>
      <c r="F526" s="1" t="n">
        <f aca="false">$A$2*D526+$A$2*$I$2*SIN($H$2)+E526</f>
        <v>316650.214672803</v>
      </c>
      <c r="G526" s="1" t="n">
        <f aca="false">$L$2*B526</f>
        <v>0.528212072967528</v>
      </c>
      <c r="H526" s="1" t="n">
        <f aca="false">($N$2-B526)*$L$2</f>
        <v>0.126787927032472</v>
      </c>
      <c r="I526" s="1" t="n">
        <f aca="false">$M$2*B526</f>
        <v>0.0725787581176756</v>
      </c>
      <c r="J526" s="1" t="n">
        <f aca="false">($N$2-B526)*$M$2</f>
        <v>0.0174212418823244</v>
      </c>
      <c r="K526" s="1" t="n">
        <f aca="false">(($K$2+G526+I526)*($K$2+H526+J526))/(2*$K$2+G526+H526+I526+J526)</f>
        <v>0.138487726809404</v>
      </c>
      <c r="L526" s="1" t="n">
        <f aca="false">$O$2+F526*C526</f>
        <v>4428792.30371961</v>
      </c>
    </row>
    <row r="527" customFormat="false" ht="22.05" hidden="false" customHeight="false" outlineLevel="0" collapsed="false">
      <c r="A527" s="1" t="n">
        <v>521</v>
      </c>
      <c r="B527" s="1" t="n">
        <v>4046.02908325195</v>
      </c>
      <c r="C527" s="1" t="n">
        <f aca="false">B528-B527</f>
        <v>13.8803405761719</v>
      </c>
      <c r="D527" s="1" t="n">
        <f aca="false">C528-C527</f>
        <v>0.00289916992232975</v>
      </c>
      <c r="E527" s="1" t="n">
        <f aca="false">($B$2+$C$2*$A$2)+($D$2+$E$2*$A$2)*C527+($F$2+$G$2*$A$2)*C527^2</f>
        <v>2625.08043521679</v>
      </c>
      <c r="F527" s="1" t="n">
        <f aca="false">$A$2*D527+$A$2*$I$2*SIN($H$2)+E527</f>
        <v>205566.974998299</v>
      </c>
      <c r="G527" s="1" t="n">
        <f aca="false">$L$2*B527</f>
        <v>0.530029809906005</v>
      </c>
      <c r="H527" s="1" t="n">
        <f aca="false">($N$2-B527)*$L$2</f>
        <v>0.124970190093995</v>
      </c>
      <c r="I527" s="1" t="n">
        <f aca="false">$M$2*B527</f>
        <v>0.072828523498535</v>
      </c>
      <c r="J527" s="1" t="n">
        <f aca="false">($N$2-B527)*$M$2</f>
        <v>0.017171476501465</v>
      </c>
      <c r="K527" s="1" t="n">
        <f aca="false">(($K$2+G527+I527)*($K$2+H527+J527))/(2*$K$2+G527+H527+I527+J527)</f>
        <v>0.137318481172729</v>
      </c>
      <c r="L527" s="1" t="n">
        <f aca="false">$O$2+F527*C527</f>
        <v>2888339.6241898</v>
      </c>
    </row>
    <row r="528" customFormat="false" ht="22.05" hidden="false" customHeight="false" outlineLevel="0" collapsed="false">
      <c r="A528" s="1" t="n">
        <v>522</v>
      </c>
      <c r="B528" s="1" t="n">
        <v>4059.90942382812</v>
      </c>
      <c r="C528" s="1" t="n">
        <f aca="false">B529-B528</f>
        <v>13.8832397460942</v>
      </c>
      <c r="D528" s="1" t="n">
        <f aca="false">C529-C528</f>
        <v>0.00189208984284051</v>
      </c>
      <c r="E528" s="1" t="n">
        <f aca="false">($B$2+$C$2*$A$2)+($D$2+$E$2*$A$2)*C528+($F$2+$G$2*$A$2)*C528^2</f>
        <v>2625.56180508386</v>
      </c>
      <c r="F528" s="1" t="n">
        <f aca="false">$A$2*D528+$A$2*$I$2*SIN($H$2)+E528</f>
        <v>135071.850803919</v>
      </c>
      <c r="G528" s="1" t="n">
        <f aca="false">$L$2*B528</f>
        <v>0.531848134521483</v>
      </c>
      <c r="H528" s="1" t="n">
        <f aca="false">($N$2-B528)*$L$2</f>
        <v>0.123151865478517</v>
      </c>
      <c r="I528" s="1" t="n">
        <f aca="false">$M$2*B528</f>
        <v>0.0730783696289061</v>
      </c>
      <c r="J528" s="1" t="n">
        <f aca="false">($N$2-B528)*$M$2</f>
        <v>0.0169216303710939</v>
      </c>
      <c r="K528" s="1" t="n">
        <f aca="false">(($K$2+G528+I528)*($K$2+H528+J528))/(2*$K$2+G528+H528+I528+J528)</f>
        <v>0.136138310935178</v>
      </c>
      <c r="L528" s="1" t="n">
        <f aca="false">$O$2+F528*C528</f>
        <v>1910234.88765948</v>
      </c>
    </row>
    <row r="529" customFormat="false" ht="22.05" hidden="false" customHeight="false" outlineLevel="0" collapsed="false">
      <c r="A529" s="1" t="n">
        <v>523</v>
      </c>
      <c r="B529" s="1" t="n">
        <v>4073.79266357421</v>
      </c>
      <c r="C529" s="1" t="n">
        <f aca="false">B530-B529</f>
        <v>13.885131835937</v>
      </c>
      <c r="D529" s="1" t="n">
        <f aca="false">C530-C529</f>
        <v>0.00131225585982975</v>
      </c>
      <c r="E529" s="1" t="n">
        <f aca="false">($B$2+$C$2*$A$2)+($D$2+$E$2*$A$2)*C529+($F$2+$G$2*$A$2)*C529^2</f>
        <v>2625.8760049555</v>
      </c>
      <c r="F529" s="1" t="n">
        <f aca="false">$A$2*D529+$A$2*$I$2*SIN($H$2)+E529</f>
        <v>94483.7861930378</v>
      </c>
      <c r="G529" s="1" t="n">
        <f aca="false">$L$2*B529</f>
        <v>0.533666838928222</v>
      </c>
      <c r="H529" s="1" t="n">
        <f aca="false">($N$2-B529)*$L$2</f>
        <v>0.121333161071778</v>
      </c>
      <c r="I529" s="1" t="n">
        <f aca="false">$M$2*B529</f>
        <v>0.0733282679443358</v>
      </c>
      <c r="J529" s="1" t="n">
        <f aca="false">($N$2-B529)*$M$2</f>
        <v>0.0166717320556642</v>
      </c>
      <c r="K529" s="1" t="n">
        <f aca="false">(($K$2+G529+I529)*($K$2+H529+J529))/(2*$K$2+G529+H529+I529+J529)</f>
        <v>0.134947342605213</v>
      </c>
      <c r="L529" s="1" t="n">
        <f aca="false">$O$2+F529*C529</f>
        <v>1346919.82764882</v>
      </c>
    </row>
    <row r="530" customFormat="false" ht="22.05" hidden="false" customHeight="false" outlineLevel="0" collapsed="false">
      <c r="A530" s="1" t="n">
        <v>524</v>
      </c>
      <c r="B530" s="1" t="n">
        <v>4087.67779541015</v>
      </c>
      <c r="C530" s="1" t="n">
        <f aca="false">B531-B530</f>
        <v>13.8864440917969</v>
      </c>
      <c r="D530" s="1" t="n">
        <f aca="false">C531-C530</f>
        <v>-0.299377441405341</v>
      </c>
      <c r="E530" s="1" t="n">
        <f aca="false">($B$2+$C$2*$A$2)+($D$2+$E$2*$A$2)*C530+($F$2+$G$2*$A$2)*C530^2</f>
        <v>2626.09393757364</v>
      </c>
      <c r="F530" s="1" t="n">
        <f aca="false">$A$2*D530+$A$2*$I$2*SIN($H$2)+E530</f>
        <v>-20953794.8044363</v>
      </c>
      <c r="G530" s="1" t="n">
        <f aca="false">$L$2*B530</f>
        <v>0.535485791198729</v>
      </c>
      <c r="H530" s="1" t="n">
        <f aca="false">($N$2-B530)*$L$2</f>
        <v>0.119514208801271</v>
      </c>
      <c r="I530" s="1" t="n">
        <f aca="false">$M$2*B530</f>
        <v>0.0735782003173827</v>
      </c>
      <c r="J530" s="1" t="n">
        <f aca="false">($N$2-B530)*$M$2</f>
        <v>0.0164217996826173</v>
      </c>
      <c r="K530" s="1" t="n">
        <f aca="false">(($K$2+G530+I530)*($K$2+H530+J530))/(2*$K$2+G530+H530+I530+J530)</f>
        <v>0.133745657112164</v>
      </c>
      <c r="L530" s="1" t="n">
        <f aca="false">$O$2+F530*C530</f>
        <v>-290938700.062788</v>
      </c>
    </row>
    <row r="531" customFormat="false" ht="22.05" hidden="false" customHeight="false" outlineLevel="0" collapsed="false">
      <c r="A531" s="1" t="n">
        <v>525</v>
      </c>
      <c r="B531" s="1" t="n">
        <v>4101.56423950195</v>
      </c>
      <c r="C531" s="1" t="n">
        <f aca="false">B532-B531</f>
        <v>13.5870666503915</v>
      </c>
      <c r="D531" s="1" t="n">
        <f aca="false">C532-C531</f>
        <v>-0.975006103516535</v>
      </c>
      <c r="E531" s="1" t="n">
        <f aca="false">($B$2+$C$2*$A$2)+($D$2+$E$2*$A$2)*C531+($F$2+$G$2*$A$2)*C531^2</f>
        <v>2576.79515357396</v>
      </c>
      <c r="F531" s="1" t="n">
        <f aca="false">$A$2*D531+$A$2*$I$2*SIN($H$2)+E531</f>
        <v>-68247850.4510038</v>
      </c>
      <c r="G531" s="1" t="n">
        <f aca="false">$L$2*B531</f>
        <v>0.537304915374755</v>
      </c>
      <c r="H531" s="1" t="n">
        <f aca="false">($N$2-B531)*$L$2</f>
        <v>0.117695084625245</v>
      </c>
      <c r="I531" s="1" t="n">
        <f aca="false">$M$2*B531</f>
        <v>0.073828156311035</v>
      </c>
      <c r="J531" s="1" t="n">
        <f aca="false">($N$2-B531)*$M$2</f>
        <v>0.016171843688965</v>
      </c>
      <c r="K531" s="1" t="n">
        <f aca="false">(($K$2+G531+I531)*($K$2+H531+J531))/(2*$K$2+G531+H531+I531+J531)</f>
        <v>0.13253330098373</v>
      </c>
      <c r="L531" s="1" t="n">
        <f aca="false">$O$2+F531*C531</f>
        <v>-927253092.823743</v>
      </c>
    </row>
    <row r="532" customFormat="false" ht="22.05" hidden="false" customHeight="false" outlineLevel="0" collapsed="false">
      <c r="A532" s="1" t="n">
        <v>526</v>
      </c>
      <c r="B532" s="1" t="n">
        <v>4115.15130615234</v>
      </c>
      <c r="C532" s="1" t="n">
        <f aca="false">B533-B532</f>
        <v>12.612060546875</v>
      </c>
      <c r="D532" s="1" t="n">
        <f aca="false">C533-C532</f>
        <v>-0.99993896484466</v>
      </c>
      <c r="E532" s="1" t="n">
        <f aca="false">($B$2+$C$2*$A$2)+($D$2+$E$2*$A$2)*C532+($F$2+$G$2*$A$2)*C532^2</f>
        <v>2422.09182609699</v>
      </c>
      <c r="F532" s="1" t="n">
        <f aca="false">$A$2*D532+$A$2*$I$2*SIN($H$2)+E532</f>
        <v>-69993305.4473001</v>
      </c>
      <c r="G532" s="1" t="n">
        <f aca="false">$L$2*B532</f>
        <v>0.539084821105956</v>
      </c>
      <c r="H532" s="1" t="n">
        <f aca="false">($N$2-B532)*$L$2</f>
        <v>0.115915178894044</v>
      </c>
      <c r="I532" s="1" t="n">
        <f aca="false">$M$2*B532</f>
        <v>0.0740727235107421</v>
      </c>
      <c r="J532" s="1" t="n">
        <f aca="false">($N$2-B532)*$M$2</f>
        <v>0.0159272764892579</v>
      </c>
      <c r="K532" s="1" t="n">
        <f aca="false">(($K$2+G532+I532)*($K$2+H532+J532))/(2*$K$2+G532+H532+I532+J532)</f>
        <v>0.131336863402049</v>
      </c>
      <c r="L532" s="1" t="n">
        <f aca="false">$O$2+F532*C532</f>
        <v>-882724806.177264</v>
      </c>
    </row>
    <row r="533" customFormat="false" ht="22.05" hidden="false" customHeight="false" outlineLevel="0" collapsed="false">
      <c r="A533" s="1" t="n">
        <v>527</v>
      </c>
      <c r="B533" s="1" t="n">
        <v>4127.76336669921</v>
      </c>
      <c r="C533" s="1" t="n">
        <f aca="false">B534-B533</f>
        <v>11.6121215820303</v>
      </c>
      <c r="D533" s="1" t="n">
        <f aca="false">C534-C533</f>
        <v>-1.00006103515534</v>
      </c>
      <c r="E533" s="1" t="n">
        <f aca="false">($B$2+$C$2*$A$2)+($D$2+$E$2*$A$2)*C533+($F$2+$G$2*$A$2)*C533^2</f>
        <v>2272.73318427938</v>
      </c>
      <c r="F533" s="1" t="n">
        <f aca="false">$A$2*D533+$A$2*$I$2*SIN($H$2)+E533</f>
        <v>-70001999.7276896</v>
      </c>
      <c r="G533" s="1" t="n">
        <f aca="false">$L$2*B533</f>
        <v>0.540737001037597</v>
      </c>
      <c r="H533" s="1" t="n">
        <f aca="false">($N$2-B533)*$L$2</f>
        <v>0.114262998962403</v>
      </c>
      <c r="I533" s="1" t="n">
        <f aca="false">$M$2*B533</f>
        <v>0.0742997406005858</v>
      </c>
      <c r="J533" s="1" t="n">
        <f aca="false">($N$2-B533)*$M$2</f>
        <v>0.0157002593994142</v>
      </c>
      <c r="K533" s="1" t="n">
        <f aca="false">(($K$2+G533+I533)*($K$2+H533+J533))/(2*$K$2+G533+H533+I533+J533)</f>
        <v>0.13021723668993</v>
      </c>
      <c r="L533" s="1" t="n">
        <f aca="false">$O$2+F533*C533</f>
        <v>-812836731.823186</v>
      </c>
    </row>
    <row r="534" customFormat="false" ht="22.05" hidden="false" customHeight="false" outlineLevel="0" collapsed="false">
      <c r="A534" s="1" t="n">
        <v>528</v>
      </c>
      <c r="B534" s="1" t="n">
        <v>4139.37548828124</v>
      </c>
      <c r="C534" s="1" t="n">
        <f aca="false">B535-B534</f>
        <v>10.612060546875</v>
      </c>
      <c r="D534" s="1" t="n">
        <f aca="false">C535-C534</f>
        <v>-0.999969482421875</v>
      </c>
      <c r="E534" s="1" t="n">
        <f aca="false">($B$2+$C$2*$A$2)+($D$2+$E$2*$A$2)*C534+($F$2+$G$2*$A$2)*C534^2</f>
        <v>2132.77621200324</v>
      </c>
      <c r="F534" s="1" t="n">
        <f aca="false">$A$2*D534+$A$2*$I$2*SIN($H$2)+E534</f>
        <v>-69995730.9933192</v>
      </c>
      <c r="G534" s="1" t="n">
        <f aca="false">$L$2*B534</f>
        <v>0.542258188964843</v>
      </c>
      <c r="H534" s="1" t="n">
        <f aca="false">($N$2-B534)*$L$2</f>
        <v>0.112741811035157</v>
      </c>
      <c r="I534" s="1" t="n">
        <f aca="false">$M$2*B534</f>
        <v>0.0745087587890624</v>
      </c>
      <c r="J534" s="1" t="n">
        <f aca="false">($N$2-B534)*$M$2</f>
        <v>0.0154912412109376</v>
      </c>
      <c r="K534" s="1" t="n">
        <f aca="false">(($K$2+G534+I534)*($K$2+H534+J534))/(2*$K$2+G534+H534+I534+J534)</f>
        <v>0.129178678464847</v>
      </c>
      <c r="L534" s="1" t="n">
        <f aca="false">$O$2+F534*C534</f>
        <v>-742763935.323879</v>
      </c>
    </row>
    <row r="535" customFormat="false" ht="22.05" hidden="false" customHeight="false" outlineLevel="0" collapsed="false">
      <c r="A535" s="1" t="n">
        <v>529</v>
      </c>
      <c r="B535" s="1" t="n">
        <v>4149.98754882812</v>
      </c>
      <c r="C535" s="1" t="n">
        <f aca="false">B536-B535</f>
        <v>9.61209106445313</v>
      </c>
      <c r="D535" s="1" t="n">
        <f aca="false">C536-C535</f>
        <v>-1</v>
      </c>
      <c r="E535" s="1" t="n">
        <f aca="false">($B$2+$C$2*$A$2)+($D$2+$E$2*$A$2)*C535+($F$2+$G$2*$A$2)*C535^2</f>
        <v>2002.25123665652</v>
      </c>
      <c r="F535" s="1" t="n">
        <f aca="false">$A$2*D535+$A$2*$I$2*SIN($H$2)+E535</f>
        <v>-69997997.7487633</v>
      </c>
      <c r="G535" s="1" t="n">
        <f aca="false">$L$2*B535</f>
        <v>0.543648368896483</v>
      </c>
      <c r="H535" s="1" t="n">
        <f aca="false">($N$2-B535)*$L$2</f>
        <v>0.111351631103517</v>
      </c>
      <c r="I535" s="1" t="n">
        <f aca="false">$M$2*B535</f>
        <v>0.0746997758789061</v>
      </c>
      <c r="J535" s="1" t="n">
        <f aca="false">($N$2-B535)*$M$2</f>
        <v>0.0153002241210939</v>
      </c>
      <c r="K535" s="1" t="n">
        <f aca="false">(($K$2+G535+I535)*($K$2+H535+J535))/(2*$K$2+G535+H535+I535+J535)</f>
        <v>0.128223106918001</v>
      </c>
      <c r="L535" s="1" t="n">
        <f aca="false">$O$2+F535*C535</f>
        <v>-672792128.690498</v>
      </c>
    </row>
    <row r="536" customFormat="false" ht="22.05" hidden="false" customHeight="false" outlineLevel="0" collapsed="false">
      <c r="A536" s="1" t="n">
        <v>530</v>
      </c>
      <c r="B536" s="1" t="n">
        <v>4159.59963989257</v>
      </c>
      <c r="C536" s="1" t="n">
        <f aca="false">B537-B536</f>
        <v>8.61209106445313</v>
      </c>
      <c r="D536" s="1" t="n">
        <f aca="false">C537-C536</f>
        <v>-1.00006103515625</v>
      </c>
      <c r="E536" s="1" t="n">
        <f aca="false">($B$2+$C$2*$A$2)+($D$2+$E$2*$A$2)*C536+($F$2+$G$2*$A$2)*C536^2</f>
        <v>1881.14146215457</v>
      </c>
      <c r="F536" s="1" t="n">
        <f aca="false">$A$2*D536+$A$2*$I$2*SIN($H$2)+E536</f>
        <v>-70002391.3194754</v>
      </c>
      <c r="G536" s="1" t="n">
        <f aca="false">$L$2*B536</f>
        <v>0.544907552825927</v>
      </c>
      <c r="H536" s="1" t="n">
        <f aca="false">($N$2-B536)*$L$2</f>
        <v>0.110092447174073</v>
      </c>
      <c r="I536" s="1" t="n">
        <f aca="false">$M$2*B536</f>
        <v>0.0748727935180663</v>
      </c>
      <c r="J536" s="1" t="n">
        <f aca="false">($N$2-B536)*$M$2</f>
        <v>0.0151272064819337</v>
      </c>
      <c r="K536" s="1" t="n">
        <f aca="false">(($K$2+G536+I536)*($K$2+H536+J536))/(2*$K$2+G536+H536+I536+J536)</f>
        <v>0.127352256858193</v>
      </c>
      <c r="L536" s="1" t="n">
        <f aca="false">$O$2+F536*C536</f>
        <v>-602831968.772805</v>
      </c>
    </row>
    <row r="537" customFormat="false" ht="22.05" hidden="false" customHeight="false" outlineLevel="0" collapsed="false">
      <c r="A537" s="1" t="n">
        <v>531</v>
      </c>
      <c r="B537" s="1" t="n">
        <v>4168.21173095702</v>
      </c>
      <c r="C537" s="1" t="n">
        <f aca="false">B538-B537</f>
        <v>7.61203002929688</v>
      </c>
      <c r="D537" s="1" t="n">
        <f aca="false">C538-C537</f>
        <v>-0.99993896484375</v>
      </c>
      <c r="E537" s="1" t="n">
        <f aca="false">($B$2+$C$2*$A$2)+($D$2+$E$2*$A$2)*C537+($F$2+$G$2*$A$2)*C537^2</f>
        <v>1769.44448608138</v>
      </c>
      <c r="F537" s="1" t="n">
        <f aca="false">$A$2*D537+$A$2*$I$2*SIN($H$2)+E537</f>
        <v>-69993958.0945764</v>
      </c>
      <c r="G537" s="1" t="n">
        <f aca="false">$L$2*B537</f>
        <v>0.54603573675537</v>
      </c>
      <c r="H537" s="1" t="n">
        <f aca="false">($N$2-B537)*$L$2</f>
        <v>0.10896426324463</v>
      </c>
      <c r="I537" s="1" t="n">
        <f aca="false">$M$2*B537</f>
        <v>0.0750278111572264</v>
      </c>
      <c r="J537" s="1" t="n">
        <f aca="false">($N$2-B537)*$M$2</f>
        <v>0.0149721888427736</v>
      </c>
      <c r="K537" s="1" t="n">
        <f aca="false">(($K$2+G537+I537)*($K$2+H537+J537))/(2*$K$2+G537+H537+I537+J537)</f>
        <v>0.126567709801606</v>
      </c>
      <c r="L537" s="1" t="n">
        <f aca="false">$O$2+F537*C537</f>
        <v>-532761110.885263</v>
      </c>
    </row>
    <row r="538" customFormat="false" ht="22.05" hidden="false" customHeight="false" outlineLevel="0" collapsed="false">
      <c r="A538" s="1" t="n">
        <v>532</v>
      </c>
      <c r="B538" s="1" t="n">
        <v>4175.82376098632</v>
      </c>
      <c r="C538" s="1" t="n">
        <f aca="false">B539-B538</f>
        <v>6.61209106445313</v>
      </c>
      <c r="D538" s="1" t="n">
        <f aca="false">C539-C538</f>
        <v>-1.00006103515625</v>
      </c>
      <c r="E538" s="1" t="n">
        <f aca="false">($B$2+$C$2*$A$2)+($D$2+$E$2*$A$2)*C538+($F$2+$G$2*$A$2)*C538^2</f>
        <v>1667.17989715066</v>
      </c>
      <c r="F538" s="1" t="n">
        <f aca="false">$A$2*D538+$A$2*$I$2*SIN($H$2)+E538</f>
        <v>-70002605.2810404</v>
      </c>
      <c r="G538" s="1" t="n">
        <f aca="false">$L$2*B538</f>
        <v>0.547032912689208</v>
      </c>
      <c r="H538" s="1" t="n">
        <f aca="false">($N$2-B538)*$L$2</f>
        <v>0.107967087310792</v>
      </c>
      <c r="I538" s="1" t="n">
        <f aca="false">$M$2*B538</f>
        <v>0.0751648276977538</v>
      </c>
      <c r="J538" s="1" t="n">
        <f aca="false">($N$2-B538)*$M$2</f>
        <v>0.0148351723022462</v>
      </c>
      <c r="K538" s="1" t="n">
        <f aca="false">(($K$2+G538+I538)*($K$2+H538+J538))/(2*$K$2+G538+H538+I538+J538)</f>
        <v>0.125870885876258</v>
      </c>
      <c r="L538" s="1" t="n">
        <f aca="false">$O$2+F538*C538</f>
        <v>-462828600.867206</v>
      </c>
    </row>
    <row r="539" customFormat="false" ht="22.05" hidden="false" customHeight="false" outlineLevel="0" collapsed="false">
      <c r="A539" s="1" t="n">
        <v>533</v>
      </c>
      <c r="B539" s="1" t="n">
        <v>4182.43585205077</v>
      </c>
      <c r="C539" s="1" t="n">
        <f aca="false">B540-B539</f>
        <v>5.61203002929688</v>
      </c>
      <c r="D539" s="1" t="n">
        <f aca="false">C540-C539</f>
        <v>-0.99993896484375</v>
      </c>
      <c r="E539" s="1" t="n">
        <f aca="false">($B$2+$C$2*$A$2)+($D$2+$E$2*$A$2)*C539+($F$2+$G$2*$A$2)*C539^2</f>
        <v>1574.32272689779</v>
      </c>
      <c r="F539" s="1" t="n">
        <f aca="false">$A$2*D539+$A$2*$I$2*SIN($H$2)+E539</f>
        <v>-69994153.2163356</v>
      </c>
      <c r="G539" s="1" t="n">
        <f aca="false">$L$2*B539</f>
        <v>0.547899096618651</v>
      </c>
      <c r="H539" s="1" t="n">
        <f aca="false">($N$2-B539)*$L$2</f>
        <v>0.107100903381349</v>
      </c>
      <c r="I539" s="1" t="n">
        <f aca="false">$M$2*B539</f>
        <v>0.0752838453369139</v>
      </c>
      <c r="J539" s="1" t="n">
        <f aca="false">($N$2-B539)*$M$2</f>
        <v>0.0147161546630861</v>
      </c>
      <c r="K539" s="1" t="n">
        <f aca="false">(($K$2+G539+I539)*($K$2+H539+J539))/(2*$K$2+G539+H539+I539+J539)</f>
        <v>0.125263024183111</v>
      </c>
      <c r="L539" s="1" t="n">
        <f aca="false">$O$2+F539*C539</f>
        <v>-392774289.725282</v>
      </c>
    </row>
    <row r="540" customFormat="false" ht="22.05" hidden="false" customHeight="false" outlineLevel="0" collapsed="false">
      <c r="A540" s="1" t="n">
        <v>534</v>
      </c>
      <c r="B540" s="1" t="n">
        <v>4188.04788208007</v>
      </c>
      <c r="C540" s="1" t="n">
        <f aca="false">B541-B540</f>
        <v>4.61209106445313</v>
      </c>
      <c r="D540" s="1" t="n">
        <f aca="false">C541-C540</f>
        <v>-1.00003051757813</v>
      </c>
      <c r="E540" s="1" t="n">
        <f aca="false">($B$2+$C$2*$A$2)+($D$2+$E$2*$A$2)*C540+($F$2+$G$2*$A$2)*C540^2</f>
        <v>1490.89564414675</v>
      </c>
      <c r="F540" s="1" t="n">
        <f aca="false">$A$2*D540+$A$2*$I$2*SIN($H$2)+E540</f>
        <v>-70000645.3348246</v>
      </c>
      <c r="G540" s="1" t="n">
        <f aca="false">$L$2*B540</f>
        <v>0.548634272552489</v>
      </c>
      <c r="H540" s="1" t="n">
        <f aca="false">($N$2-B540)*$L$2</f>
        <v>0.106365727447511</v>
      </c>
      <c r="I540" s="1" t="n">
        <f aca="false">$M$2*B540</f>
        <v>0.0753848618774413</v>
      </c>
      <c r="J540" s="1" t="n">
        <f aca="false">($N$2-B540)*$M$2</f>
        <v>0.0146151381225587</v>
      </c>
      <c r="K540" s="1" t="n">
        <f aca="false">(($K$2+G540+I540)*($K$2+H540+J540))/(2*$K$2+G540+H540+I540+J540)</f>
        <v>0.124745221967471</v>
      </c>
      <c r="L540" s="1" t="n">
        <f aca="false">$O$2+F540*C540</f>
        <v>-322814350.854697</v>
      </c>
    </row>
    <row r="541" customFormat="false" ht="22.05" hidden="false" customHeight="false" outlineLevel="0" collapsed="false">
      <c r="A541" s="1" t="n">
        <v>535</v>
      </c>
      <c r="B541" s="1" t="n">
        <v>4192.65997314452</v>
      </c>
      <c r="C541" s="1" t="n">
        <f aca="false">B542-B541</f>
        <v>3.612060546875</v>
      </c>
      <c r="D541" s="1" t="n">
        <f aca="false">C542-C541</f>
        <v>-1.00003051757813</v>
      </c>
      <c r="E541" s="1" t="n">
        <f aca="false">($B$2+$C$2*$A$2)+($D$2+$E$2*$A$2)*C541+($F$2+$G$2*$A$2)*C541^2</f>
        <v>1416.88039467511</v>
      </c>
      <c r="F541" s="1" t="n">
        <f aca="false">$A$2*D541+$A$2*$I$2*SIN($H$2)+E541</f>
        <v>-70000719.3500741</v>
      </c>
      <c r="G541" s="1" t="n">
        <f aca="false">$L$2*B541</f>
        <v>0.549238456481933</v>
      </c>
      <c r="H541" s="1" t="n">
        <f aca="false">($N$2-B541)*$L$2</f>
        <v>0.105761543518067</v>
      </c>
      <c r="I541" s="1" t="n">
        <f aca="false">$M$2*B541</f>
        <v>0.0754678795166014</v>
      </c>
      <c r="J541" s="1" t="n">
        <f aca="false">($N$2-B541)*$M$2</f>
        <v>0.0145321204833986</v>
      </c>
      <c r="K541" s="1" t="n">
        <f aca="false">(($K$2+G541+I541)*($K$2+H541+J541))/(2*$K$2+G541+H541+I541+J541)</f>
        <v>0.124318389743766</v>
      </c>
      <c r="L541" s="1" t="n">
        <f aca="false">$O$2+F541*C541</f>
        <v>-252811836.617272</v>
      </c>
    </row>
    <row r="542" customFormat="false" ht="22.05" hidden="false" customHeight="false" outlineLevel="0" collapsed="false">
      <c r="A542" s="1" t="n">
        <v>536</v>
      </c>
      <c r="B542" s="1" t="n">
        <v>4196.2720336914</v>
      </c>
      <c r="C542" s="1" t="n">
        <f aca="false">B543-B542</f>
        <v>2.61203002929688</v>
      </c>
      <c r="D542" s="1" t="n">
        <f aca="false">C543-C542</f>
        <v>-0.99993896484375</v>
      </c>
      <c r="E542" s="1" t="n">
        <f aca="false">($B$2+$C$2*$A$2)+($D$2+$E$2*$A$2)*C542+($F$2+$G$2*$A$2)*C542^2</f>
        <v>1352.2850481224</v>
      </c>
      <c r="F542" s="1" t="n">
        <f aca="false">$A$2*D542+$A$2*$I$2*SIN($H$2)+E542</f>
        <v>-69994375.2540144</v>
      </c>
      <c r="G542" s="1" t="n">
        <f aca="false">$L$2*B542</f>
        <v>0.549711636413573</v>
      </c>
      <c r="H542" s="1" t="n">
        <f aca="false">($N$2-B542)*$L$2</f>
        <v>0.105288363586427</v>
      </c>
      <c r="I542" s="1" t="n">
        <f aca="false">$M$2*B542</f>
        <v>0.0755328966064452</v>
      </c>
      <c r="J542" s="1" t="n">
        <f aca="false">($N$2-B542)*$M$2</f>
        <v>0.0144671033935548</v>
      </c>
      <c r="K542" s="1" t="n">
        <f aca="false">(($K$2+G542+I542)*($K$2+H542+J542))/(2*$K$2+G542+H542+I542+J542)</f>
        <v>0.123983293499991</v>
      </c>
      <c r="L542" s="1" t="n">
        <f aca="false">$O$2+F542*C542</f>
        <v>-182792410.04536</v>
      </c>
    </row>
    <row r="543" customFormat="false" ht="22.05" hidden="false" customHeight="false" outlineLevel="0" collapsed="false">
      <c r="A543" s="1" t="n">
        <v>537</v>
      </c>
      <c r="B543" s="1" t="n">
        <v>4198.8840637207</v>
      </c>
      <c r="C543" s="1" t="n">
        <f aca="false">B544-B543</f>
        <v>1.61209106445313</v>
      </c>
      <c r="D543" s="1" t="n">
        <f aca="false">C544-C543</f>
        <v>-1.00006103515625</v>
      </c>
      <c r="E543" s="1" t="n">
        <f aca="false">($B$2+$C$2*$A$2)+($D$2+$E$2*$A$2)*C543+($F$2+$G$2*$A$2)*C543^2</f>
        <v>1297.11422464089</v>
      </c>
      <c r="F543" s="1" t="n">
        <f aca="false">$A$2*D543+$A$2*$I$2*SIN($H$2)+E543</f>
        <v>-70002975.3467129</v>
      </c>
      <c r="G543" s="1" t="n">
        <f aca="false">$L$2*B543</f>
        <v>0.550053812347411</v>
      </c>
      <c r="H543" s="1" t="n">
        <f aca="false">($N$2-B543)*$L$2</f>
        <v>0.104946187652589</v>
      </c>
      <c r="I543" s="1" t="n">
        <f aca="false">$M$2*B543</f>
        <v>0.0755799131469725</v>
      </c>
      <c r="J543" s="1" t="n">
        <f aca="false">($N$2-B543)*$M$2</f>
        <v>0.0144200868530275</v>
      </c>
      <c r="K543" s="1" t="n">
        <f aca="false">(($K$2+G543+I543)*($K$2+H543+J543))/(2*$K$2+G543+H543+I543+J543)</f>
        <v>0.123740526531855</v>
      </c>
      <c r="L543" s="1" t="n">
        <f aca="false">$O$2+F543*C543</f>
        <v>-112816171.041568</v>
      </c>
    </row>
    <row r="544" customFormat="false" ht="22.05" hidden="false" customHeight="false" outlineLevel="0" collapsed="false">
      <c r="A544" s="1" t="n">
        <v>538</v>
      </c>
      <c r="B544" s="1" t="n">
        <v>4200.49615478515</v>
      </c>
      <c r="C544" s="1" t="n">
        <f aca="false">B545-B544</f>
        <v>0.612030029296875</v>
      </c>
      <c r="D544" s="1" t="n">
        <f aca="false">C545-C544</f>
        <v>-0.6064453125</v>
      </c>
      <c r="E544" s="1" t="n">
        <f aca="false">($B$2+$C$2*$A$2)+($D$2+$E$2*$A$2)*C544+($F$2+$G$2*$A$2)*C544^2</f>
        <v>1251.3565689388</v>
      </c>
      <c r="F544" s="1" t="n">
        <f aca="false">$A$2*D544+$A$2*$I$2*SIN($H$2)+E544</f>
        <v>-42449920.5184311</v>
      </c>
      <c r="G544" s="1" t="n">
        <f aca="false">$L$2*B544</f>
        <v>0.550264996276854</v>
      </c>
      <c r="H544" s="1" t="n">
        <f aca="false">($N$2-B544)*$L$2</f>
        <v>0.104735003723146</v>
      </c>
      <c r="I544" s="1" t="n">
        <f aca="false">$M$2*B544</f>
        <v>0.0756089307861327</v>
      </c>
      <c r="J544" s="1" t="n">
        <f aca="false">($N$2-B544)*$M$2</f>
        <v>0.0143910692138673</v>
      </c>
      <c r="K544" s="1" t="n">
        <f aca="false">(($K$2+G544+I544)*($K$2+H544+J544))/(2*$K$2+G544+H544+I544+J544)</f>
        <v>0.123590509352257</v>
      </c>
      <c r="L544" s="1" t="n">
        <f aca="false">$O$2+F544*C544</f>
        <v>-25945626.0985454</v>
      </c>
    </row>
    <row r="545" customFormat="false" ht="22.05" hidden="false" customHeight="false" outlineLevel="0" collapsed="false">
      <c r="A545" s="1" t="n">
        <v>539</v>
      </c>
      <c r="B545" s="1" t="n">
        <v>4201.10818481445</v>
      </c>
      <c r="C545" s="1" t="n">
        <f aca="false">B546-B545</f>
        <v>0.005584716796875</v>
      </c>
      <c r="D545" s="1" t="n">
        <f aca="false">C546-C545</f>
        <v>-0.005584716796875</v>
      </c>
      <c r="E545" s="1" t="n">
        <f aca="false">($B$2+$C$2*$A$2)+($D$2+$E$2*$A$2)*C545+($F$2+$G$2*$A$2)*C545^2</f>
        <v>1228.1971756986</v>
      </c>
      <c r="F545" s="1" t="n">
        <f aca="false">$A$2*D545+$A$2*$I$2*SIN($H$2)+E545</f>
        <v>-389701.978605551</v>
      </c>
      <c r="G545" s="1" t="n">
        <f aca="false">$L$2*B545</f>
        <v>0.550345172210692</v>
      </c>
      <c r="H545" s="1" t="n">
        <f aca="false">($N$2-B545)*$L$2</f>
        <v>0.104654827789308</v>
      </c>
      <c r="I545" s="1" t="n">
        <f aca="false">$M$2*B545</f>
        <v>0.07561994732666</v>
      </c>
      <c r="J545" s="1" t="n">
        <f aca="false">($N$2-B545)*$M$2</f>
        <v>0.01438005267334</v>
      </c>
      <c r="K545" s="1" t="n">
        <f aca="false">(($K$2+G545+I545)*($K$2+H545+J545))/(2*$K$2+G545+H545+I545+J545)</f>
        <v>0.12353351809854</v>
      </c>
      <c r="L545" s="1" t="n">
        <f aca="false">$O$2+F545*C545</f>
        <v>32823.6248143062</v>
      </c>
    </row>
    <row r="546" customFormat="false" ht="22.05" hidden="false" customHeight="false" outlineLevel="0" collapsed="false">
      <c r="A546" s="1" t="n">
        <v>540</v>
      </c>
      <c r="B546" s="1" t="n">
        <v>4201.11376953124</v>
      </c>
      <c r="C546" s="1" t="n">
        <f aca="false">B547-B546</f>
        <v>0</v>
      </c>
      <c r="D546" s="1" t="n">
        <f aca="false">C547-C546</f>
        <v>0</v>
      </c>
      <c r="E546" s="1" t="n">
        <f aca="false">($B$2+$C$2*$A$2)+($D$2+$E$2*$A$2)*C546+($F$2+$G$2*$A$2)*C546^2</f>
        <v>1228</v>
      </c>
      <c r="F546" s="1" t="n">
        <f aca="false">$A$2*D546+$A$2*$I$2*SIN($H$2)+E546</f>
        <v>1228</v>
      </c>
      <c r="G546" s="1" t="n">
        <f aca="false">$L$2*B546</f>
        <v>0.550345903808593</v>
      </c>
      <c r="H546" s="1" t="n">
        <f aca="false">($N$2-B546)*$L$2</f>
        <v>0.104654096191407</v>
      </c>
      <c r="I546" s="1" t="n">
        <f aca="false">$M$2*B546</f>
        <v>0.0756200478515624</v>
      </c>
      <c r="J546" s="1" t="n">
        <f aca="false">($N$2-B546)*$M$2</f>
        <v>0.0143799521484376</v>
      </c>
      <c r="K546" s="1" t="n">
        <f aca="false">(($K$2+G546+I546)*($K$2+H546+J546))/(2*$K$2+G546+H546+I546+J546)</f>
        <v>0.123532997964256</v>
      </c>
      <c r="L546" s="1" t="n">
        <f aca="false">$O$2+F546*C546</f>
        <v>35000</v>
      </c>
    </row>
    <row r="547" customFormat="false" ht="22.05" hidden="false" customHeight="false" outlineLevel="0" collapsed="false">
      <c r="A547" s="1" t="n">
        <v>541</v>
      </c>
      <c r="B547" s="1" t="n">
        <v>4201.11376953124</v>
      </c>
      <c r="C547" s="1" t="n">
        <f aca="false">B548-B547</f>
        <v>0</v>
      </c>
      <c r="D547" s="1" t="n">
        <f aca="false">C548-C547</f>
        <v>0</v>
      </c>
      <c r="E547" s="1" t="n">
        <f aca="false">($B$2+$C$2*$A$2)+($D$2+$E$2*$A$2)*C547+($F$2+$G$2*$A$2)*C547^2</f>
        <v>1228</v>
      </c>
      <c r="F547" s="1" t="n">
        <f aca="false">$A$2*D547+$A$2*$I$2*SIN($H$2)+E547</f>
        <v>1228</v>
      </c>
      <c r="G547" s="1" t="n">
        <f aca="false">$L$2*B547</f>
        <v>0.550345903808593</v>
      </c>
      <c r="H547" s="1" t="n">
        <f aca="false">($N$2-B547)*$L$2</f>
        <v>0.104654096191407</v>
      </c>
      <c r="I547" s="1" t="n">
        <f aca="false">$M$2*B547</f>
        <v>0.0756200478515624</v>
      </c>
      <c r="J547" s="1" t="n">
        <f aca="false">($N$2-B547)*$M$2</f>
        <v>0.0143799521484376</v>
      </c>
      <c r="K547" s="1" t="n">
        <f aca="false">(($K$2+G547+I547)*($K$2+H547+J547))/(2*$K$2+G547+H547+I547+J547)</f>
        <v>0.123532997964256</v>
      </c>
      <c r="L547" s="1" t="n">
        <f aca="false">$O$2+F547*C547</f>
        <v>35000</v>
      </c>
    </row>
    <row r="548" customFormat="false" ht="22.05" hidden="false" customHeight="false" outlineLevel="0" collapsed="false">
      <c r="A548" s="1" t="n">
        <v>542</v>
      </c>
      <c r="B548" s="1" t="n">
        <v>4201.11376953124</v>
      </c>
      <c r="C548" s="1" t="n">
        <f aca="false">B549-B548</f>
        <v>0</v>
      </c>
      <c r="D548" s="1" t="n">
        <f aca="false">C549-C548</f>
        <v>0</v>
      </c>
      <c r="E548" s="1" t="n">
        <f aca="false">($B$2+$C$2*$A$2)+($D$2+$E$2*$A$2)*C548+($F$2+$G$2*$A$2)*C548^2</f>
        <v>1228</v>
      </c>
      <c r="F548" s="1" t="n">
        <f aca="false">$A$2*D548+$A$2*$I$2*SIN($H$2)+E548</f>
        <v>1228</v>
      </c>
      <c r="G548" s="1" t="n">
        <f aca="false">$L$2*B548</f>
        <v>0.550345903808593</v>
      </c>
      <c r="H548" s="1" t="n">
        <f aca="false">($N$2-B548)*$L$2</f>
        <v>0.104654096191407</v>
      </c>
      <c r="I548" s="1" t="n">
        <f aca="false">$M$2*B548</f>
        <v>0.0756200478515624</v>
      </c>
      <c r="J548" s="1" t="n">
        <f aca="false">($N$2-B548)*$M$2</f>
        <v>0.0143799521484376</v>
      </c>
      <c r="K548" s="1" t="n">
        <f aca="false">(($K$2+G548+I548)*($K$2+H548+J548))/(2*$K$2+G548+H548+I548+J548)</f>
        <v>0.123532997964256</v>
      </c>
      <c r="L548" s="1" t="n">
        <f aca="false">$O$2+F548*C548</f>
        <v>35000</v>
      </c>
    </row>
    <row r="549" customFormat="false" ht="22.05" hidden="false" customHeight="false" outlineLevel="0" collapsed="false">
      <c r="A549" s="1" t="n">
        <v>543</v>
      </c>
      <c r="B549" s="1" t="n">
        <v>4201.11376953124</v>
      </c>
      <c r="C549" s="1" t="n">
        <f aca="false">B550-B549</f>
        <v>0</v>
      </c>
      <c r="D549" s="1" t="n">
        <f aca="false">C550-C549</f>
        <v>0</v>
      </c>
      <c r="E549" s="1" t="n">
        <f aca="false">($B$2+$C$2*$A$2)+($D$2+$E$2*$A$2)*C549+($F$2+$G$2*$A$2)*C549^2</f>
        <v>1228</v>
      </c>
      <c r="F549" s="1" t="n">
        <f aca="false">$A$2*D549+$A$2*$I$2*SIN($H$2)+E549</f>
        <v>1228</v>
      </c>
      <c r="G549" s="1" t="n">
        <f aca="false">$L$2*B549</f>
        <v>0.550345903808593</v>
      </c>
      <c r="H549" s="1" t="n">
        <f aca="false">($N$2-B549)*$L$2</f>
        <v>0.104654096191407</v>
      </c>
      <c r="I549" s="1" t="n">
        <f aca="false">$M$2*B549</f>
        <v>0.0756200478515624</v>
      </c>
      <c r="J549" s="1" t="n">
        <f aca="false">($N$2-B549)*$M$2</f>
        <v>0.0143799521484376</v>
      </c>
      <c r="K549" s="1" t="n">
        <f aca="false">(($K$2+G549+I549)*($K$2+H549+J549))/(2*$K$2+G549+H549+I549+J549)</f>
        <v>0.123532997964256</v>
      </c>
      <c r="L549" s="1" t="n">
        <f aca="false">$O$2+F549*C549</f>
        <v>35000</v>
      </c>
    </row>
    <row r="550" customFormat="false" ht="22.05" hidden="false" customHeight="false" outlineLevel="0" collapsed="false">
      <c r="A550" s="1" t="n">
        <v>544</v>
      </c>
      <c r="B550" s="1" t="n">
        <v>4201.11376953124</v>
      </c>
      <c r="C550" s="1" t="n">
        <f aca="false">B551-B550</f>
        <v>0</v>
      </c>
      <c r="D550" s="1" t="n">
        <f aca="false">C551-C550</f>
        <v>0</v>
      </c>
      <c r="E550" s="1" t="n">
        <f aca="false">($B$2+$C$2*$A$2)+($D$2+$E$2*$A$2)*C550+($F$2+$G$2*$A$2)*C550^2</f>
        <v>1228</v>
      </c>
      <c r="F550" s="1" t="n">
        <f aca="false">$A$2*D550+$A$2*$I$2*SIN($H$2)+E550</f>
        <v>1228</v>
      </c>
      <c r="G550" s="1" t="n">
        <f aca="false">$L$2*B550</f>
        <v>0.550345903808593</v>
      </c>
      <c r="H550" s="1" t="n">
        <f aca="false">($N$2-B550)*$L$2</f>
        <v>0.104654096191407</v>
      </c>
      <c r="I550" s="1" t="n">
        <f aca="false">$M$2*B550</f>
        <v>0.0756200478515624</v>
      </c>
      <c r="J550" s="1" t="n">
        <f aca="false">($N$2-B550)*$M$2</f>
        <v>0.0143799521484376</v>
      </c>
      <c r="K550" s="1" t="n">
        <f aca="false">(($K$2+G550+I550)*($K$2+H550+J550))/(2*$K$2+G550+H550+I550+J550)</f>
        <v>0.123532997964256</v>
      </c>
      <c r="L550" s="1" t="n">
        <f aca="false">$O$2+F550*C550</f>
        <v>35000</v>
      </c>
    </row>
    <row r="551" customFormat="false" ht="22.05" hidden="false" customHeight="false" outlineLevel="0" collapsed="false">
      <c r="A551" s="1" t="n">
        <v>545</v>
      </c>
      <c r="B551" s="1" t="n">
        <v>4201.11376953124</v>
      </c>
      <c r="C551" s="1" t="n">
        <f aca="false">B552-B551</f>
        <v>0</v>
      </c>
      <c r="D551" s="1" t="n">
        <f aca="false">C552-C551</f>
        <v>0</v>
      </c>
      <c r="E551" s="1" t="n">
        <f aca="false">($B$2+$C$2*$A$2)+($D$2+$E$2*$A$2)*C551+($F$2+$G$2*$A$2)*C551^2</f>
        <v>1228</v>
      </c>
      <c r="F551" s="1" t="n">
        <f aca="false">$A$2*D551+$A$2*$I$2*SIN($H$2)+E551</f>
        <v>1228</v>
      </c>
      <c r="G551" s="1" t="n">
        <f aca="false">$L$2*B551</f>
        <v>0.550345903808593</v>
      </c>
      <c r="H551" s="1" t="n">
        <f aca="false">($N$2-B551)*$L$2</f>
        <v>0.104654096191407</v>
      </c>
      <c r="I551" s="1" t="n">
        <f aca="false">$M$2*B551</f>
        <v>0.0756200478515624</v>
      </c>
      <c r="J551" s="1" t="n">
        <f aca="false">($N$2-B551)*$M$2</f>
        <v>0.0143799521484376</v>
      </c>
      <c r="K551" s="1" t="n">
        <f aca="false">(($K$2+G551+I551)*($K$2+H551+J551))/(2*$K$2+G551+H551+I551+J551)</f>
        <v>0.123532997964256</v>
      </c>
      <c r="L551" s="1" t="n">
        <f aca="false">$O$2+F551*C551</f>
        <v>35000</v>
      </c>
    </row>
    <row r="552" customFormat="false" ht="22.05" hidden="false" customHeight="false" outlineLevel="0" collapsed="false">
      <c r="A552" s="1" t="n">
        <v>546</v>
      </c>
      <c r="B552" s="1" t="n">
        <v>4201.11376953124</v>
      </c>
      <c r="C552" s="1" t="n">
        <f aca="false">B553-B552</f>
        <v>0</v>
      </c>
      <c r="D552" s="1" t="n">
        <f aca="false">C553-C552</f>
        <v>0</v>
      </c>
      <c r="E552" s="1" t="n">
        <f aca="false">($B$2+$C$2*$A$2)+($D$2+$E$2*$A$2)*C552+($F$2+$G$2*$A$2)*C552^2</f>
        <v>1228</v>
      </c>
      <c r="F552" s="1" t="n">
        <f aca="false">$A$2*D552+$A$2*$I$2*SIN($H$2)+E552</f>
        <v>1228</v>
      </c>
      <c r="G552" s="1" t="n">
        <f aca="false">$L$2*B552</f>
        <v>0.550345903808593</v>
      </c>
      <c r="H552" s="1" t="n">
        <f aca="false">($N$2-B552)*$L$2</f>
        <v>0.104654096191407</v>
      </c>
      <c r="I552" s="1" t="n">
        <f aca="false">$M$2*B552</f>
        <v>0.0756200478515624</v>
      </c>
      <c r="J552" s="1" t="n">
        <f aca="false">($N$2-B552)*$M$2</f>
        <v>0.0143799521484376</v>
      </c>
      <c r="K552" s="1" t="n">
        <f aca="false">(($K$2+G552+I552)*($K$2+H552+J552))/(2*$K$2+G552+H552+I552+J552)</f>
        <v>0.123532997964256</v>
      </c>
      <c r="L552" s="1" t="n">
        <f aca="false">$O$2+F552*C552</f>
        <v>35000</v>
      </c>
    </row>
    <row r="553" customFormat="false" ht="22.05" hidden="false" customHeight="false" outlineLevel="0" collapsed="false">
      <c r="A553" s="1" t="n">
        <v>547</v>
      </c>
      <c r="B553" s="1" t="n">
        <v>4201.11376953124</v>
      </c>
      <c r="C553" s="1" t="n">
        <f aca="false">B554-B553</f>
        <v>0</v>
      </c>
      <c r="D553" s="1" t="n">
        <f aca="false">C554-C553</f>
        <v>0</v>
      </c>
      <c r="E553" s="1" t="n">
        <f aca="false">($B$2+$C$2*$A$2)+($D$2+$E$2*$A$2)*C553+($F$2+$G$2*$A$2)*C553^2</f>
        <v>1228</v>
      </c>
      <c r="F553" s="1" t="n">
        <f aca="false">$A$2*D553+$A$2*$I$2*SIN($H$2)+E553</f>
        <v>1228</v>
      </c>
      <c r="G553" s="1" t="n">
        <f aca="false">$L$2*B553</f>
        <v>0.550345903808593</v>
      </c>
      <c r="H553" s="1" t="n">
        <f aca="false">($N$2-B553)*$L$2</f>
        <v>0.104654096191407</v>
      </c>
      <c r="I553" s="1" t="n">
        <f aca="false">$M$2*B553</f>
        <v>0.0756200478515624</v>
      </c>
      <c r="J553" s="1" t="n">
        <f aca="false">($N$2-B553)*$M$2</f>
        <v>0.0143799521484376</v>
      </c>
      <c r="K553" s="1" t="n">
        <f aca="false">(($K$2+G553+I553)*($K$2+H553+J553))/(2*$K$2+G553+H553+I553+J553)</f>
        <v>0.123532997964256</v>
      </c>
      <c r="L553" s="1" t="n">
        <f aca="false">$O$2+F553*C553</f>
        <v>35000</v>
      </c>
    </row>
    <row r="554" customFormat="false" ht="22.05" hidden="false" customHeight="false" outlineLevel="0" collapsed="false">
      <c r="A554" s="1" t="n">
        <v>548</v>
      </c>
      <c r="B554" s="1" t="n">
        <v>4201.11376953124</v>
      </c>
      <c r="C554" s="1" t="n">
        <f aca="false">B555-B554</f>
        <v>0</v>
      </c>
      <c r="D554" s="1" t="n">
        <f aca="false">C555-C554</f>
        <v>0</v>
      </c>
      <c r="E554" s="1" t="n">
        <f aca="false">($B$2+$C$2*$A$2)+($D$2+$E$2*$A$2)*C554+($F$2+$G$2*$A$2)*C554^2</f>
        <v>1228</v>
      </c>
      <c r="F554" s="1" t="n">
        <f aca="false">$A$2*D554+$A$2*$I$2*SIN($H$2)+E554</f>
        <v>1228</v>
      </c>
      <c r="G554" s="1" t="n">
        <f aca="false">$L$2*B554</f>
        <v>0.550345903808593</v>
      </c>
      <c r="H554" s="1" t="n">
        <f aca="false">($N$2-B554)*$L$2</f>
        <v>0.104654096191407</v>
      </c>
      <c r="I554" s="1" t="n">
        <f aca="false">$M$2*B554</f>
        <v>0.0756200478515624</v>
      </c>
      <c r="J554" s="1" t="n">
        <f aca="false">($N$2-B554)*$M$2</f>
        <v>0.0143799521484376</v>
      </c>
      <c r="K554" s="1" t="n">
        <f aca="false">(($K$2+G554+I554)*($K$2+H554+J554))/(2*$K$2+G554+H554+I554+J554)</f>
        <v>0.123532997964256</v>
      </c>
      <c r="L554" s="1" t="n">
        <f aca="false">$O$2+F554*C554</f>
        <v>35000</v>
      </c>
    </row>
    <row r="555" customFormat="false" ht="22.05" hidden="false" customHeight="false" outlineLevel="0" collapsed="false">
      <c r="A555" s="1" t="n">
        <v>549</v>
      </c>
      <c r="B555" s="1" t="n">
        <v>4201.11376953124</v>
      </c>
      <c r="C555" s="1" t="n">
        <f aca="false">B556-B555</f>
        <v>0</v>
      </c>
      <c r="D555" s="1" t="n">
        <f aca="false">C556-C555</f>
        <v>0</v>
      </c>
      <c r="E555" s="1" t="n">
        <f aca="false">($B$2+$C$2*$A$2)+($D$2+$E$2*$A$2)*C555+($F$2+$G$2*$A$2)*C555^2</f>
        <v>1228</v>
      </c>
      <c r="F555" s="1" t="n">
        <f aca="false">$A$2*D555+$A$2*$I$2*SIN($H$2)+E555</f>
        <v>1228</v>
      </c>
      <c r="G555" s="1" t="n">
        <f aca="false">$L$2*B555</f>
        <v>0.550345903808593</v>
      </c>
      <c r="H555" s="1" t="n">
        <f aca="false">($N$2-B555)*$L$2</f>
        <v>0.104654096191407</v>
      </c>
      <c r="I555" s="1" t="n">
        <f aca="false">$M$2*B555</f>
        <v>0.0756200478515624</v>
      </c>
      <c r="J555" s="1" t="n">
        <f aca="false">($N$2-B555)*$M$2</f>
        <v>0.0143799521484376</v>
      </c>
      <c r="K555" s="1" t="n">
        <f aca="false">(($K$2+G555+I555)*($K$2+H555+J555))/(2*$K$2+G555+H555+I555+J555)</f>
        <v>0.123532997964256</v>
      </c>
      <c r="L555" s="1" t="n">
        <f aca="false">$O$2+F555*C555</f>
        <v>35000</v>
      </c>
    </row>
    <row r="556" customFormat="false" ht="22.05" hidden="false" customHeight="false" outlineLevel="0" collapsed="false">
      <c r="A556" s="1" t="n">
        <v>550</v>
      </c>
      <c r="B556" s="1" t="n">
        <v>4201.11376953124</v>
      </c>
      <c r="C556" s="1" t="n">
        <f aca="false">B557-B556</f>
        <v>0</v>
      </c>
      <c r="D556" s="1" t="n">
        <f aca="false">C557-C556</f>
        <v>0</v>
      </c>
      <c r="E556" s="1" t="n">
        <f aca="false">($B$2+$C$2*$A$2)+($D$2+$E$2*$A$2)*C556+($F$2+$G$2*$A$2)*C556^2</f>
        <v>1228</v>
      </c>
      <c r="F556" s="1" t="n">
        <f aca="false">$A$2*D556+$A$2*$I$2*SIN($H$2)+E556</f>
        <v>1228</v>
      </c>
      <c r="G556" s="1" t="n">
        <f aca="false">$L$2*B556</f>
        <v>0.550345903808593</v>
      </c>
      <c r="H556" s="1" t="n">
        <f aca="false">($N$2-B556)*$L$2</f>
        <v>0.104654096191407</v>
      </c>
      <c r="I556" s="1" t="n">
        <f aca="false">$M$2*B556</f>
        <v>0.0756200478515624</v>
      </c>
      <c r="J556" s="1" t="n">
        <f aca="false">($N$2-B556)*$M$2</f>
        <v>0.0143799521484376</v>
      </c>
      <c r="K556" s="1" t="n">
        <f aca="false">(($K$2+G556+I556)*($K$2+H556+J556))/(2*$K$2+G556+H556+I556+J556)</f>
        <v>0.123532997964256</v>
      </c>
      <c r="L556" s="1" t="n">
        <f aca="false">$O$2+F556*C556</f>
        <v>35000</v>
      </c>
    </row>
    <row r="557" customFormat="false" ht="22.05" hidden="false" customHeight="false" outlineLevel="0" collapsed="false">
      <c r="A557" s="1" t="n">
        <v>551</v>
      </c>
      <c r="B557" s="1" t="n">
        <v>4201.11376953124</v>
      </c>
      <c r="C557" s="1" t="n">
        <f aca="false">B558-B557</f>
        <v>0</v>
      </c>
      <c r="D557" s="1" t="n">
        <f aca="false">C558-C557</f>
        <v>0</v>
      </c>
      <c r="E557" s="1" t="n">
        <f aca="false">($B$2+$C$2*$A$2)+($D$2+$E$2*$A$2)*C557+($F$2+$G$2*$A$2)*C557^2</f>
        <v>1228</v>
      </c>
      <c r="F557" s="1" t="n">
        <f aca="false">$A$2*D557+$A$2*$I$2*SIN($H$2)+E557</f>
        <v>1228</v>
      </c>
      <c r="G557" s="1" t="n">
        <f aca="false">$L$2*B557</f>
        <v>0.550345903808593</v>
      </c>
      <c r="H557" s="1" t="n">
        <f aca="false">($N$2-B557)*$L$2</f>
        <v>0.104654096191407</v>
      </c>
      <c r="I557" s="1" t="n">
        <f aca="false">$M$2*B557</f>
        <v>0.0756200478515624</v>
      </c>
      <c r="J557" s="1" t="n">
        <f aca="false">($N$2-B557)*$M$2</f>
        <v>0.0143799521484376</v>
      </c>
      <c r="K557" s="1" t="n">
        <f aca="false">(($K$2+G557+I557)*($K$2+H557+J557))/(2*$K$2+G557+H557+I557+J557)</f>
        <v>0.123532997964256</v>
      </c>
      <c r="L557" s="1" t="n">
        <f aca="false">$O$2+F557*C557</f>
        <v>35000</v>
      </c>
    </row>
    <row r="558" customFormat="false" ht="22.05" hidden="false" customHeight="false" outlineLevel="0" collapsed="false">
      <c r="A558" s="1" t="n">
        <v>552</v>
      </c>
      <c r="B558" s="1" t="n">
        <v>4201.11376953124</v>
      </c>
      <c r="C558" s="1" t="n">
        <f aca="false">B559-B558</f>
        <v>0</v>
      </c>
      <c r="D558" s="1" t="n">
        <f aca="false">C559-C558</f>
        <v>0</v>
      </c>
      <c r="E558" s="1" t="n">
        <f aca="false">($B$2+$C$2*$A$2)+($D$2+$E$2*$A$2)*C558+($F$2+$G$2*$A$2)*C558^2</f>
        <v>1228</v>
      </c>
      <c r="F558" s="1" t="n">
        <f aca="false">$A$2*D558+$A$2*$I$2*SIN($H$2)+E558</f>
        <v>1228</v>
      </c>
      <c r="G558" s="1" t="n">
        <f aca="false">$L$2*B558</f>
        <v>0.550345903808593</v>
      </c>
      <c r="H558" s="1" t="n">
        <f aca="false">($N$2-B558)*$L$2</f>
        <v>0.104654096191407</v>
      </c>
      <c r="I558" s="1" t="n">
        <f aca="false">$M$2*B558</f>
        <v>0.0756200478515624</v>
      </c>
      <c r="J558" s="1" t="n">
        <f aca="false">($N$2-B558)*$M$2</f>
        <v>0.0143799521484376</v>
      </c>
      <c r="K558" s="1" t="n">
        <f aca="false">(($K$2+G558+I558)*($K$2+H558+J558))/(2*$K$2+G558+H558+I558+J558)</f>
        <v>0.123532997964256</v>
      </c>
      <c r="L558" s="1" t="n">
        <f aca="false">$O$2+F558*C558</f>
        <v>35000</v>
      </c>
    </row>
    <row r="559" customFormat="false" ht="22.05" hidden="false" customHeight="false" outlineLevel="0" collapsed="false">
      <c r="A559" s="1" t="n">
        <v>553</v>
      </c>
      <c r="B559" s="1" t="n">
        <v>4201.11376953124</v>
      </c>
      <c r="C559" s="1" t="n">
        <f aca="false">B560-B559</f>
        <v>0</v>
      </c>
      <c r="D559" s="1" t="n">
        <f aca="false">C560-C559</f>
        <v>0</v>
      </c>
      <c r="E559" s="1" t="n">
        <f aca="false">($B$2+$C$2*$A$2)+($D$2+$E$2*$A$2)*C559+($F$2+$G$2*$A$2)*C559^2</f>
        <v>1228</v>
      </c>
      <c r="F559" s="1" t="n">
        <f aca="false">$A$2*D559+$A$2*$I$2*SIN($H$2)+E559</f>
        <v>1228</v>
      </c>
      <c r="G559" s="1" t="n">
        <f aca="false">$L$2*B559</f>
        <v>0.550345903808593</v>
      </c>
      <c r="H559" s="1" t="n">
        <f aca="false">($N$2-B559)*$L$2</f>
        <v>0.104654096191407</v>
      </c>
      <c r="I559" s="1" t="n">
        <f aca="false">$M$2*B559</f>
        <v>0.0756200478515624</v>
      </c>
      <c r="J559" s="1" t="n">
        <f aca="false">($N$2-B559)*$M$2</f>
        <v>0.0143799521484376</v>
      </c>
      <c r="K559" s="1" t="n">
        <f aca="false">(($K$2+G559+I559)*($K$2+H559+J559))/(2*$K$2+G559+H559+I559+J559)</f>
        <v>0.123532997964256</v>
      </c>
      <c r="L559" s="1" t="n">
        <f aca="false">$O$2+F559*C559</f>
        <v>35000</v>
      </c>
    </row>
    <row r="560" customFormat="false" ht="22.05" hidden="false" customHeight="false" outlineLevel="0" collapsed="false">
      <c r="A560" s="1" t="n">
        <v>554</v>
      </c>
      <c r="B560" s="1" t="n">
        <v>4201.11376953124</v>
      </c>
      <c r="C560" s="1" t="n">
        <f aca="false">B561-B560</f>
        <v>0</v>
      </c>
      <c r="D560" s="1" t="n">
        <f aca="false">C561-C560</f>
        <v>0</v>
      </c>
      <c r="E560" s="1" t="n">
        <f aca="false">($B$2+$C$2*$A$2)+($D$2+$E$2*$A$2)*C560+($F$2+$G$2*$A$2)*C560^2</f>
        <v>1228</v>
      </c>
      <c r="F560" s="1" t="n">
        <f aca="false">$A$2*D560+$A$2*$I$2*SIN($H$2)+E560</f>
        <v>1228</v>
      </c>
      <c r="G560" s="1" t="n">
        <f aca="false">$L$2*B560</f>
        <v>0.550345903808593</v>
      </c>
      <c r="H560" s="1" t="n">
        <f aca="false">($N$2-B560)*$L$2</f>
        <v>0.104654096191407</v>
      </c>
      <c r="I560" s="1" t="n">
        <f aca="false">$M$2*B560</f>
        <v>0.0756200478515624</v>
      </c>
      <c r="J560" s="1" t="n">
        <f aca="false">($N$2-B560)*$M$2</f>
        <v>0.0143799521484376</v>
      </c>
      <c r="K560" s="1" t="n">
        <f aca="false">(($K$2+G560+I560)*($K$2+H560+J560))/(2*$K$2+G560+H560+I560+J560)</f>
        <v>0.123532997964256</v>
      </c>
      <c r="L560" s="1" t="n">
        <f aca="false">$O$2+F560*C560</f>
        <v>35000</v>
      </c>
    </row>
    <row r="561" customFormat="false" ht="22.05" hidden="false" customHeight="false" outlineLevel="0" collapsed="false">
      <c r="A561" s="1" t="n">
        <v>555</v>
      </c>
      <c r="B561" s="1" t="n">
        <v>4201.11376953124</v>
      </c>
      <c r="C561" s="1" t="n">
        <f aca="false">B562-B561</f>
        <v>0</v>
      </c>
      <c r="D561" s="1" t="n">
        <f aca="false">C562-C561</f>
        <v>0</v>
      </c>
      <c r="E561" s="1" t="n">
        <f aca="false">($B$2+$C$2*$A$2)+($D$2+$E$2*$A$2)*C561+($F$2+$G$2*$A$2)*C561^2</f>
        <v>1228</v>
      </c>
      <c r="F561" s="1" t="n">
        <f aca="false">$A$2*D561+$A$2*$I$2*SIN($H$2)+E561</f>
        <v>1228</v>
      </c>
      <c r="G561" s="1" t="n">
        <f aca="false">$L$2*B561</f>
        <v>0.550345903808593</v>
      </c>
      <c r="H561" s="1" t="n">
        <f aca="false">($N$2-B561)*$L$2</f>
        <v>0.104654096191407</v>
      </c>
      <c r="I561" s="1" t="n">
        <f aca="false">$M$2*B561</f>
        <v>0.0756200478515624</v>
      </c>
      <c r="J561" s="1" t="n">
        <f aca="false">($N$2-B561)*$M$2</f>
        <v>0.0143799521484376</v>
      </c>
      <c r="K561" s="1" t="n">
        <f aca="false">(($K$2+G561+I561)*($K$2+H561+J561))/(2*$K$2+G561+H561+I561+J561)</f>
        <v>0.123532997964256</v>
      </c>
      <c r="L561" s="1" t="n">
        <f aca="false">$O$2+F561*C561</f>
        <v>35000</v>
      </c>
    </row>
    <row r="562" customFormat="false" ht="22.05" hidden="false" customHeight="false" outlineLevel="0" collapsed="false">
      <c r="A562" s="1" t="n">
        <v>556</v>
      </c>
      <c r="B562" s="1" t="n">
        <v>4201.11376953124</v>
      </c>
      <c r="C562" s="1" t="n">
        <f aca="false">B563-B562</f>
        <v>0</v>
      </c>
      <c r="D562" s="1" t="n">
        <f aca="false">C563-C562</f>
        <v>0</v>
      </c>
      <c r="E562" s="1" t="n">
        <f aca="false">($B$2+$C$2*$A$2)+($D$2+$E$2*$A$2)*C562+($F$2+$G$2*$A$2)*C562^2</f>
        <v>1228</v>
      </c>
      <c r="F562" s="1" t="n">
        <f aca="false">$A$2*D562+$A$2*$I$2*SIN($H$2)+E562</f>
        <v>1228</v>
      </c>
      <c r="G562" s="1" t="n">
        <f aca="false">$L$2*B562</f>
        <v>0.550345903808593</v>
      </c>
      <c r="H562" s="1" t="n">
        <f aca="false">($N$2-B562)*$L$2</f>
        <v>0.104654096191407</v>
      </c>
      <c r="I562" s="1" t="n">
        <f aca="false">$M$2*B562</f>
        <v>0.0756200478515624</v>
      </c>
      <c r="J562" s="1" t="n">
        <f aca="false">($N$2-B562)*$M$2</f>
        <v>0.0143799521484376</v>
      </c>
      <c r="K562" s="1" t="n">
        <f aca="false">(($K$2+G562+I562)*($K$2+H562+J562))/(2*$K$2+G562+H562+I562+J562)</f>
        <v>0.123532997964256</v>
      </c>
      <c r="L562" s="1" t="n">
        <f aca="false">$O$2+F562*C562</f>
        <v>35000</v>
      </c>
    </row>
    <row r="563" customFormat="false" ht="22.05" hidden="false" customHeight="false" outlineLevel="0" collapsed="false">
      <c r="A563" s="1" t="n">
        <v>557</v>
      </c>
      <c r="B563" s="1" t="n">
        <v>4201.11376953124</v>
      </c>
      <c r="C563" s="1" t="n">
        <f aca="false">B564-B563</f>
        <v>0</v>
      </c>
      <c r="D563" s="1" t="n">
        <f aca="false">C564-C563</f>
        <v>0</v>
      </c>
      <c r="E563" s="1" t="n">
        <f aca="false">($B$2+$C$2*$A$2)+($D$2+$E$2*$A$2)*C563+($F$2+$G$2*$A$2)*C563^2</f>
        <v>1228</v>
      </c>
      <c r="F563" s="1" t="n">
        <f aca="false">$A$2*D563+$A$2*$I$2*SIN($H$2)+E563</f>
        <v>1228</v>
      </c>
      <c r="G563" s="1" t="n">
        <f aca="false">$L$2*B563</f>
        <v>0.550345903808593</v>
      </c>
      <c r="H563" s="1" t="n">
        <f aca="false">($N$2-B563)*$L$2</f>
        <v>0.104654096191407</v>
      </c>
      <c r="I563" s="1" t="n">
        <f aca="false">$M$2*B563</f>
        <v>0.0756200478515624</v>
      </c>
      <c r="J563" s="1" t="n">
        <f aca="false">($N$2-B563)*$M$2</f>
        <v>0.0143799521484376</v>
      </c>
      <c r="K563" s="1" t="n">
        <f aca="false">(($K$2+G563+I563)*($K$2+H563+J563))/(2*$K$2+G563+H563+I563+J563)</f>
        <v>0.123532997964256</v>
      </c>
      <c r="L563" s="1" t="n">
        <f aca="false">$O$2+F563*C563</f>
        <v>35000</v>
      </c>
    </row>
    <row r="564" customFormat="false" ht="22.05" hidden="false" customHeight="false" outlineLevel="0" collapsed="false">
      <c r="A564" s="1" t="n">
        <v>558</v>
      </c>
      <c r="B564" s="1" t="n">
        <v>4201.11376953124</v>
      </c>
      <c r="C564" s="1" t="n">
        <f aca="false">B565-B564</f>
        <v>0</v>
      </c>
      <c r="D564" s="1" t="n">
        <f aca="false">C565-C564</f>
        <v>2.09689331054688</v>
      </c>
      <c r="E564" s="1" t="n">
        <f aca="false">($B$2+$C$2*$A$2)+($D$2+$E$2*$A$2)*C564+($F$2+$G$2*$A$2)*C564^2</f>
        <v>1228</v>
      </c>
      <c r="F564" s="1" t="n">
        <f aca="false">$A$2*D564+$A$2*$I$2*SIN($H$2)+E564</f>
        <v>146783759.738281</v>
      </c>
      <c r="G564" s="1" t="n">
        <f aca="false">$L$2*B564</f>
        <v>0.550345903808593</v>
      </c>
      <c r="H564" s="1" t="n">
        <f aca="false">($N$2-B564)*$L$2</f>
        <v>0.104654096191407</v>
      </c>
      <c r="I564" s="1" t="n">
        <f aca="false">$M$2*B564</f>
        <v>0.0756200478515624</v>
      </c>
      <c r="J564" s="1" t="n">
        <f aca="false">($N$2-B564)*$M$2</f>
        <v>0.0143799521484376</v>
      </c>
      <c r="K564" s="1" t="n">
        <f aca="false">(($K$2+G564+I564)*($K$2+H564+J564))/(2*$K$2+G564+H564+I564+J564)</f>
        <v>0.123532997964256</v>
      </c>
      <c r="L564" s="1" t="n">
        <f aca="false">$O$2+F564*C564</f>
        <v>35000</v>
      </c>
    </row>
    <row r="565" customFormat="false" ht="22.05" hidden="false" customHeight="false" outlineLevel="0" collapsed="false">
      <c r="A565" s="1" t="n">
        <v>559</v>
      </c>
      <c r="B565" s="1" t="n">
        <v>4201.11376953124</v>
      </c>
      <c r="C565" s="1" t="n">
        <f aca="false">B566-B565</f>
        <v>2.09689331054688</v>
      </c>
      <c r="D565" s="1" t="n">
        <f aca="false">C566-C565</f>
        <v>-1.29190063476563</v>
      </c>
      <c r="E565" s="1" t="n">
        <f aca="false">($B$2+$C$2*$A$2)+($D$2+$E$2*$A$2)*C565+($F$2+$G$2*$A$2)*C565^2</f>
        <v>1322.68660754491</v>
      </c>
      <c r="F565" s="1" t="n">
        <f aca="false">$A$2*D565+$A$2*$I$2*SIN($H$2)+E565</f>
        <v>-90431721.7469862</v>
      </c>
      <c r="G565" s="1" t="n">
        <f aca="false">$L$2*B565</f>
        <v>0.550345903808593</v>
      </c>
      <c r="H565" s="1" t="n">
        <f aca="false">($N$2-B565)*$L$2</f>
        <v>0.104654096191407</v>
      </c>
      <c r="I565" s="1" t="n">
        <f aca="false">$M$2*B565</f>
        <v>0.0756200478515624</v>
      </c>
      <c r="J565" s="1" t="n">
        <f aca="false">($N$2-B565)*$M$2</f>
        <v>0.0143799521484376</v>
      </c>
      <c r="K565" s="1" t="n">
        <f aca="false">(($K$2+G565+I565)*($K$2+H565+J565))/(2*$K$2+G565+H565+I565+J565)</f>
        <v>0.123532997964256</v>
      </c>
      <c r="L565" s="1" t="n">
        <f aca="false">$O$2+F565*C565</f>
        <v>-189590672.392492</v>
      </c>
    </row>
    <row r="566" customFormat="false" ht="22.05" hidden="false" customHeight="false" outlineLevel="0" collapsed="false">
      <c r="A566" s="1" t="n">
        <v>560</v>
      </c>
      <c r="B566" s="1" t="n">
        <v>4203.21066284179</v>
      </c>
      <c r="C566" s="1" t="n">
        <f aca="false">B567-B566</f>
        <v>0.80499267578125</v>
      </c>
      <c r="D566" s="1" t="n">
        <f aca="false">C567-C566</f>
        <v>1.1380615234375</v>
      </c>
      <c r="E566" s="1" t="n">
        <f aca="false">($B$2+$C$2*$A$2)+($D$2+$E$2*$A$2)*C566+($F$2+$G$2*$A$2)*C566^2</f>
        <v>1259.45206607909</v>
      </c>
      <c r="F566" s="1" t="n">
        <f aca="false">$A$2*D566+$A$2*$I$2*SIN($H$2)+E566</f>
        <v>79665566.0926911</v>
      </c>
      <c r="G566" s="1" t="n">
        <f aca="false">$L$2*B566</f>
        <v>0.550620596832274</v>
      </c>
      <c r="H566" s="1" t="n">
        <f aca="false">($N$2-B566)*$L$2</f>
        <v>0.104379403167726</v>
      </c>
      <c r="I566" s="1" t="n">
        <f aca="false">$M$2*B566</f>
        <v>0.0756577919311522</v>
      </c>
      <c r="J566" s="1" t="n">
        <f aca="false">($N$2-B566)*$M$2</f>
        <v>0.0143422080688478</v>
      </c>
      <c r="K566" s="1" t="n">
        <f aca="false">(($K$2+G566+I566)*($K$2+H566+J566))/(2*$K$2+G566+H566+I566+J566)</f>
        <v>0.123337582486608</v>
      </c>
      <c r="L566" s="1" t="n">
        <f aca="false">$O$2+F566*C566</f>
        <v>64165197.2165834</v>
      </c>
    </row>
    <row r="567" customFormat="false" ht="22.05" hidden="false" customHeight="false" outlineLevel="0" collapsed="false">
      <c r="A567" s="1" t="n">
        <v>561</v>
      </c>
      <c r="B567" s="1" t="n">
        <v>4204.01565551757</v>
      </c>
      <c r="C567" s="1" t="n">
        <f aca="false">B568-B567</f>
        <v>1.94305419921875</v>
      </c>
      <c r="D567" s="1" t="n">
        <f aca="false">C568-C567</f>
        <v>1.15991210937591</v>
      </c>
      <c r="E567" s="1" t="n">
        <f aca="false">($B$2+$C$2*$A$2)+($D$2+$E$2*$A$2)*C567+($F$2+$G$2*$A$2)*C567^2</f>
        <v>1314.33209840939</v>
      </c>
      <c r="F567" s="1" t="n">
        <f aca="false">$A$2*D567+$A$2*$I$2*SIN($H$2)+E567</f>
        <v>81195161.9884121</v>
      </c>
      <c r="G567" s="1" t="n">
        <f aca="false">$L$2*B567</f>
        <v>0.550726050872802</v>
      </c>
      <c r="H567" s="1" t="n">
        <f aca="false">($N$2-B567)*$L$2</f>
        <v>0.104273949127198</v>
      </c>
      <c r="I567" s="1" t="n">
        <f aca="false">$M$2*B567</f>
        <v>0.0756722817993163</v>
      </c>
      <c r="J567" s="1" t="n">
        <f aca="false">($N$2-B567)*$M$2</f>
        <v>0.0143277182006837</v>
      </c>
      <c r="K567" s="1" t="n">
        <f aca="false">(($K$2+G567+I567)*($K$2+H567+J567))/(2*$K$2+G567+H567+I567+J567)</f>
        <v>0.123262498972033</v>
      </c>
      <c r="L567" s="1" t="n">
        <f aca="false">$O$2+F567*C567</f>
        <v>157801600.457831</v>
      </c>
    </row>
    <row r="568" customFormat="false" ht="22.05" hidden="false" customHeight="false" outlineLevel="0" collapsed="false">
      <c r="A568" s="1" t="n">
        <v>562</v>
      </c>
      <c r="B568" s="1" t="n">
        <v>4205.95870971679</v>
      </c>
      <c r="C568" s="1" t="n">
        <f aca="false">B569-B568</f>
        <v>3.10296630859466</v>
      </c>
      <c r="D568" s="1" t="n">
        <f aca="false">C569-C568</f>
        <v>1.16003417968568</v>
      </c>
      <c r="E568" s="1" t="n">
        <f aca="false">($B$2+$C$2*$A$2)+($D$2+$E$2*$A$2)*C568+($F$2+$G$2*$A$2)*C568^2</f>
        <v>1382.81917981166</v>
      </c>
      <c r="F568" s="1" t="n">
        <f aca="false">$A$2*D568+$A$2*$I$2*SIN($H$2)+E568</f>
        <v>81203775.3971775</v>
      </c>
      <c r="G568" s="1" t="n">
        <f aca="false">$L$2*B568</f>
        <v>0.550980590972899</v>
      </c>
      <c r="H568" s="1" t="n">
        <f aca="false">($N$2-B568)*$L$2</f>
        <v>0.104019409027101</v>
      </c>
      <c r="I568" s="1" t="n">
        <f aca="false">$M$2*B568</f>
        <v>0.0757072567749022</v>
      </c>
      <c r="J568" s="1" t="n">
        <f aca="false">($N$2-B568)*$M$2</f>
        <v>0.0142927432250978</v>
      </c>
      <c r="K568" s="1" t="n">
        <f aca="false">(($K$2+G568+I568)*($K$2+H568+J568))/(2*$K$2+G568+H568+I568+J568)</f>
        <v>0.123081119676129</v>
      </c>
      <c r="L568" s="1" t="n">
        <f aca="false">$O$2+F568*C568</f>
        <v>252007579.18813</v>
      </c>
    </row>
    <row r="569" customFormat="false" ht="22.05" hidden="false" customHeight="false" outlineLevel="0" collapsed="false">
      <c r="A569" s="1" t="n">
        <v>563</v>
      </c>
      <c r="B569" s="1" t="n">
        <v>4209.06167602538</v>
      </c>
      <c r="C569" s="1" t="n">
        <f aca="false">B570-B569</f>
        <v>4.26300048828034</v>
      </c>
      <c r="D569" s="1" t="n">
        <f aca="false">C570-C569</f>
        <v>1.16003417968932</v>
      </c>
      <c r="E569" s="1" t="n">
        <f aca="false">($B$2+$C$2*$A$2)+($D$2+$E$2*$A$2)*C569+($F$2+$G$2*$A$2)*C569^2</f>
        <v>1463.98819663845</v>
      </c>
      <c r="F569" s="1" t="n">
        <f aca="false">$A$2*D569+$A$2*$I$2*SIN($H$2)+E569</f>
        <v>81203856.566449</v>
      </c>
      <c r="G569" s="1" t="n">
        <f aca="false">$L$2*B569</f>
        <v>0.551387079559325</v>
      </c>
      <c r="H569" s="1" t="n">
        <f aca="false">($N$2-B569)*$L$2</f>
        <v>0.103612920440675</v>
      </c>
      <c r="I569" s="1" t="n">
        <f aca="false">$M$2*B569</f>
        <v>0.0757631101684569</v>
      </c>
      <c r="J569" s="1" t="n">
        <f aca="false">($N$2-B569)*$M$2</f>
        <v>0.0142368898315431</v>
      </c>
      <c r="K569" s="1" t="n">
        <f aca="false">(($K$2+G569+I569)*($K$2+H569+J569))/(2*$K$2+G569+H569+I569+J569)</f>
        <v>0.122791036833051</v>
      </c>
      <c r="L569" s="1" t="n">
        <f aca="false">$O$2+F569*C569</f>
        <v>346207080.193019</v>
      </c>
    </row>
    <row r="570" customFormat="false" ht="22.05" hidden="false" customHeight="false" outlineLevel="0" collapsed="false">
      <c r="A570" s="1" t="n">
        <v>564</v>
      </c>
      <c r="B570" s="1" t="n">
        <v>4213.32467651366</v>
      </c>
      <c r="C570" s="1" t="n">
        <f aca="false">B571-B570</f>
        <v>5.42303466796966</v>
      </c>
      <c r="D570" s="1" t="n">
        <f aca="false">C571-C570</f>
        <v>1.15991210937318</v>
      </c>
      <c r="E570" s="1" t="n">
        <f aca="false">($B$2+$C$2*$A$2)+($D$2+$E$2*$A$2)*C570+($F$2+$G$2*$A$2)*C570^2</f>
        <v>1557.83260815659</v>
      </c>
      <c r="F570" s="1" t="n">
        <f aca="false">$A$2*D570+$A$2*$I$2*SIN($H$2)+E570</f>
        <v>81195405.4887308</v>
      </c>
      <c r="G570" s="1" t="n">
        <f aca="false">$L$2*B570</f>
        <v>0.55194553262329</v>
      </c>
      <c r="H570" s="1" t="n">
        <f aca="false">($N$2-B570)*$L$2</f>
        <v>0.10305446737671</v>
      </c>
      <c r="I570" s="1" t="n">
        <f aca="false">$M$2*B570</f>
        <v>0.0758398441772459</v>
      </c>
      <c r="J570" s="1" t="n">
        <f aca="false">($N$2-B570)*$M$2</f>
        <v>0.0141601558227541</v>
      </c>
      <c r="K570" s="1" t="n">
        <f aca="false">(($K$2+G570+I570)*($K$2+H570+J570))/(2*$K$2+G570+H570+I570+J570)</f>
        <v>0.12239164783207</v>
      </c>
      <c r="L570" s="1" t="n">
        <f aca="false">$O$2+F570*C570</f>
        <v>440360498.845241</v>
      </c>
    </row>
    <row r="571" customFormat="false" ht="22.05" hidden="false" customHeight="false" outlineLevel="0" collapsed="false">
      <c r="A571" s="1" t="n">
        <v>565</v>
      </c>
      <c r="B571" s="1" t="n">
        <v>4218.74771118163</v>
      </c>
      <c r="C571" s="1" t="n">
        <f aca="false">B572-B571</f>
        <v>6.58294677734284</v>
      </c>
      <c r="D571" s="1" t="n">
        <f aca="false">C572-C571</f>
        <v>1.16012573242278</v>
      </c>
      <c r="E571" s="1" t="n">
        <f aca="false">($B$2+$C$2*$A$2)+($D$2+$E$2*$A$2)*C571+($F$2+$G$2*$A$2)*C571^2</f>
        <v>1664.34053844877</v>
      </c>
      <c r="F571" s="1" t="n">
        <f aca="false">$A$2*D571+$A$2*$I$2*SIN($H$2)+E571</f>
        <v>81210465.6101334</v>
      </c>
      <c r="G571" s="1" t="n">
        <f aca="false">$L$2*B571</f>
        <v>0.552655950164794</v>
      </c>
      <c r="H571" s="1" t="n">
        <f aca="false">($N$2-B571)*$L$2</f>
        <v>0.102344049835206</v>
      </c>
      <c r="I571" s="1" t="n">
        <f aca="false">$M$2*B571</f>
        <v>0.0759374588012694</v>
      </c>
      <c r="J571" s="1" t="n">
        <f aca="false">($N$2-B571)*$M$2</f>
        <v>0.0140625411987306</v>
      </c>
      <c r="K571" s="1" t="n">
        <f aca="false">(($K$2+G571+I571)*($K$2+H571+J571))/(2*$K$2+G571+H571+I571+J571)</f>
        <v>0.121882140424341</v>
      </c>
      <c r="L571" s="1" t="n">
        <f aca="false">$O$2+F571*C571</f>
        <v>534639172.874739</v>
      </c>
    </row>
    <row r="572" customFormat="false" ht="22.05" hidden="false" customHeight="false" outlineLevel="0" collapsed="false">
      <c r="A572" s="1" t="n">
        <v>566</v>
      </c>
      <c r="B572" s="1" t="n">
        <v>4225.33065795898</v>
      </c>
      <c r="C572" s="1" t="n">
        <f aca="false">B573-B572</f>
        <v>7.74307250976563</v>
      </c>
      <c r="D572" s="1" t="n">
        <f aca="false">C573-C572</f>
        <v>1.15982055664063</v>
      </c>
      <c r="E572" s="1" t="n">
        <f aca="false">($B$2+$C$2*$A$2)+($D$2+$E$2*$A$2)*C572+($F$2+$G$2*$A$2)*C572^2</f>
        <v>1783.54431281568</v>
      </c>
      <c r="F572" s="1" t="n">
        <f aca="false">$A$2*D572+$A$2*$I$2*SIN($H$2)+E572</f>
        <v>81189222.5091566</v>
      </c>
      <c r="G572" s="1" t="n">
        <f aca="false">$L$2*B572</f>
        <v>0.553518316192626</v>
      </c>
      <c r="H572" s="1" t="n">
        <f aca="false">($N$2-B572)*$L$2</f>
        <v>0.101481683807374</v>
      </c>
      <c r="I572" s="1" t="n">
        <f aca="false">$M$2*B572</f>
        <v>0.0760559518432616</v>
      </c>
      <c r="J572" s="1" t="n">
        <f aca="false">($N$2-B572)*$M$2</f>
        <v>0.0139440481567384</v>
      </c>
      <c r="K572" s="1" t="n">
        <f aca="false">(($K$2+G572+I572)*($K$2+H572+J572))/(2*$K$2+G572+H572+I572+J572)</f>
        <v>0.121261492865367</v>
      </c>
      <c r="L572" s="1" t="n">
        <f aca="false">$O$2+F572*C572</f>
        <v>628689036.899895</v>
      </c>
    </row>
    <row r="573" customFormat="false" ht="22.05" hidden="false" customHeight="false" outlineLevel="0" collapsed="false">
      <c r="A573" s="1" t="n">
        <v>567</v>
      </c>
      <c r="B573" s="1" t="n">
        <v>4233.07373046874</v>
      </c>
      <c r="C573" s="1" t="n">
        <f aca="false">B574-B573</f>
        <v>8.90289306640625</v>
      </c>
      <c r="D573" s="1" t="n">
        <f aca="false">C574-C573</f>
        <v>1.16021728515716</v>
      </c>
      <c r="E573" s="1" t="n">
        <f aca="false">($B$2+$C$2*$A$2)+($D$2+$E$2*$A$2)*C573+($F$2+$G$2*$A$2)*C573^2</f>
        <v>1915.38912384043</v>
      </c>
      <c r="F573" s="1" t="n">
        <f aca="false">$A$2*D573+$A$2*$I$2*SIN($H$2)+E573</f>
        <v>81217125.350125</v>
      </c>
      <c r="G573" s="1" t="n">
        <f aca="false">$L$2*B573</f>
        <v>0.554532658691405</v>
      </c>
      <c r="H573" s="1" t="n">
        <f aca="false">($N$2-B573)*$L$2</f>
        <v>0.100467341308595</v>
      </c>
      <c r="I573" s="1" t="n">
        <f aca="false">$M$2*B573</f>
        <v>0.0761953271484374</v>
      </c>
      <c r="J573" s="1" t="n">
        <f aca="false">($N$2-B573)*$M$2</f>
        <v>0.0138046728515626</v>
      </c>
      <c r="K573" s="1" t="n">
        <f aca="false">(($K$2+G573+I573)*($K$2+H573+J573))/(2*$K$2+G573+H573+I573+J573)</f>
        <v>0.120528430738715</v>
      </c>
      <c r="L573" s="1" t="n">
        <f aca="false">$O$2+F573*C573</f>
        <v>723102382.153075</v>
      </c>
    </row>
    <row r="574" customFormat="false" ht="22.05" hidden="false" customHeight="false" outlineLevel="0" collapsed="false">
      <c r="A574" s="1" t="n">
        <v>568</v>
      </c>
      <c r="B574" s="1" t="n">
        <v>4241.97662353515</v>
      </c>
      <c r="C574" s="1" t="n">
        <f aca="false">B575-B574</f>
        <v>10.0631103515634</v>
      </c>
      <c r="D574" s="1" t="n">
        <f aca="false">C575-C574</f>
        <v>1.14428710937318</v>
      </c>
      <c r="E574" s="1" t="n">
        <f aca="false">($B$2+$C$2*$A$2)+($D$2+$E$2*$A$2)*C574+($F$2+$G$2*$A$2)*C574^2</f>
        <v>2059.9562624172</v>
      </c>
      <c r="F574" s="1" t="n">
        <f aca="false">$A$2*D574+$A$2*$I$2*SIN($H$2)+E574</f>
        <v>80102157.6123851</v>
      </c>
      <c r="G574" s="1" t="n">
        <f aca="false">$L$2*B574</f>
        <v>0.555698937683104</v>
      </c>
      <c r="H574" s="1" t="n">
        <f aca="false">($N$2-B574)*$L$2</f>
        <v>0.0993010623168956</v>
      </c>
      <c r="I574" s="1" t="n">
        <f aca="false">$M$2*B574</f>
        <v>0.0763555792236327</v>
      </c>
      <c r="J574" s="1" t="n">
        <f aca="false">($N$2-B574)*$M$2</f>
        <v>0.0136444207763673</v>
      </c>
      <c r="K574" s="1" t="n">
        <f aca="false">(($K$2+G574+I574)*($K$2+H574+J574))/(2*$K$2+G574+H574+I574+J574)</f>
        <v>0.119681507710617</v>
      </c>
      <c r="L574" s="1" t="n">
        <f aca="false">$O$2+F574*C574</f>
        <v>806111851.451756</v>
      </c>
    </row>
    <row r="575" customFormat="false" ht="22.05" hidden="false" customHeight="false" outlineLevel="0" collapsed="false">
      <c r="A575" s="1" t="n">
        <v>569</v>
      </c>
      <c r="B575" s="1" t="n">
        <v>4252.03973388671</v>
      </c>
      <c r="C575" s="1" t="n">
        <f aca="false">B576-B575</f>
        <v>11.2073974609366</v>
      </c>
      <c r="D575" s="1" t="n">
        <f aca="false">C576-C575</f>
        <v>0.91290283203216</v>
      </c>
      <c r="E575" s="1" t="n">
        <f aca="false">($B$2+$C$2*$A$2)+($D$2+$E$2*$A$2)*C575+($F$2+$G$2*$A$2)*C575^2</f>
        <v>2214.9578983485</v>
      </c>
      <c r="F575" s="1" t="n">
        <f aca="false">$A$2*D575+$A$2*$I$2*SIN($H$2)+E575</f>
        <v>63905413.2001495</v>
      </c>
      <c r="G575" s="1" t="n">
        <f aca="false">$L$2*B575</f>
        <v>0.557017205139159</v>
      </c>
      <c r="H575" s="1" t="n">
        <f aca="false">($N$2-B575)*$L$2</f>
        <v>0.0979827948608408</v>
      </c>
      <c r="I575" s="1" t="n">
        <f aca="false">$M$2*B575</f>
        <v>0.0765367152099608</v>
      </c>
      <c r="J575" s="1" t="n">
        <f aca="false">($N$2-B575)*$M$2</f>
        <v>0.0134632847900392</v>
      </c>
      <c r="K575" s="1" t="n">
        <f aca="false">(($K$2+G575+I575)*($K$2+H575+J575))/(2*$K$2+G575+H575+I575+J575)</f>
        <v>0.118718989729168</v>
      </c>
      <c r="L575" s="1" t="n">
        <f aca="false">$O$2+F575*C575</f>
        <v>716248365.639459</v>
      </c>
    </row>
    <row r="576" customFormat="false" ht="22.05" hidden="false" customHeight="false" outlineLevel="0" collapsed="false">
      <c r="A576" s="1" t="n">
        <v>570</v>
      </c>
      <c r="B576" s="1" t="n">
        <v>4263.24713134765</v>
      </c>
      <c r="C576" s="1" t="n">
        <f aca="false">B577-B576</f>
        <v>12.1203002929688</v>
      </c>
      <c r="D576" s="1" t="n">
        <f aca="false">C577-C576</f>
        <v>0.60449218750091</v>
      </c>
      <c r="E576" s="1" t="n">
        <f aca="false">($B$2+$C$2*$A$2)+($D$2+$E$2*$A$2)*C576+($F$2+$G$2*$A$2)*C576^2</f>
        <v>2347.46174436482</v>
      </c>
      <c r="F576" s="1" t="n">
        <f aca="false">$A$2*D576+$A$2*$I$2*SIN($H$2)+E576</f>
        <v>42316800.586808</v>
      </c>
      <c r="G576" s="1" t="n">
        <f aca="false">$L$2*B576</f>
        <v>0.558485374206542</v>
      </c>
      <c r="H576" s="1" t="n">
        <f aca="false">($N$2-B576)*$L$2</f>
        <v>0.0965146257934581</v>
      </c>
      <c r="I576" s="1" t="n">
        <f aca="false">$M$2*B576</f>
        <v>0.0767384483642577</v>
      </c>
      <c r="J576" s="1" t="n">
        <f aca="false">($N$2-B576)*$M$2</f>
        <v>0.0132615516357423</v>
      </c>
      <c r="K576" s="1" t="n">
        <f aca="false">(($K$2+G576+I576)*($K$2+H576+J576))/(2*$K$2+G576+H576+I576+J576)</f>
        <v>0.117640496983708</v>
      </c>
      <c r="L576" s="1" t="n">
        <f aca="false">$O$2+F576*C576</f>
        <v>512927330.54979</v>
      </c>
    </row>
    <row r="577" customFormat="false" ht="22.05" hidden="false" customHeight="false" outlineLevel="0" collapsed="false">
      <c r="A577" s="1" t="n">
        <v>571</v>
      </c>
      <c r="B577" s="1" t="n">
        <v>4275.36743164062</v>
      </c>
      <c r="C577" s="1" t="n">
        <f aca="false">B578-B577</f>
        <v>12.7247924804697</v>
      </c>
      <c r="D577" s="1" t="n">
        <f aca="false">C578-C577</f>
        <v>0.398010253905341</v>
      </c>
      <c r="E577" s="1" t="n">
        <f aca="false">($B$2+$C$2*$A$2)+($D$2+$E$2*$A$2)*C577+($F$2+$G$2*$A$2)*C577^2</f>
        <v>2439.52109216599</v>
      </c>
      <c r="F577" s="1" t="n">
        <f aca="false">$A$2*D577+$A$2*$I$2*SIN($H$2)+E577</f>
        <v>27863157.294466</v>
      </c>
      <c r="G577" s="1" t="n">
        <f aca="false">$L$2*B577</f>
        <v>0.560073133544921</v>
      </c>
      <c r="H577" s="1" t="n">
        <f aca="false">($N$2-B577)*$L$2</f>
        <v>0.0949268664550792</v>
      </c>
      <c r="I577" s="1" t="n">
        <f aca="false">$M$2*B577</f>
        <v>0.0769566137695311</v>
      </c>
      <c r="J577" s="1" t="n">
        <f aca="false">($N$2-B577)*$M$2</f>
        <v>0.0130433862304689</v>
      </c>
      <c r="K577" s="1" t="n">
        <f aca="false">(($K$2+G577+I577)*($K$2+H577+J577))/(2*$K$2+G577+H577+I577+J577)</f>
        <v>0.116466415272198</v>
      </c>
      <c r="L577" s="1" t="n">
        <f aca="false">$O$2+F577*C577</f>
        <v>354587894.422764</v>
      </c>
    </row>
    <row r="578" customFormat="false" ht="22.05" hidden="false" customHeight="false" outlineLevel="0" collapsed="false">
      <c r="A578" s="1" t="n">
        <v>572</v>
      </c>
      <c r="B578" s="1" t="n">
        <v>4288.09222412109</v>
      </c>
      <c r="C578" s="1" t="n">
        <f aca="false">B579-B578</f>
        <v>13.122802734375</v>
      </c>
      <c r="D578" s="1" t="n">
        <f aca="false">C579-C578</f>
        <v>0.262023925780341</v>
      </c>
      <c r="E578" s="1" t="n">
        <f aca="false">($B$2+$C$2*$A$2)+($D$2+$E$2*$A$2)*C578+($F$2+$G$2*$A$2)*C578^2</f>
        <v>2502.01407065807</v>
      </c>
      <c r="F578" s="1" t="n">
        <f aca="false">$A$2*D578+$A$2*$I$2*SIN($H$2)+E578</f>
        <v>18344176.8186945</v>
      </c>
      <c r="G578" s="1" t="n">
        <f aca="false">$L$2*B578</f>
        <v>0.561740081359862</v>
      </c>
      <c r="H578" s="1" t="n">
        <f aca="false">($N$2-B578)*$L$2</f>
        <v>0.0932599186401377</v>
      </c>
      <c r="I578" s="1" t="n">
        <f aca="false">$M$2*B578</f>
        <v>0.0771856600341796</v>
      </c>
      <c r="J578" s="1" t="n">
        <f aca="false">($N$2-B578)*$M$2</f>
        <v>0.0128143399658204</v>
      </c>
      <c r="K578" s="1" t="n">
        <f aca="false">(($K$2+G578+I578)*($K$2+H578+J578))/(2*$K$2+G578+H578+I578+J578)</f>
        <v>0.11522512246934</v>
      </c>
      <c r="L578" s="1" t="n">
        <f aca="false">$O$2+F578*C578</f>
        <v>240762013.716223</v>
      </c>
    </row>
    <row r="579" customFormat="false" ht="22.05" hidden="false" customHeight="false" outlineLevel="0" collapsed="false">
      <c r="A579" s="1" t="n">
        <v>573</v>
      </c>
      <c r="B579" s="1" t="n">
        <v>4301.21502685546</v>
      </c>
      <c r="C579" s="1" t="n">
        <f aca="false">B580-B579</f>
        <v>13.3848266601553</v>
      </c>
      <c r="D579" s="1" t="n">
        <f aca="false">C580-C579</f>
        <v>0.172180175783069</v>
      </c>
      <c r="E579" s="1" t="n">
        <f aca="false">($B$2+$C$2*$A$2)+($D$2+$E$2*$A$2)*C579+($F$2+$G$2*$A$2)*C579^2</f>
        <v>2543.96987300834</v>
      </c>
      <c r="F579" s="1" t="n">
        <f aca="false">$A$2*D579+$A$2*$I$2*SIN($H$2)+E579</f>
        <v>12055156.2746878</v>
      </c>
      <c r="G579" s="1" t="n">
        <f aca="false">$L$2*B579</f>
        <v>0.563459168518065</v>
      </c>
      <c r="H579" s="1" t="n">
        <f aca="false">($N$2-B579)*$L$2</f>
        <v>0.0915408314819345</v>
      </c>
      <c r="I579" s="1" t="n">
        <f aca="false">$M$2*B579</f>
        <v>0.0774218704833983</v>
      </c>
      <c r="J579" s="1" t="n">
        <f aca="false">($N$2-B579)*$M$2</f>
        <v>0.0125781295166017</v>
      </c>
      <c r="K579" s="1" t="n">
        <f aca="false">(($K$2+G579+I579)*($K$2+H579+J579))/(2*$K$2+G579+H579+I579+J579)</f>
        <v>0.113935718747836</v>
      </c>
      <c r="L579" s="1" t="n">
        <f aca="false">$O$2+F579*C579</f>
        <v>161391177.097781</v>
      </c>
    </row>
    <row r="580" customFormat="false" ht="22.05" hidden="false" customHeight="false" outlineLevel="0" collapsed="false">
      <c r="A580" s="1" t="n">
        <v>574</v>
      </c>
      <c r="B580" s="1" t="n">
        <v>4314.59985351562</v>
      </c>
      <c r="C580" s="1" t="n">
        <f aca="false">B581-B580</f>
        <v>13.5570068359384</v>
      </c>
      <c r="D580" s="1" t="n">
        <f aca="false">C581-C580</f>
        <v>0.113586425779431</v>
      </c>
      <c r="E580" s="1" t="n">
        <f aca="false">($B$2+$C$2*$A$2)+($D$2+$E$2*$A$2)*C580+($F$2+$G$2*$A$2)*C580^2</f>
        <v>2571.89181270096</v>
      </c>
      <c r="F580" s="1" t="n">
        <f aca="false">$A$2*D580+$A$2*$I$2*SIN($H$2)+E580</f>
        <v>7953621.69637287</v>
      </c>
      <c r="G580" s="1" t="n">
        <f aca="false">$L$2*B580</f>
        <v>0.565212580810546</v>
      </c>
      <c r="H580" s="1" t="n">
        <f aca="false">($N$2-B580)*$L$2</f>
        <v>0.0897874191894542</v>
      </c>
      <c r="I580" s="1" t="n">
        <f aca="false">$M$2*B580</f>
        <v>0.0776627973632811</v>
      </c>
      <c r="J580" s="1" t="n">
        <f aca="false">($N$2-B580)*$M$2</f>
        <v>0.0123372026367189</v>
      </c>
      <c r="K580" s="1" t="n">
        <f aca="false">(($K$2+G580+I580)*($K$2+H580+J580))/(2*$K$2+G580+H580+I580+J580)</f>
        <v>0.112610856815487</v>
      </c>
      <c r="L580" s="1" t="n">
        <f aca="false">$O$2+F580*C580</f>
        <v>107862303.708195</v>
      </c>
    </row>
    <row r="581" customFormat="false" ht="22.05" hidden="false" customHeight="false" outlineLevel="0" collapsed="false">
      <c r="A581" s="1" t="n">
        <v>575</v>
      </c>
      <c r="B581" s="1" t="n">
        <v>4328.15686035156</v>
      </c>
      <c r="C581" s="1" t="n">
        <f aca="false">B582-B581</f>
        <v>13.6705932617178</v>
      </c>
      <c r="D581" s="1" t="n">
        <f aca="false">C582-C581</f>
        <v>0.074645996095569</v>
      </c>
      <c r="E581" s="1" t="n">
        <f aca="false">($B$2+$C$2*$A$2)+($D$2+$E$2*$A$2)*C581+($F$2+$G$2*$A$2)*C581^2</f>
        <v>2590.46465267274</v>
      </c>
      <c r="F581" s="1" t="n">
        <f aca="false">$A$2*D581+$A$2*$I$2*SIN($H$2)+E581</f>
        <v>5227810.1913425</v>
      </c>
      <c r="G581" s="1" t="n">
        <f aca="false">$L$2*B581</f>
        <v>0.566988548706054</v>
      </c>
      <c r="H581" s="1" t="n">
        <f aca="false">($N$2-B581)*$L$2</f>
        <v>0.0880114512939463</v>
      </c>
      <c r="I581" s="1" t="n">
        <f aca="false">$M$2*B581</f>
        <v>0.077906823486328</v>
      </c>
      <c r="J581" s="1" t="n">
        <f aca="false">($N$2-B581)*$M$2</f>
        <v>0.012093176513672</v>
      </c>
      <c r="K581" s="1" t="n">
        <f aca="false">(($K$2+G581+I581)*($K$2+H581+J581))/(2*$K$2+G581+H581+I581+J581)</f>
        <v>0.111258953400954</v>
      </c>
      <c r="L581" s="1" t="n">
        <f aca="false">$O$2+F581*C581</f>
        <v>71502266.7753067</v>
      </c>
    </row>
    <row r="582" customFormat="false" ht="22.05" hidden="false" customHeight="false" outlineLevel="0" collapsed="false">
      <c r="A582" s="1" t="n">
        <v>576</v>
      </c>
      <c r="B582" s="1" t="n">
        <v>4341.82745361327</v>
      </c>
      <c r="C582" s="1" t="n">
        <f aca="false">B583-B582</f>
        <v>13.7452392578134</v>
      </c>
      <c r="D582" s="1" t="n">
        <f aca="false">C583-C582</f>
        <v>0.049072265623181</v>
      </c>
      <c r="E582" s="1" t="n">
        <f aca="false">($B$2+$C$2*$A$2)+($D$2+$E$2*$A$2)*C582+($F$2+$G$2*$A$2)*C582^2</f>
        <v>2602.73640661616</v>
      </c>
      <c r="F582" s="1" t="n">
        <f aca="false">$A$2*D582+$A$2*$I$2*SIN($H$2)+E582</f>
        <v>3437661.33002929</v>
      </c>
      <c r="G582" s="1" t="n">
        <f aca="false">$L$2*B582</f>
        <v>0.568779396423339</v>
      </c>
      <c r="H582" s="1" t="n">
        <f aca="false">($N$2-B582)*$L$2</f>
        <v>0.0862206035766612</v>
      </c>
      <c r="I582" s="1" t="n">
        <f aca="false">$M$2*B582</f>
        <v>0.0781528941650389</v>
      </c>
      <c r="J582" s="1" t="n">
        <f aca="false">($N$2-B582)*$M$2</f>
        <v>0.0118471058349611</v>
      </c>
      <c r="K582" s="1" t="n">
        <f aca="false">(($K$2+G582+I582)*($K$2+H582+J582))/(2*$K$2+G582+H582+I582+J582)</f>
        <v>0.109885533763768</v>
      </c>
      <c r="L582" s="1" t="n">
        <f aca="false">$O$2+F582*C582</f>
        <v>47286477.4685856</v>
      </c>
    </row>
    <row r="583" customFormat="false" ht="22.05" hidden="false" customHeight="false" outlineLevel="0" collapsed="false">
      <c r="A583" s="1" t="n">
        <v>577</v>
      </c>
      <c r="B583" s="1" t="n">
        <v>4355.57269287109</v>
      </c>
      <c r="C583" s="1" t="n">
        <f aca="false">B584-B583</f>
        <v>13.7943115234366</v>
      </c>
      <c r="D583" s="1" t="n">
        <f aca="false">C584-C583</f>
        <v>0.032470703126819</v>
      </c>
      <c r="E583" s="1" t="n">
        <f aca="false">($B$2+$C$2*$A$2)+($D$2+$E$2*$A$2)*C583+($F$2+$G$2*$A$2)*C583^2</f>
        <v>2610.83244865908</v>
      </c>
      <c r="F583" s="1" t="n">
        <f aca="false">$A$2*D583+$A$2*$I$2*SIN($H$2)+E583</f>
        <v>2275560.05132599</v>
      </c>
      <c r="G583" s="1" t="n">
        <f aca="false">$L$2*B583</f>
        <v>0.570580022766112</v>
      </c>
      <c r="H583" s="1" t="n">
        <f aca="false">($N$2-B583)*$L$2</f>
        <v>0.0844199772338877</v>
      </c>
      <c r="I583" s="1" t="n">
        <f aca="false">$M$2*B583</f>
        <v>0.0784003084716796</v>
      </c>
      <c r="J583" s="1" t="n">
        <f aca="false">($N$2-B583)*$M$2</f>
        <v>0.0115996915283204</v>
      </c>
      <c r="K583" s="1" t="n">
        <f aca="false">(($K$2+G583+I583)*($K$2+H583+J583))/(2*$K$2+G583+H583+I583+J583)</f>
        <v>0.108494298937905</v>
      </c>
      <c r="L583" s="1" t="n">
        <f aca="false">$O$2+F583*C583</f>
        <v>31424784.238278</v>
      </c>
    </row>
    <row r="584" customFormat="false" ht="22.05" hidden="false" customHeight="false" outlineLevel="0" collapsed="false">
      <c r="A584" s="1" t="n">
        <v>578</v>
      </c>
      <c r="B584" s="1" t="n">
        <v>4369.36700439452</v>
      </c>
      <c r="C584" s="1" t="n">
        <f aca="false">B585-B584</f>
        <v>13.8267822265634</v>
      </c>
      <c r="D584" s="1" t="n">
        <f aca="false">C585-C584</f>
        <v>0.0210571289053405</v>
      </c>
      <c r="E584" s="1" t="n">
        <f aca="false">($B$2+$C$2*$A$2)+($D$2+$E$2*$A$2)*C584+($F$2+$G$2*$A$2)*C584^2</f>
        <v>2616.20200125371</v>
      </c>
      <c r="F584" s="1" t="n">
        <f aca="false">$A$2*D584+$A$2*$I$2*SIN($H$2)+E584</f>
        <v>1476615.22537509</v>
      </c>
      <c r="G584" s="1" t="n">
        <f aca="false">$L$2*B584</f>
        <v>0.572387077575682</v>
      </c>
      <c r="H584" s="1" t="n">
        <f aca="false">($N$2-B584)*$L$2</f>
        <v>0.0826129224243175</v>
      </c>
      <c r="I584" s="1" t="n">
        <f aca="false">$M$2*B584</f>
        <v>0.0786486060791014</v>
      </c>
      <c r="J584" s="1" t="n">
        <f aca="false">($N$2-B584)*$M$2</f>
        <v>0.0113513939208986</v>
      </c>
      <c r="K584" s="1" t="n">
        <f aca="false">(($K$2+G584+I584)*($K$2+H584+J584))/(2*$K$2+G584+H584+I584+J584)</f>
        <v>0.107087697818696</v>
      </c>
      <c r="L584" s="1" t="n">
        <f aca="false">$O$2+F584*C584</f>
        <v>20451837.1536892</v>
      </c>
    </row>
    <row r="585" customFormat="false" ht="22.05" hidden="false" customHeight="false" outlineLevel="0" collapsed="false">
      <c r="A585" s="1" t="n">
        <v>579</v>
      </c>
      <c r="B585" s="1" t="n">
        <v>4383.19378662109</v>
      </c>
      <c r="C585" s="1" t="n">
        <f aca="false">B586-B585</f>
        <v>13.8478393554688</v>
      </c>
      <c r="D585" s="1" t="n">
        <f aca="false">C586-C585</f>
        <v>0.0141601562490905</v>
      </c>
      <c r="E585" s="1" t="n">
        <f aca="false">($B$2+$C$2*$A$2)+($D$2+$E$2*$A$2)*C585+($F$2+$G$2*$A$2)*C585^2</f>
        <v>2619.68944438695</v>
      </c>
      <c r="F585" s="1" t="n">
        <f aca="false">$A$2*D585+$A$2*$I$2*SIN($H$2)+E585</f>
        <v>993830.626880722</v>
      </c>
      <c r="G585" s="1" t="n">
        <f aca="false">$L$2*B585</f>
        <v>0.574198386047362</v>
      </c>
      <c r="H585" s="1" t="n">
        <f aca="false">($N$2-B585)*$L$2</f>
        <v>0.0808016139526377</v>
      </c>
      <c r="I585" s="1" t="n">
        <f aca="false">$M$2*B585</f>
        <v>0.0788974881591796</v>
      </c>
      <c r="J585" s="1" t="n">
        <f aca="false">($N$2-B585)*$M$2</f>
        <v>0.0111025118408204</v>
      </c>
      <c r="K585" s="1" t="n">
        <f aca="false">(($K$2+G585+I585)*($K$2+H585+J585))/(2*$K$2+G585+H585+I585+J585)</f>
        <v>0.105667330922647</v>
      </c>
      <c r="L585" s="1" t="n">
        <f aca="false">$O$2+F585*C585</f>
        <v>13797406.867589</v>
      </c>
    </row>
    <row r="586" customFormat="false" ht="22.05" hidden="false" customHeight="false" outlineLevel="0" collapsed="false">
      <c r="A586" s="1" t="n">
        <v>580</v>
      </c>
      <c r="B586" s="1" t="n">
        <v>4397.04162597656</v>
      </c>
      <c r="C586" s="1" t="n">
        <f aca="false">B587-B586</f>
        <v>13.8619995117178</v>
      </c>
      <c r="D586" s="1" t="n">
        <f aca="false">C587-C586</f>
        <v>0.00915527343931899</v>
      </c>
      <c r="E586" s="1" t="n">
        <f aca="false">($B$2+$C$2*$A$2)+($D$2+$E$2*$A$2)*C586+($F$2+$G$2*$A$2)*C586^2</f>
        <v>2622.03697216327</v>
      </c>
      <c r="F586" s="1" t="n">
        <f aca="false">$A$2*D586+$A$2*$I$2*SIN($H$2)+E586</f>
        <v>643491.177724493</v>
      </c>
      <c r="G586" s="1" t="n">
        <f aca="false">$L$2*B586</f>
        <v>0.576012453002929</v>
      </c>
      <c r="H586" s="1" t="n">
        <f aca="false">($N$2-B586)*$L$2</f>
        <v>0.0789875469970713</v>
      </c>
      <c r="I586" s="1" t="n">
        <f aca="false">$M$2*B586</f>
        <v>0.079146749267578</v>
      </c>
      <c r="J586" s="1" t="n">
        <f aca="false">($N$2-B586)*$M$2</f>
        <v>0.010853250732422</v>
      </c>
      <c r="K586" s="1" t="n">
        <f aca="false">(($K$2+G586+I586)*($K$2+H586+J586))/(2*$K$2+G586+H586+I586+J586)</f>
        <v>0.104234309952899</v>
      </c>
      <c r="L586" s="1" t="n">
        <f aca="false">$O$2+F586*C586</f>
        <v>8955074.39141165</v>
      </c>
    </row>
    <row r="587" customFormat="false" ht="22.05" hidden="false" customHeight="false" outlineLevel="0" collapsed="false">
      <c r="A587" s="1" t="n">
        <v>581</v>
      </c>
      <c r="B587" s="1" t="n">
        <v>4410.90362548827</v>
      </c>
      <c r="C587" s="1" t="n">
        <f aca="false">B588-B587</f>
        <v>13.8711547851572</v>
      </c>
      <c r="D587" s="1" t="n">
        <f aca="false">C588-C587</f>
        <v>0.00604248046784051</v>
      </c>
      <c r="E587" s="1" t="n">
        <f aca="false">($B$2+$C$2*$A$2)+($D$2+$E$2*$A$2)*C587+($F$2+$G$2*$A$2)*C587^2</f>
        <v>2623.5557756157</v>
      </c>
      <c r="F587" s="1" t="n">
        <f aca="false">$A$2*D587+$A$2*$I$2*SIN($H$2)+E587</f>
        <v>425597.188524451</v>
      </c>
      <c r="G587" s="1" t="n">
        <f aca="false">$L$2*B587</f>
        <v>0.577828374938964</v>
      </c>
      <c r="H587" s="1" t="n">
        <f aca="false">($N$2-B587)*$L$2</f>
        <v>0.0771716250610362</v>
      </c>
      <c r="I587" s="1" t="n">
        <f aca="false">$M$2*B587</f>
        <v>0.0793962652587889</v>
      </c>
      <c r="J587" s="1" t="n">
        <f aca="false">($N$2-B587)*$M$2</f>
        <v>0.0106037347412111</v>
      </c>
      <c r="K587" s="1" t="n">
        <f aca="false">(($K$2+G587+I587)*($K$2+H587+J587))/(2*$K$2+G587+H587+I587+J587)</f>
        <v>0.102789308587251</v>
      </c>
      <c r="L587" s="1" t="n">
        <f aca="false">$O$2+F587*C587</f>
        <v>5938524.47815037</v>
      </c>
    </row>
    <row r="588" customFormat="false" ht="22.05" hidden="false" customHeight="false" outlineLevel="0" collapsed="false">
      <c r="A588" s="1" t="n">
        <v>582</v>
      </c>
      <c r="B588" s="1" t="n">
        <v>4424.77478027343</v>
      </c>
      <c r="C588" s="1" t="n">
        <f aca="false">B589-B588</f>
        <v>13.877197265625</v>
      </c>
      <c r="D588" s="1" t="n">
        <f aca="false">C589-C588</f>
        <v>0.00396728515625</v>
      </c>
      <c r="E588" s="1" t="n">
        <f aca="false">($B$2+$C$2*$A$2)+($D$2+$E$2*$A$2)*C588+($F$2+$G$2*$A$2)*C588^2</f>
        <v>2624.55861839244</v>
      </c>
      <c r="F588" s="1" t="n">
        <f aca="false">$A$2*D588+$A$2*$I$2*SIN($H$2)+E588</f>
        <v>280334.519555892</v>
      </c>
      <c r="G588" s="1" t="n">
        <f aca="false">$L$2*B588</f>
        <v>0.579645496215819</v>
      </c>
      <c r="H588" s="1" t="n">
        <f aca="false">($N$2-B588)*$L$2</f>
        <v>0.0753545037841806</v>
      </c>
      <c r="I588" s="1" t="n">
        <f aca="false">$M$2*B588</f>
        <v>0.0796459460449217</v>
      </c>
      <c r="J588" s="1" t="n">
        <f aca="false">($N$2-B588)*$M$2</f>
        <v>0.0103540539550783</v>
      </c>
      <c r="K588" s="1" t="n">
        <f aca="false">(($K$2+G588+I588)*($K$2+H588+J588))/(2*$K$2+G588+H588+I588+J588)</f>
        <v>0.101332822004937</v>
      </c>
      <c r="L588" s="1" t="n">
        <f aca="false">$O$2+F588*C588</f>
        <v>3925257.42824133</v>
      </c>
    </row>
    <row r="589" customFormat="false" ht="22.05" hidden="false" customHeight="false" outlineLevel="0" collapsed="false">
      <c r="A589" s="1" t="n">
        <v>583</v>
      </c>
      <c r="B589" s="1" t="n">
        <v>4438.65197753906</v>
      </c>
      <c r="C589" s="1" t="n">
        <f aca="false">B590-B589</f>
        <v>13.8811645507813</v>
      </c>
      <c r="D589" s="1" t="n">
        <f aca="false">C590-C589</f>
        <v>0.00262451171875</v>
      </c>
      <c r="E589" s="1" t="n">
        <f aca="false">($B$2+$C$2*$A$2)+($D$2+$E$2*$A$2)*C589+($F$2+$G$2*$A$2)*C589^2</f>
        <v>2625.21723754695</v>
      </c>
      <c r="F589" s="1" t="n">
        <f aca="false">$A$2*D589+$A$2*$I$2*SIN($H$2)+E589</f>
        <v>186341.037550047</v>
      </c>
      <c r="G589" s="1" t="n">
        <f aca="false">$L$2*B589</f>
        <v>0.581463409057616</v>
      </c>
      <c r="H589" s="1" t="n">
        <f aca="false">($N$2-B589)*$L$2</f>
        <v>0.0735365909423838</v>
      </c>
      <c r="I589" s="1" t="n">
        <f aca="false">$M$2*B589</f>
        <v>0.079895735595703</v>
      </c>
      <c r="J589" s="1" t="n">
        <f aca="false">($N$2-B589)*$M$2</f>
        <v>0.010104264404297</v>
      </c>
      <c r="K589" s="1" t="n">
        <f aca="false">(($K$2+G589+I589)*($K$2+H589+J589))/(2*$K$2+G589+H589+I589+J589)</f>
        <v>0.0998651597412488</v>
      </c>
      <c r="L589" s="1" t="n">
        <f aca="false">$O$2+F589*C589</f>
        <v>2621630.60479551</v>
      </c>
    </row>
    <row r="590" customFormat="false" ht="22.05" hidden="false" customHeight="false" outlineLevel="0" collapsed="false">
      <c r="A590" s="1" t="n">
        <v>584</v>
      </c>
      <c r="B590" s="1" t="n">
        <v>4452.53314208984</v>
      </c>
      <c r="C590" s="1" t="n">
        <f aca="false">B591-B590</f>
        <v>13.8837890625</v>
      </c>
      <c r="D590" s="1" t="n">
        <f aca="false">C591-C590</f>
        <v>0.00177001953034051</v>
      </c>
      <c r="E590" s="1" t="n">
        <f aca="false">($B$2+$C$2*$A$2)+($D$2+$E$2*$A$2)*C590+($F$2+$G$2*$A$2)*C590^2</f>
        <v>2625.65302092752</v>
      </c>
      <c r="F590" s="1" t="n">
        <f aca="false">$A$2*D590+$A$2*$I$2*SIN($H$2)+E590</f>
        <v>126527.020144763</v>
      </c>
      <c r="G590" s="1" t="n">
        <f aca="false">$L$2*B590</f>
        <v>0.583281841613769</v>
      </c>
      <c r="H590" s="1" t="n">
        <f aca="false">($N$2-B590)*$L$2</f>
        <v>0.0717181583862314</v>
      </c>
      <c r="I590" s="1" t="n">
        <f aca="false">$M$2*B590</f>
        <v>0.0801455965576171</v>
      </c>
      <c r="J590" s="1" t="n">
        <f aca="false">($N$2-B590)*$M$2</f>
        <v>0.00985440344238294</v>
      </c>
      <c r="K590" s="1" t="n">
        <f aca="false">(($K$2+G590+I590)*($K$2+H590+J590))/(2*$K$2+G590+H590+I590+J590)</f>
        <v>0.0983865298631746</v>
      </c>
      <c r="L590" s="1" t="n">
        <f aca="false">$O$2+F590*C590</f>
        <v>1791674.45839658</v>
      </c>
    </row>
    <row r="591" customFormat="false" ht="22.05" hidden="false" customHeight="false" outlineLevel="0" collapsed="false">
      <c r="A591" s="1" t="n">
        <v>585</v>
      </c>
      <c r="B591" s="1" t="n">
        <v>4466.41693115234</v>
      </c>
      <c r="C591" s="1" t="n">
        <f aca="false">B592-B591</f>
        <v>13.8855590820303</v>
      </c>
      <c r="D591" s="1" t="n">
        <f aca="false">C592-C591</f>
        <v>0.00115966796965949</v>
      </c>
      <c r="E591" s="1" t="n">
        <f aca="false">($B$2+$C$2*$A$2)+($D$2+$E$2*$A$2)*C591+($F$2+$G$2*$A$2)*C591^2</f>
        <v>2625.9469579805</v>
      </c>
      <c r="F591" s="1" t="n">
        <f aca="false">$A$2*D591+$A$2*$I$2*SIN($H$2)+E591</f>
        <v>83802.7048341451</v>
      </c>
      <c r="G591" s="1" t="n">
        <f aca="false">$L$2*B591</f>
        <v>0.585100617980956</v>
      </c>
      <c r="H591" s="1" t="n">
        <f aca="false">($N$2-B591)*$L$2</f>
        <v>0.0698993820190439</v>
      </c>
      <c r="I591" s="1" t="n">
        <f aca="false">$M$2*B591</f>
        <v>0.0803955047607421</v>
      </c>
      <c r="J591" s="1" t="n">
        <f aca="false">($N$2-B591)*$M$2</f>
        <v>0.00960449523925794</v>
      </c>
      <c r="K591" s="1" t="n">
        <f aca="false">(($K$2+G591+I591)*($K$2+H591+J591))/(2*$K$2+G591+H591+I591+J591)</f>
        <v>0.096897067889435</v>
      </c>
      <c r="L591" s="1" t="n">
        <f aca="false">$O$2+F591*C591</f>
        <v>1198647.40920847</v>
      </c>
    </row>
    <row r="592" customFormat="false" ht="22.05" hidden="false" customHeight="false" outlineLevel="0" collapsed="false">
      <c r="A592" s="1" t="n">
        <v>586</v>
      </c>
      <c r="B592" s="1" t="n">
        <v>4480.30249023437</v>
      </c>
      <c r="C592" s="1" t="n">
        <f aca="false">B593-B592</f>
        <v>13.88671875</v>
      </c>
      <c r="D592" s="1" t="n">
        <f aca="false">C593-C592</f>
        <v>0.000854492188409495</v>
      </c>
      <c r="E592" s="1" t="n">
        <f aca="false">($B$2+$C$2*$A$2)+($D$2+$E$2*$A$2)*C592+($F$2+$G$2*$A$2)*C592^2</f>
        <v>2626.13955343018</v>
      </c>
      <c r="F592" s="1" t="n">
        <f aca="false">$A$2*D592+$A$2*$I$2*SIN($H$2)+E592</f>
        <v>62440.5927420948</v>
      </c>
      <c r="G592" s="1" t="n">
        <f aca="false">$L$2*B592</f>
        <v>0.586919626220702</v>
      </c>
      <c r="H592" s="1" t="n">
        <f aca="false">($N$2-B592)*$L$2</f>
        <v>0.068080373779298</v>
      </c>
      <c r="I592" s="1" t="n">
        <f aca="false">$M$2*B592</f>
        <v>0.0806454448242186</v>
      </c>
      <c r="J592" s="1" t="n">
        <f aca="false">($N$2-B592)*$M$2</f>
        <v>0.0093545551757814</v>
      </c>
      <c r="K592" s="1" t="n">
        <f aca="false">(($K$2+G592+I592)*($K$2+H592+J592))/(2*$K$2+G592+H592+I592+J592)</f>
        <v>0.0953968604799703</v>
      </c>
      <c r="L592" s="1" t="n">
        <f aca="false">$O$2+F592*C592</f>
        <v>902094.949992762</v>
      </c>
    </row>
    <row r="593" customFormat="false" ht="22.05" hidden="false" customHeight="false" outlineLevel="0" collapsed="false">
      <c r="A593" s="1" t="n">
        <v>587</v>
      </c>
      <c r="B593" s="1" t="n">
        <v>4494.18920898437</v>
      </c>
      <c r="C593" s="1" t="n">
        <f aca="false">B594-B593</f>
        <v>13.8875732421884</v>
      </c>
      <c r="D593" s="1" t="n">
        <f aca="false">C594-C593</f>
        <v>-0.47491455078216</v>
      </c>
      <c r="E593" s="1" t="n">
        <f aca="false">($B$2+$C$2*$A$2)+($D$2+$E$2*$A$2)*C593+($F$2+$G$2*$A$2)*C593^2</f>
        <v>2626.28147397254</v>
      </c>
      <c r="F593" s="1" t="n">
        <f aca="false">$A$2*D593+$A$2*$I$2*SIN($H$2)+E593</f>
        <v>-33241392.2732772</v>
      </c>
      <c r="G593" s="1" t="n">
        <f aca="false">$L$2*B593</f>
        <v>0.588738786376952</v>
      </c>
      <c r="H593" s="1" t="n">
        <f aca="false">($N$2-B593)*$L$2</f>
        <v>0.066261213623048</v>
      </c>
      <c r="I593" s="1" t="n">
        <f aca="false">$M$2*B593</f>
        <v>0.0808954057617186</v>
      </c>
      <c r="J593" s="1" t="n">
        <f aca="false">($N$2-B593)*$M$2</f>
        <v>0.0091045942382814</v>
      </c>
      <c r="K593" s="1" t="n">
        <f aca="false">(($K$2+G593+I593)*($K$2+H593+J593))/(2*$K$2+G593+H593+I593+J593)</f>
        <v>0.0938859702368675</v>
      </c>
      <c r="L593" s="1" t="n">
        <f aca="false">$O$2+F593*C593</f>
        <v>-461607269.867453</v>
      </c>
    </row>
    <row r="594" customFormat="false" ht="22.05" hidden="false" customHeight="false" outlineLevel="0" collapsed="false">
      <c r="A594" s="1" t="n">
        <v>588</v>
      </c>
      <c r="B594" s="1" t="n">
        <v>4508.07678222656</v>
      </c>
      <c r="C594" s="1" t="n">
        <f aca="false">B595-B594</f>
        <v>13.4126586914063</v>
      </c>
      <c r="D594" s="1" t="n">
        <f aca="false">C595-C594</f>
        <v>-0.99993896484466</v>
      </c>
      <c r="E594" s="1" t="n">
        <f aca="false">($B$2+$C$2*$A$2)+($D$2+$E$2*$A$2)*C594+($F$2+$G$2*$A$2)*C594^2</f>
        <v>2548.46438847084</v>
      </c>
      <c r="F594" s="1" t="n">
        <f aca="false">$A$2*D594+$A$2*$I$2*SIN($H$2)+E594</f>
        <v>-69993179.0747377</v>
      </c>
      <c r="G594" s="1" t="n">
        <f aca="false">$L$2*B594</f>
        <v>0.590558058471679</v>
      </c>
      <c r="H594" s="1" t="n">
        <f aca="false">($N$2-B594)*$L$2</f>
        <v>0.0644419415283213</v>
      </c>
      <c r="I594" s="1" t="n">
        <f aca="false">$M$2*B594</f>
        <v>0.081145382080078</v>
      </c>
      <c r="J594" s="1" t="n">
        <f aca="false">($N$2-B594)*$M$2</f>
        <v>0.00885461791992201</v>
      </c>
      <c r="K594" s="1" t="n">
        <f aca="false">(($K$2+G594+I594)*($K$2+H594+J594))/(2*$K$2+G594+H594+I594+J594)</f>
        <v>0.0923644280665738</v>
      </c>
      <c r="L594" s="1" t="n">
        <f aca="false">$O$2+F594*C594</f>
        <v>-938759621.655935</v>
      </c>
    </row>
    <row r="595" customFormat="false" ht="22.05" hidden="false" customHeight="false" outlineLevel="0" collapsed="false">
      <c r="A595" s="1" t="n">
        <v>589</v>
      </c>
      <c r="B595" s="1" t="n">
        <v>4521.48944091796</v>
      </c>
      <c r="C595" s="1" t="n">
        <f aca="false">B596-B595</f>
        <v>12.4127197265616</v>
      </c>
      <c r="D595" s="1" t="n">
        <f aca="false">C596-C595</f>
        <v>-0.999877929686591</v>
      </c>
      <c r="E595" s="1" t="n">
        <f aca="false">($B$2+$C$2*$A$2)+($D$2+$E$2*$A$2)*C595+($F$2+$G$2*$A$2)*C595^2</f>
        <v>2391.5651104057</v>
      </c>
      <c r="F595" s="1" t="n">
        <f aca="false">$A$2*D595+$A$2*$I$2*SIN($H$2)+E595</f>
        <v>-69989063.5129509</v>
      </c>
      <c r="G595" s="1" t="n">
        <f aca="false">$L$2*B595</f>
        <v>0.592315116760253</v>
      </c>
      <c r="H595" s="1" t="n">
        <f aca="false">($N$2-B595)*$L$2</f>
        <v>0.062684883239747</v>
      </c>
      <c r="I595" s="1" t="n">
        <f aca="false">$M$2*B595</f>
        <v>0.0813868099365233</v>
      </c>
      <c r="J595" s="1" t="n">
        <f aca="false">($N$2-B595)*$M$2</f>
        <v>0.00861319006347669</v>
      </c>
      <c r="K595" s="1" t="n">
        <f aca="false">(($K$2+G595+I595)*($K$2+H595+J595))/(2*$K$2+G595+H595+I595+J595)</f>
        <v>0.0908848943947593</v>
      </c>
      <c r="L595" s="1" t="n">
        <f aca="false">$O$2+F595*C595</f>
        <v>-868719629.310778</v>
      </c>
    </row>
    <row r="596" customFormat="false" ht="22.05" hidden="false" customHeight="false" outlineLevel="0" collapsed="false">
      <c r="A596" s="1" t="n">
        <v>590</v>
      </c>
      <c r="B596" s="1" t="n">
        <v>4533.90216064452</v>
      </c>
      <c r="C596" s="1" t="n">
        <f aca="false">B597-B596</f>
        <v>11.412841796875</v>
      </c>
      <c r="D596" s="1" t="n">
        <f aca="false">C597-C596</f>
        <v>-1.00006103515534</v>
      </c>
      <c r="E596" s="1" t="n">
        <f aca="false">($B$2+$C$2*$A$2)+($D$2+$E$2*$A$2)*C596+($F$2+$G$2*$A$2)*C596^2</f>
        <v>2244.09272521704</v>
      </c>
      <c r="F596" s="1" t="n">
        <f aca="false">$A$2*D596+$A$2*$I$2*SIN($H$2)+E596</f>
        <v>-70002028.3681486</v>
      </c>
      <c r="G596" s="1" t="n">
        <f aca="false">$L$2*B596</f>
        <v>0.593941183044432</v>
      </c>
      <c r="H596" s="1" t="n">
        <f aca="false">($N$2-B596)*$L$2</f>
        <v>0.0610588169555675</v>
      </c>
      <c r="I596" s="1" t="n">
        <f aca="false">$M$2*B596</f>
        <v>0.0816102388916014</v>
      </c>
      <c r="J596" s="1" t="n">
        <f aca="false">($N$2-B596)*$M$2</f>
        <v>0.00838976110839858</v>
      </c>
      <c r="K596" s="1" t="n">
        <f aca="false">(($K$2+G596+I596)*($K$2+H596+J596))/(2*$K$2+G596+H596+I596+J596)</f>
        <v>0.0895068873767546</v>
      </c>
      <c r="L596" s="1" t="n">
        <f aca="false">$O$2+F596*C596</f>
        <v>-798887075.226036</v>
      </c>
    </row>
    <row r="597" customFormat="false" ht="22.05" hidden="false" customHeight="false" outlineLevel="0" collapsed="false">
      <c r="A597" s="1" t="n">
        <v>591</v>
      </c>
      <c r="B597" s="1" t="n">
        <v>4545.3150024414</v>
      </c>
      <c r="C597" s="1" t="n">
        <f aca="false">B598-B597</f>
        <v>10.4127807617197</v>
      </c>
      <c r="D597" s="1" t="n">
        <f aca="false">C598-C597</f>
        <v>-1.00006103515716</v>
      </c>
      <c r="E597" s="1" t="n">
        <f aca="false">($B$2+$C$2*$A$2)+($D$2+$E$2*$A$2)*C597+($F$2+$G$2*$A$2)*C597^2</f>
        <v>2106.01294916902</v>
      </c>
      <c r="F597" s="1" t="n">
        <f aca="false">$A$2*D597+$A$2*$I$2*SIN($H$2)+E597</f>
        <v>-70002166.448052</v>
      </c>
      <c r="G597" s="1" t="n">
        <f aca="false">$L$2*B597</f>
        <v>0.595436265319823</v>
      </c>
      <c r="H597" s="1" t="n">
        <f aca="false">($N$2-B597)*$L$2</f>
        <v>0.0595637346801768</v>
      </c>
      <c r="I597" s="1" t="n">
        <f aca="false">$M$2*B597</f>
        <v>0.0818156700439452</v>
      </c>
      <c r="J597" s="1" t="n">
        <f aca="false">($N$2-B597)*$M$2</f>
        <v>0.00818432995605484</v>
      </c>
      <c r="K597" s="1" t="n">
        <f aca="false">(($K$2+G597+I597)*($K$2+H597+J597))/(2*$K$2+G597+H597+I597+J597)</f>
        <v>0.0882324388311191</v>
      </c>
      <c r="L597" s="1" t="n">
        <f aca="false">$O$2+F597*C597</f>
        <v>-728882212.068973</v>
      </c>
    </row>
    <row r="598" customFormat="false" ht="22.05" hidden="false" customHeight="false" outlineLevel="0" collapsed="false">
      <c r="A598" s="1" t="n">
        <v>592</v>
      </c>
      <c r="B598" s="1" t="n">
        <v>4555.72778320312</v>
      </c>
      <c r="C598" s="1" t="n">
        <f aca="false">B599-B598</f>
        <v>9.4127197265625</v>
      </c>
      <c r="D598" s="1" t="n">
        <f aca="false">C599-C598</f>
        <v>-0.921630859375</v>
      </c>
      <c r="E598" s="1" t="n">
        <f aca="false">($B$2+$C$2*$A$2)+($D$2+$E$2*$A$2)*C598+($F$2+$G$2*$A$2)*C598^2</f>
        <v>1977.35365097615</v>
      </c>
      <c r="F598" s="1" t="n">
        <f aca="false">$A$2*D598+$A$2*$I$2*SIN($H$2)+E598</f>
        <v>-64512182.802599</v>
      </c>
      <c r="G598" s="1" t="n">
        <f aca="false">$L$2*B598</f>
        <v>0.596800339599608</v>
      </c>
      <c r="H598" s="1" t="n">
        <f aca="false">($N$2-B598)*$L$2</f>
        <v>0.0581996604003916</v>
      </c>
      <c r="I598" s="1" t="n">
        <f aca="false">$M$2*B598</f>
        <v>0.0820031000976561</v>
      </c>
      <c r="J598" s="1" t="n">
        <f aca="false">($N$2-B598)*$M$2</f>
        <v>0.00799689990234388</v>
      </c>
      <c r="K598" s="1" t="n">
        <f aca="false">(($K$2+G598+I598)*($K$2+H598+J598))/(2*$K$2+G598+H598+I598+J598)</f>
        <v>0.0870634436863431</v>
      </c>
      <c r="L598" s="1" t="n">
        <f aca="false">$O$2+F598*C598</f>
        <v>-607200095.66963</v>
      </c>
    </row>
    <row r="599" customFormat="false" ht="22.05" hidden="false" customHeight="false" outlineLevel="0" collapsed="false">
      <c r="A599" s="1" t="n">
        <v>593</v>
      </c>
      <c r="B599" s="1" t="n">
        <v>4565.14050292968</v>
      </c>
      <c r="C599" s="1" t="n">
        <f aca="false">B600-B599</f>
        <v>8.4910888671875</v>
      </c>
      <c r="D599" s="1" t="n">
        <f aca="false">C600-C599</f>
        <v>-0.1019287109375</v>
      </c>
      <c r="E599" s="1" t="n">
        <f aca="false">($B$2+$C$2*$A$2)+($D$2+$E$2*$A$2)*C599+($F$2+$G$2*$A$2)*C599^2</f>
        <v>1867.12574971682</v>
      </c>
      <c r="F599" s="1" t="n">
        <f aca="false">$A$2*D599+$A$2*$I$2*SIN($H$2)+E599</f>
        <v>-7133142.63987528</v>
      </c>
      <c r="G599" s="1" t="n">
        <f aca="false">$L$2*B599</f>
        <v>0.598033405883788</v>
      </c>
      <c r="H599" s="1" t="n">
        <f aca="false">($N$2-B599)*$L$2</f>
        <v>0.0569665941162119</v>
      </c>
      <c r="I599" s="1" t="n">
        <f aca="false">$M$2*B599</f>
        <v>0.0821725290527342</v>
      </c>
      <c r="J599" s="1" t="n">
        <f aca="false">($N$2-B599)*$M$2</f>
        <v>0.00782747094726576</v>
      </c>
      <c r="K599" s="1" t="n">
        <f aca="false">(($K$2+G599+I599)*($K$2+H599+J599))/(2*$K$2+G599+H599+I599+J599)</f>
        <v>0.086001612336425</v>
      </c>
      <c r="L599" s="1" t="n">
        <f aca="false">$O$2+F599*C599</f>
        <v>-60533148.0575055</v>
      </c>
    </row>
    <row r="600" customFormat="false" ht="22.05" hidden="false" customHeight="false" outlineLevel="0" collapsed="false">
      <c r="A600" s="1" t="n">
        <v>594</v>
      </c>
      <c r="B600" s="1" t="n">
        <v>4573.63159179687</v>
      </c>
      <c r="C600" s="1" t="n">
        <f aca="false">B601-B600</f>
        <v>8.38916015625</v>
      </c>
      <c r="D600" s="1" t="n">
        <f aca="false">C601-C600</f>
        <v>0.56146240234375</v>
      </c>
      <c r="E600" s="1" t="n">
        <f aca="false">($B$2+$C$2*$A$2)+($D$2+$E$2*$A$2)*C600+($F$2+$G$2*$A$2)*C600^2</f>
        <v>1855.42634158094</v>
      </c>
      <c r="F600" s="1" t="n">
        <f aca="false">$A$2*D600+$A$2*$I$2*SIN($H$2)+E600</f>
        <v>39304223.5904041</v>
      </c>
      <c r="G600" s="1" t="n">
        <f aca="false">$L$2*B600</f>
        <v>0.59914573852539</v>
      </c>
      <c r="H600" s="1" t="n">
        <f aca="false">($N$2-B600)*$L$2</f>
        <v>0.0558542614746103</v>
      </c>
      <c r="I600" s="1" t="n">
        <f aca="false">$M$2*B600</f>
        <v>0.0823253686523436</v>
      </c>
      <c r="J600" s="1" t="n">
        <f aca="false">($N$2-B600)*$M$2</f>
        <v>0.00767463134765638</v>
      </c>
      <c r="K600" s="1" t="n">
        <f aca="false">(($K$2+G600+I600)*($K$2+H600+J600))/(2*$K$2+G600+H600+I600+J600)</f>
        <v>0.085039586842621</v>
      </c>
      <c r="L600" s="1" t="n">
        <f aca="false">$O$2+F600*C600</f>
        <v>329764426.516959</v>
      </c>
    </row>
    <row r="601" customFormat="false" ht="22.05" hidden="false" customHeight="false" outlineLevel="0" collapsed="false">
      <c r="A601" s="1" t="n">
        <v>595</v>
      </c>
      <c r="B601" s="1" t="n">
        <v>4582.02075195312</v>
      </c>
      <c r="C601" s="1" t="n">
        <f aca="false">B602-B601</f>
        <v>8.95062255859375</v>
      </c>
      <c r="D601" s="1" t="n">
        <f aca="false">C602-C601</f>
        <v>1.1041259765625</v>
      </c>
      <c r="E601" s="1" t="n">
        <f aca="false">($B$2+$C$2*$A$2)+($D$2+$E$2*$A$2)*C601+($F$2+$G$2*$A$2)*C601^2</f>
        <v>1921.08630980072</v>
      </c>
      <c r="F601" s="1" t="n">
        <f aca="false">$A$2*D601+$A$2*$I$2*SIN($H$2)+E601</f>
        <v>77290739.4456848</v>
      </c>
      <c r="G601" s="1" t="n">
        <f aca="false">$L$2*B601</f>
        <v>0.600244718505858</v>
      </c>
      <c r="H601" s="1" t="n">
        <f aca="false">($N$2-B601)*$L$2</f>
        <v>0.0547552814941416</v>
      </c>
      <c r="I601" s="1" t="n">
        <f aca="false">$M$2*B601</f>
        <v>0.0824763735351561</v>
      </c>
      <c r="J601" s="1" t="n">
        <f aca="false">($N$2-B601)*$M$2</f>
        <v>0.00752362646484388</v>
      </c>
      <c r="K601" s="1" t="n">
        <f aca="false">(($K$2+G601+I601)*($K$2+H601+J601))/(2*$K$2+G601+H601+I601+J601)</f>
        <v>0.0840852331108266</v>
      </c>
      <c r="L601" s="1" t="n">
        <f aca="false">$O$2+F601*C601</f>
        <v>691835236.052938</v>
      </c>
    </row>
    <row r="602" customFormat="false" ht="22.05" hidden="false" customHeight="false" outlineLevel="0" collapsed="false">
      <c r="A602" s="1" t="n">
        <v>596</v>
      </c>
      <c r="B602" s="1" t="n">
        <v>4590.97137451171</v>
      </c>
      <c r="C602" s="1" t="n">
        <f aca="false">B603-B602</f>
        <v>10.0547485351563</v>
      </c>
      <c r="D602" s="1" t="n">
        <f aca="false">C603-C602</f>
        <v>1.14471435546875</v>
      </c>
      <c r="E602" s="1" t="n">
        <f aca="false">($B$2+$C$2*$A$2)+($D$2+$E$2*$A$2)*C602+($F$2+$G$2*$A$2)*C602^2</f>
        <v>2058.86898917865</v>
      </c>
      <c r="F602" s="1" t="n">
        <f aca="false">$A$2*D602+$A$2*$I$2*SIN($H$2)+E602</f>
        <v>80132063.7518017</v>
      </c>
      <c r="G602" s="1" t="n">
        <f aca="false">$L$2*B602</f>
        <v>0.601417250061034</v>
      </c>
      <c r="H602" s="1" t="n">
        <f aca="false">($N$2-B602)*$L$2</f>
        <v>0.0535827499389658</v>
      </c>
      <c r="I602" s="1" t="n">
        <f aca="false">$M$2*B602</f>
        <v>0.0826374847412108</v>
      </c>
      <c r="J602" s="1" t="n">
        <f aca="false">($N$2-B602)*$M$2</f>
        <v>0.00736251525878919</v>
      </c>
      <c r="K602" s="1" t="n">
        <f aca="false">(($K$2+G602+I602)*($K$2+H602+J602))/(2*$K$2+G602+H602+I602+J602)</f>
        <v>0.0830627585971674</v>
      </c>
      <c r="L602" s="1" t="n">
        <f aca="false">$O$2+F602*C602</f>
        <v>805742750.627475</v>
      </c>
    </row>
    <row r="603" customFormat="false" ht="22.05" hidden="false" customHeight="false" outlineLevel="0" collapsed="false">
      <c r="A603" s="1" t="n">
        <v>597</v>
      </c>
      <c r="B603" s="1" t="n">
        <v>4601.02612304687</v>
      </c>
      <c r="C603" s="1" t="n">
        <f aca="false">B604-B603</f>
        <v>11.199462890625</v>
      </c>
      <c r="D603" s="1" t="n">
        <f aca="false">C604-C603</f>
        <v>0.915588378905341</v>
      </c>
      <c r="E603" s="1" t="n">
        <f aca="false">($B$2+$C$2*$A$2)+($D$2+$E$2*$A$2)*C603+($F$2+$G$2*$A$2)*C603^2</f>
        <v>2213.84064115492</v>
      </c>
      <c r="F603" s="1" t="n">
        <f aca="false">$A$2*D603+$A$2*$I$2*SIN($H$2)+E603</f>
        <v>64093400.364015</v>
      </c>
      <c r="G603" s="1" t="n">
        <f aca="false">$L$2*B603</f>
        <v>0.60273442211914</v>
      </c>
      <c r="H603" s="1" t="n">
        <f aca="false">($N$2-B603)*$L$2</f>
        <v>0.0522655778808603</v>
      </c>
      <c r="I603" s="1" t="n">
        <f aca="false">$M$2*B603</f>
        <v>0.0828184702148436</v>
      </c>
      <c r="J603" s="1" t="n">
        <f aca="false">($N$2-B603)*$M$2</f>
        <v>0.00718152978515638</v>
      </c>
      <c r="K603" s="1" t="n">
        <f aca="false">(($K$2+G603+I603)*($K$2+H603+J603))/(2*$K$2+G603+H603+I603+J603)</f>
        <v>0.08190892305959</v>
      </c>
      <c r="L603" s="1" t="n">
        <f aca="false">$O$2+F603*C603</f>
        <v>717846658.910757</v>
      </c>
    </row>
    <row r="604" customFormat="false" ht="22.05" hidden="false" customHeight="false" outlineLevel="0" collapsed="false">
      <c r="A604" s="1" t="n">
        <v>598</v>
      </c>
      <c r="B604" s="1" t="n">
        <v>4612.22558593749</v>
      </c>
      <c r="C604" s="1" t="n">
        <f aca="false">B605-B604</f>
        <v>12.1150512695303</v>
      </c>
      <c r="D604" s="1" t="n">
        <f aca="false">C605-C604</f>
        <v>0.60638427734466</v>
      </c>
      <c r="E604" s="1" t="n">
        <f aca="false">($B$2+$C$2*$A$2)+($D$2+$E$2*$A$2)*C604+($F$2+$G$2*$A$2)*C604^2</f>
        <v>2346.6774333784</v>
      </c>
      <c r="F604" s="1" t="n">
        <f aca="false">$A$2*D604+$A$2*$I$2*SIN($H$2)+E604</f>
        <v>42449246.0915595</v>
      </c>
      <c r="G604" s="1" t="n">
        <f aca="false">$L$2*B604</f>
        <v>0.604201551757811</v>
      </c>
      <c r="H604" s="1" t="n">
        <f aca="false">($N$2-B604)*$L$2</f>
        <v>0.0507984482421884</v>
      </c>
      <c r="I604" s="1" t="n">
        <f aca="false">$M$2*B604</f>
        <v>0.0830200605468749</v>
      </c>
      <c r="J604" s="1" t="n">
        <f aca="false">($N$2-B604)*$M$2</f>
        <v>0.00697993945312513</v>
      </c>
      <c r="K604" s="1" t="n">
        <f aca="false">(($K$2+G604+I604)*($K$2+H604+J604))/(2*$K$2+G604+H604+I604+J604)</f>
        <v>0.0806172093074459</v>
      </c>
      <c r="L604" s="1" t="n">
        <f aca="false">$O$2+F604*C604</f>
        <v>514309792.752154</v>
      </c>
    </row>
    <row r="605" customFormat="false" ht="22.05" hidden="false" customHeight="false" outlineLevel="0" collapsed="false">
      <c r="A605" s="1" t="n">
        <v>599</v>
      </c>
      <c r="B605" s="1" t="n">
        <v>4624.34063720702</v>
      </c>
      <c r="C605" s="1" t="n">
        <f aca="false">B606-B605</f>
        <v>12.721435546875</v>
      </c>
      <c r="D605" s="1" t="n">
        <f aca="false">C606-C605</f>
        <v>0.39910888671966</v>
      </c>
      <c r="E605" s="1" t="n">
        <f aca="false">($B$2+$C$2*$A$2)+($D$2+$E$2*$A$2)*C605+($F$2+$G$2*$A$2)*C605^2</f>
        <v>2439.00035393805</v>
      </c>
      <c r="F605" s="1" t="n">
        <f aca="false">$A$2*D605+$A$2*$I$2*SIN($H$2)+E605</f>
        <v>27940061.0707301</v>
      </c>
      <c r="G605" s="1" t="n">
        <f aca="false">$L$2*B605</f>
        <v>0.60578862347412</v>
      </c>
      <c r="H605" s="1" t="n">
        <f aca="false">($N$2-B605)*$L$2</f>
        <v>0.04921137652588</v>
      </c>
      <c r="I605" s="1" t="n">
        <f aca="false">$M$2*B605</f>
        <v>0.0832381314697264</v>
      </c>
      <c r="J605" s="1" t="n">
        <f aca="false">($N$2-B605)*$M$2</f>
        <v>0.00676186853027359</v>
      </c>
      <c r="K605" s="1" t="n">
        <f aca="false">(($K$2+G605+I605)*($K$2+H605+J605))/(2*$K$2+G605+H605+I605+J605)</f>
        <v>0.0792121620280126</v>
      </c>
      <c r="L605" s="1" t="n">
        <f aca="false">$O$2+F605*C605</f>
        <v>355472686.087044</v>
      </c>
    </row>
    <row r="606" customFormat="false" ht="22.05" hidden="false" customHeight="false" outlineLevel="0" collapsed="false">
      <c r="A606" s="1" t="n">
        <v>600</v>
      </c>
      <c r="B606" s="1" t="n">
        <v>4637.0620727539</v>
      </c>
      <c r="C606" s="1" t="n">
        <f aca="false">B607-B606</f>
        <v>13.1205444335947</v>
      </c>
      <c r="D606" s="1" t="n">
        <f aca="false">C607-C606</f>
        <v>0.262573242185681</v>
      </c>
      <c r="E606" s="1" t="n">
        <f aca="false">($B$2+$C$2*$A$2)+($D$2+$E$2*$A$2)*C606+($F$2+$G$2*$A$2)*C606^2</f>
        <v>2501.65527782046</v>
      </c>
      <c r="F606" s="1" t="n">
        <f aca="false">$A$2*D606+$A$2*$I$2*SIN($H$2)+E606</f>
        <v>18382628.6082755</v>
      </c>
      <c r="G606" s="1" t="n">
        <f aca="false">$L$2*B606</f>
        <v>0.607455131530761</v>
      </c>
      <c r="H606" s="1" t="n">
        <f aca="false">($N$2-B606)*$L$2</f>
        <v>0.0475448684692393</v>
      </c>
      <c r="I606" s="1" t="n">
        <f aca="false">$M$2*B606</f>
        <v>0.0834671173095702</v>
      </c>
      <c r="J606" s="1" t="n">
        <f aca="false">($N$2-B606)*$M$2</f>
        <v>0.00653288269042984</v>
      </c>
      <c r="K606" s="1" t="n">
        <f aca="false">(($K$2+G606+I606)*($K$2+H606+J606))/(2*$K$2+G606+H606+I606+J606)</f>
        <v>0.0777281398809697</v>
      </c>
      <c r="L606" s="1" t="n">
        <f aca="false">$O$2+F606*C606</f>
        <v>241225095.461147</v>
      </c>
    </row>
    <row r="607" customFormat="false" ht="22.05" hidden="false" customHeight="false" outlineLevel="0" collapsed="false">
      <c r="A607" s="1" t="n">
        <v>601</v>
      </c>
      <c r="B607" s="1" t="n">
        <v>4650.18261718749</v>
      </c>
      <c r="C607" s="1" t="n">
        <f aca="false">B608-B607</f>
        <v>13.3831176757803</v>
      </c>
      <c r="D607" s="1" t="n">
        <f aca="false">C608-C607</f>
        <v>0.172912597658069</v>
      </c>
      <c r="E607" s="1" t="n">
        <f aca="false">($B$2+$C$2*$A$2)+($D$2+$E$2*$A$2)*C607+($F$2+$G$2*$A$2)*C607^2</f>
        <v>2543.69413175674</v>
      </c>
      <c r="F607" s="1" t="n">
        <f aca="false">$A$2*D607+$A$2*$I$2*SIN($H$2)+E607</f>
        <v>12106425.5301966</v>
      </c>
      <c r="G607" s="1" t="n">
        <f aca="false">$L$2*B607</f>
        <v>0.609173922851562</v>
      </c>
      <c r="H607" s="1" t="n">
        <f aca="false">($N$2-B607)*$L$2</f>
        <v>0.0458260771484385</v>
      </c>
      <c r="I607" s="1" t="n">
        <f aca="false">$M$2*B607</f>
        <v>0.0837032871093749</v>
      </c>
      <c r="J607" s="1" t="n">
        <f aca="false">($N$2-B607)*$M$2</f>
        <v>0.00629671289062513</v>
      </c>
      <c r="K607" s="1" t="n">
        <f aca="false">(($K$2+G607+I607)*($K$2+H607+J607))/(2*$K$2+G607+H607+I607+J607)</f>
        <v>0.0761882778515981</v>
      </c>
      <c r="L607" s="1" t="n">
        <f aca="false">$O$2+F607*C607</f>
        <v>162056717.503692</v>
      </c>
    </row>
    <row r="608" customFormat="false" ht="22.05" hidden="false" customHeight="false" outlineLevel="0" collapsed="false">
      <c r="A608" s="1" t="n">
        <v>602</v>
      </c>
      <c r="B608" s="1" t="n">
        <v>4663.56573486327</v>
      </c>
      <c r="C608" s="1" t="n">
        <f aca="false">B609-B608</f>
        <v>13.5560302734384</v>
      </c>
      <c r="D608" s="1" t="n">
        <f aca="false">C609-C608</f>
        <v>0.113830566405341</v>
      </c>
      <c r="E608" s="1" t="n">
        <f aca="false">($B$2+$C$2*$A$2)+($D$2+$E$2*$A$2)*C608+($F$2+$G$2*$A$2)*C608^2</f>
        <v>2571.73265909275</v>
      </c>
      <c r="F608" s="1" t="n">
        <f aca="false">$A$2*D608+$A$2*$I$2*SIN($H$2)+E608</f>
        <v>7970711.38103293</v>
      </c>
      <c r="G608" s="1" t="n">
        <f aca="false">$L$2*B608</f>
        <v>0.610927111267089</v>
      </c>
      <c r="H608" s="1" t="n">
        <f aca="false">($N$2-B608)*$L$2</f>
        <v>0.0440728887329112</v>
      </c>
      <c r="I608" s="1" t="n">
        <f aca="false">$M$2*B608</f>
        <v>0.0839441832275389</v>
      </c>
      <c r="J608" s="1" t="n">
        <f aca="false">($N$2-B608)*$M$2</f>
        <v>0.00605581677246109</v>
      </c>
      <c r="K608" s="1" t="n">
        <f aca="false">(($K$2+G608+I608)*($K$2+H608+J608))/(2*$K$2+G608+H608+I608+J608)</f>
        <v>0.0746078896249791</v>
      </c>
      <c r="L608" s="1" t="n">
        <f aca="false">$O$2+F608*C608</f>
        <v>108086204.782122</v>
      </c>
    </row>
    <row r="609" customFormat="false" ht="22.05" hidden="false" customHeight="false" outlineLevel="0" collapsed="false">
      <c r="A609" s="1" t="n">
        <v>603</v>
      </c>
      <c r="B609" s="1" t="n">
        <v>4677.12176513671</v>
      </c>
      <c r="C609" s="1" t="n">
        <f aca="false">B610-B609</f>
        <v>13.6698608398438</v>
      </c>
      <c r="D609" s="1" t="n">
        <f aca="false">C610-C609</f>
        <v>0.0749511718740905</v>
      </c>
      <c r="E609" s="1" t="n">
        <f aca="false">($B$2+$C$2*$A$2)+($D$2+$E$2*$A$2)*C609+($F$2+$G$2*$A$2)*C609^2</f>
        <v>2590.34450300071</v>
      </c>
      <c r="F609" s="1" t="n">
        <f aca="false">$A$2*D609+$A$2*$I$2*SIN($H$2)+E609</f>
        <v>5249172.37568934</v>
      </c>
      <c r="G609" s="1" t="n">
        <f aca="false">$L$2*B609</f>
        <v>0.612702951232909</v>
      </c>
      <c r="H609" s="1" t="n">
        <f aca="false">($N$2-B609)*$L$2</f>
        <v>0.0422970487670908</v>
      </c>
      <c r="I609" s="1" t="n">
        <f aca="false">$M$2*B609</f>
        <v>0.0841881917724608</v>
      </c>
      <c r="J609" s="1" t="n">
        <f aca="false">($N$2-B609)*$M$2</f>
        <v>0.00581180822753919</v>
      </c>
      <c r="K609" s="1" t="n">
        <f aca="false">(($K$2+G609+I609)*($K$2+H609+J609))/(2*$K$2+G609+H609+I609+J609)</f>
        <v>0.072997085498976</v>
      </c>
      <c r="L609" s="1" t="n">
        <f aca="false">$O$2+F609*C609</f>
        <v>71790455.9000252</v>
      </c>
    </row>
    <row r="610" customFormat="false" ht="22.05" hidden="false" customHeight="false" outlineLevel="0" collapsed="false">
      <c r="A610" s="1" t="n">
        <v>604</v>
      </c>
      <c r="B610" s="1" t="n">
        <v>4690.79162597656</v>
      </c>
      <c r="C610" s="1" t="n">
        <f aca="false">B611-B610</f>
        <v>13.7448120117178</v>
      </c>
      <c r="D610" s="1" t="n">
        <f aca="false">C611-C610</f>
        <v>0.049255371095569</v>
      </c>
      <c r="E610" s="1" t="n">
        <f aca="false">($B$2+$C$2*$A$2)+($D$2+$E$2*$A$2)*C610+($F$2+$G$2*$A$2)*C610^2</f>
        <v>2602.66601828982</v>
      </c>
      <c r="F610" s="1" t="n">
        <f aca="false">$A$2*D610+$A$2*$I$2*SIN($H$2)+E610</f>
        <v>3450478.64270812</v>
      </c>
      <c r="G610" s="1" t="n">
        <f aca="false">$L$2*B610</f>
        <v>0.614493703002929</v>
      </c>
      <c r="H610" s="1" t="n">
        <f aca="false">($N$2-B610)*$L$2</f>
        <v>0.0405062969970713</v>
      </c>
      <c r="I610" s="1" t="n">
        <f aca="false">$M$2*B610</f>
        <v>0.084434249267578</v>
      </c>
      <c r="J610" s="1" t="n">
        <f aca="false">($N$2-B610)*$M$2</f>
        <v>0.00556575073242201</v>
      </c>
      <c r="K610" s="1" t="n">
        <f aca="false">(($K$2+G610+I610)*($K$2+H610+J610))/(2*$K$2+G610+H610+I610+J610)</f>
        <v>0.0713625671719898</v>
      </c>
      <c r="L610" s="1" t="n">
        <f aca="false">$O$2+F610*C610</f>
        <v>47461180.2944704</v>
      </c>
    </row>
    <row r="611" customFormat="false" ht="22.05" hidden="false" customHeight="false" outlineLevel="0" collapsed="false">
      <c r="A611" s="1" t="n">
        <v>605</v>
      </c>
      <c r="B611" s="1" t="n">
        <v>4704.53643798827</v>
      </c>
      <c r="C611" s="1" t="n">
        <f aca="false">B612-B611</f>
        <v>13.7940673828134</v>
      </c>
      <c r="D611" s="1" t="n">
        <f aca="false">C612-C611</f>
        <v>0.0324096679678405</v>
      </c>
      <c r="E611" s="1" t="n">
        <f aca="false">($B$2+$C$2*$A$2)+($D$2+$E$2*$A$2)*C611+($F$2+$G$2*$A$2)*C611^2</f>
        <v>2610.79211369967</v>
      </c>
      <c r="F611" s="1" t="n">
        <f aca="false">$A$2*D611+$A$2*$I$2*SIN($H$2)+E611</f>
        <v>2271287.54986253</v>
      </c>
      <c r="G611" s="1" t="n">
        <f aca="false">$L$2*B611</f>
        <v>0.616294273376464</v>
      </c>
      <c r="H611" s="1" t="n">
        <f aca="false">($N$2-B611)*$L$2</f>
        <v>0.0387057266235362</v>
      </c>
      <c r="I611" s="1" t="n">
        <f aca="false">$M$2*B611</f>
        <v>0.0846816558837889</v>
      </c>
      <c r="J611" s="1" t="n">
        <f aca="false">($N$2-B611)*$M$2</f>
        <v>0.00531834411621109</v>
      </c>
      <c r="K611" s="1" t="n">
        <f aca="false">(($K$2+G611+I611)*($K$2+H611+J611))/(2*$K$2+G611+H611+I611+J611)</f>
        <v>0.0697087717590795</v>
      </c>
      <c r="L611" s="1" t="n">
        <f aca="false">$O$2+F611*C611</f>
        <v>31365293.508549</v>
      </c>
    </row>
    <row r="612" customFormat="false" ht="22.05" hidden="false" customHeight="false" outlineLevel="0" collapsed="false">
      <c r="A612" s="1" t="n">
        <v>606</v>
      </c>
      <c r="B612" s="1" t="n">
        <v>4718.33050537109</v>
      </c>
      <c r="C612" s="1" t="n">
        <f aca="false">B613-B612</f>
        <v>13.8264770507813</v>
      </c>
      <c r="D612" s="1" t="n">
        <f aca="false">C613-C612</f>
        <v>0.02130126953125</v>
      </c>
      <c r="E612" s="1" t="n">
        <f aca="false">($B$2+$C$2*$A$2)+($D$2+$E$2*$A$2)*C612+($F$2+$G$2*$A$2)*C612^2</f>
        <v>2616.15148930296</v>
      </c>
      <c r="F612" s="1" t="n">
        <f aca="false">$A$2*D612+$A$2*$I$2*SIN($H$2)+E612</f>
        <v>1493705.0186768</v>
      </c>
      <c r="G612" s="1" t="n">
        <f aca="false">$L$2*B612</f>
        <v>0.618101296203612</v>
      </c>
      <c r="H612" s="1" t="n">
        <f aca="false">($N$2-B612)*$L$2</f>
        <v>0.0368987037963877</v>
      </c>
      <c r="I612" s="1" t="n">
        <f aca="false">$M$2*B612</f>
        <v>0.0849299490966796</v>
      </c>
      <c r="J612" s="1" t="n">
        <f aca="false">($N$2-B612)*$M$2</f>
        <v>0.00507005090332044</v>
      </c>
      <c r="K612" s="1" t="n">
        <f aca="false">(($K$2+G612+I612)*($K$2+H612+J612))/(2*$K$2+G612+H612+I612+J612)</f>
        <v>0.0680386509004171</v>
      </c>
      <c r="L612" s="1" t="n">
        <f aca="false">$O$2+F612*C612</f>
        <v>20687678.1613716</v>
      </c>
    </row>
    <row r="613" customFormat="false" ht="22.05" hidden="false" customHeight="false" outlineLevel="0" collapsed="false">
      <c r="A613" s="1" t="n">
        <v>607</v>
      </c>
      <c r="B613" s="1" t="n">
        <v>4732.15698242187</v>
      </c>
      <c r="C613" s="1" t="n">
        <f aca="false">B614-B613</f>
        <v>13.8477783203125</v>
      </c>
      <c r="D613" s="1" t="n">
        <f aca="false">C614-C613</f>
        <v>0.0141601562472715</v>
      </c>
      <c r="E613" s="1" t="n">
        <f aca="false">($B$2+$C$2*$A$2)+($D$2+$E$2*$A$2)*C613+($F$2+$G$2*$A$2)*C613^2</f>
        <v>2619.6793298207</v>
      </c>
      <c r="F613" s="1" t="n">
        <f aca="false">$A$2*D613+$A$2*$I$2*SIN($H$2)+E613</f>
        <v>993830.616638827</v>
      </c>
      <c r="G613" s="1" t="n">
        <f aca="false">$L$2*B613</f>
        <v>0.619912564697265</v>
      </c>
      <c r="H613" s="1" t="n">
        <f aca="false">($N$2-B613)*$L$2</f>
        <v>0.0350874353027353</v>
      </c>
      <c r="I613" s="1" t="n">
        <f aca="false">$M$2*B613</f>
        <v>0.0851788256835936</v>
      </c>
      <c r="J613" s="1" t="n">
        <f aca="false">($N$2-B613)*$M$2</f>
        <v>0.00482117431640638</v>
      </c>
      <c r="K613" s="1" t="n">
        <f aca="false">(($K$2+G613+I613)*($K$2+H613+J613))/(2*$K$2+G613+H613+I613+J613)</f>
        <v>0.0663541517195161</v>
      </c>
      <c r="L613" s="1" t="n">
        <f aca="false">$O$2+F613*C613</f>
        <v>13797346.067154</v>
      </c>
    </row>
    <row r="614" customFormat="false" ht="22.05" hidden="false" customHeight="false" outlineLevel="0" collapsed="false">
      <c r="A614" s="1" t="n">
        <v>608</v>
      </c>
      <c r="B614" s="1" t="n">
        <v>4746.00476074218</v>
      </c>
      <c r="C614" s="1" t="n">
        <f aca="false">B615-B614</f>
        <v>13.8619384765598</v>
      </c>
      <c r="D614" s="1" t="n">
        <f aca="false">C615-C614</f>
        <v>0.00915527344022848</v>
      </c>
      <c r="E614" s="1" t="n">
        <f aca="false">($B$2+$C$2*$A$2)+($D$2+$E$2*$A$2)*C614+($F$2+$G$2*$A$2)*C614^2</f>
        <v>2622.02684945589</v>
      </c>
      <c r="F614" s="1" t="n">
        <f aca="false">$A$2*D614+$A$2*$I$2*SIN($H$2)+E614</f>
        <v>643491.16766545</v>
      </c>
      <c r="G614" s="1" t="n">
        <f aca="false">$L$2*B614</f>
        <v>0.621726623657226</v>
      </c>
      <c r="H614" s="1" t="n">
        <f aca="false">($N$2-B614)*$L$2</f>
        <v>0.0332733763427744</v>
      </c>
      <c r="I614" s="1" t="n">
        <f aca="false">$M$2*B614</f>
        <v>0.0854280856933593</v>
      </c>
      <c r="J614" s="1" t="n">
        <f aca="false">($N$2-B614)*$M$2</f>
        <v>0.00457191430664076</v>
      </c>
      <c r="K614" s="1" t="n">
        <f aca="false">(($K$2+G614+I614)*($K$2+H614+J614))/(2*$K$2+G614+H614+I614+J614)</f>
        <v>0.0646565665961474</v>
      </c>
      <c r="L614" s="1" t="n">
        <f aca="false">$O$2+F614*C614</f>
        <v>8955034.97638807</v>
      </c>
    </row>
    <row r="615" customFormat="false" ht="22.05" hidden="false" customHeight="false" outlineLevel="0" collapsed="false">
      <c r="A615" s="1" t="n">
        <v>609</v>
      </c>
      <c r="B615" s="1" t="n">
        <v>4759.86669921874</v>
      </c>
      <c r="C615" s="1" t="n">
        <f aca="false">B616-B615</f>
        <v>13.87109375</v>
      </c>
      <c r="D615" s="1" t="n">
        <f aca="false">C616-C615</f>
        <v>0.00610351562045253</v>
      </c>
      <c r="E615" s="1" t="n">
        <f aca="false">($B$2+$C$2*$A$2)+($D$2+$E$2*$A$2)*C615+($F$2+$G$2*$A$2)*C615^2</f>
        <v>2623.54564764502</v>
      </c>
      <c r="F615" s="1" t="n">
        <f aca="false">$A$2*D615+$A$2*$I$2*SIN($H$2)+E615</f>
        <v>429869.639079322</v>
      </c>
      <c r="G615" s="1" t="n">
        <f aca="false">$L$2*B615</f>
        <v>0.623542537597655</v>
      </c>
      <c r="H615" s="1" t="n">
        <f aca="false">($N$2-B615)*$L$2</f>
        <v>0.0314574624023451</v>
      </c>
      <c r="I615" s="1" t="n">
        <f aca="false">$M$2*B615</f>
        <v>0.0856776005859373</v>
      </c>
      <c r="J615" s="1" t="n">
        <f aca="false">($N$2-B615)*$M$2</f>
        <v>0.00432239941406268</v>
      </c>
      <c r="K615" s="1" t="n">
        <f aca="false">(($K$2+G615+I615)*($K$2+H615+J615))/(2*$K$2+G615+H615+I615+J615)</f>
        <v>0.0629467306308539</v>
      </c>
      <c r="L615" s="1" t="n">
        <f aca="false">$O$2+F615*C615</f>
        <v>5997762.06394794</v>
      </c>
    </row>
    <row r="616" customFormat="false" ht="22.05" hidden="false" customHeight="false" outlineLevel="0" collapsed="false">
      <c r="A616" s="1" t="n">
        <v>610</v>
      </c>
      <c r="B616" s="1" t="n">
        <v>4773.73779296874</v>
      </c>
      <c r="C616" s="1" t="n">
        <f aca="false">B617-B616</f>
        <v>13.8771972656205</v>
      </c>
      <c r="D616" s="1" t="n">
        <f aca="false">C617-C616</f>
        <v>0.00390625000909495</v>
      </c>
      <c r="E616" s="1" t="n">
        <f aca="false">($B$2+$C$2*$A$2)+($D$2+$E$2*$A$2)*C616+($F$2+$G$2*$A$2)*C616^2</f>
        <v>2624.55861839169</v>
      </c>
      <c r="F616" s="1" t="n">
        <f aca="false">$A$2*D616+$A$2*$I$2*SIN($H$2)+E616</f>
        <v>276062.059255038</v>
      </c>
      <c r="G616" s="1" t="n">
        <f aca="false">$L$2*B616</f>
        <v>0.625359650878905</v>
      </c>
      <c r="H616" s="1" t="n">
        <f aca="false">($N$2-B616)*$L$2</f>
        <v>0.0296403491210951</v>
      </c>
      <c r="I616" s="1" t="n">
        <f aca="false">$M$2*B616</f>
        <v>0.0859272802734373</v>
      </c>
      <c r="J616" s="1" t="n">
        <f aca="false">($N$2-B616)*$M$2</f>
        <v>0.00407271972656268</v>
      </c>
      <c r="K616" s="1" t="n">
        <f aca="false">(($K$2+G616+I616)*($K$2+H616+J616))/(2*$K$2+G616+H616+I616+J616)</f>
        <v>0.0612252346243873</v>
      </c>
      <c r="L616" s="1" t="n">
        <f aca="false">$O$2+F616*C616</f>
        <v>3865967.65383556</v>
      </c>
    </row>
    <row r="617" customFormat="false" ht="22.05" hidden="false" customHeight="false" outlineLevel="0" collapsed="false">
      <c r="A617" s="1" t="n">
        <v>611</v>
      </c>
      <c r="B617" s="1" t="n">
        <v>4787.61499023436</v>
      </c>
      <c r="C617" s="1" t="n">
        <f aca="false">B618-B617</f>
        <v>13.8811035156295</v>
      </c>
      <c r="D617" s="1" t="n">
        <f aca="false">C618-C617</f>
        <v>0.00280761718022404</v>
      </c>
      <c r="E617" s="1" t="n">
        <f aca="false">($B$2+$C$2*$A$2)+($D$2+$E$2*$A$2)*C617+($F$2+$G$2*$A$2)*C617^2</f>
        <v>2625.20710382246</v>
      </c>
      <c r="F617" s="1" t="n">
        <f aca="false">$A$2*D617+$A$2*$I$2*SIN($H$2)+E617</f>
        <v>199158.409719505</v>
      </c>
      <c r="G617" s="1" t="n">
        <f aca="false">$L$2*B617</f>
        <v>0.627177563720701</v>
      </c>
      <c r="H617" s="1" t="n">
        <f aca="false">($N$2-B617)*$L$2</f>
        <v>0.0278224362792988</v>
      </c>
      <c r="I617" s="1" t="n">
        <f aca="false">$M$2*B617</f>
        <v>0.0861770698242185</v>
      </c>
      <c r="J617" s="1" t="n">
        <f aca="false">($N$2-B617)*$M$2</f>
        <v>0.00382293017578151</v>
      </c>
      <c r="K617" s="1" t="n">
        <f aca="false">(($K$2+G617+I617)*($K$2+H617+J617))/(2*$K$2+G617+H617+I617+J617)</f>
        <v>0.0594924399395296</v>
      </c>
      <c r="L617" s="1" t="n">
        <f aca="false">$O$2+F617*C617</f>
        <v>2799538.50132462</v>
      </c>
    </row>
    <row r="618" customFormat="false" ht="22.05" hidden="false" customHeight="false" outlineLevel="0" collapsed="false">
      <c r="A618" s="1" t="n">
        <v>612</v>
      </c>
      <c r="B618" s="1" t="n">
        <v>4801.49609374999</v>
      </c>
      <c r="C618" s="1" t="n">
        <f aca="false">B619-B618</f>
        <v>13.8839111328098</v>
      </c>
      <c r="D618" s="1" t="n">
        <f aca="false">C619-C618</f>
        <v>0.00170898438045697</v>
      </c>
      <c r="E618" s="1" t="n">
        <f aca="false">($B$2+$C$2*$A$2)+($D$2+$E$2*$A$2)*C618+($F$2+$G$2*$A$2)*C618^2</f>
        <v>2625.67329150055</v>
      </c>
      <c r="F618" s="1" t="n">
        <f aca="false">$A$2*D618+$A$2*$I$2*SIN($H$2)+E618</f>
        <v>122254.579923488</v>
      </c>
      <c r="G618" s="1" t="n">
        <f aca="false">$L$2*B618</f>
        <v>0.628995988281249</v>
      </c>
      <c r="H618" s="1" t="n">
        <f aca="false">($N$2-B618)*$L$2</f>
        <v>0.0260040117187513</v>
      </c>
      <c r="I618" s="1" t="n">
        <f aca="false">$M$2*B618</f>
        <v>0.0864269296874998</v>
      </c>
      <c r="J618" s="1" t="n">
        <f aca="false">($N$2-B618)*$M$2</f>
        <v>0.00357307031250018</v>
      </c>
      <c r="K618" s="1" t="n">
        <f aca="false">(($K$2+G618+I618)*($K$2+H618+J618))/(2*$K$2+G618+H618+I618+J618)</f>
        <v>0.0577486095336609</v>
      </c>
      <c r="L618" s="1" t="n">
        <f aca="false">$O$2+F618*C618</f>
        <v>1732371.7232367</v>
      </c>
    </row>
    <row r="619" customFormat="false" ht="22.05" hidden="false" customHeight="false" outlineLevel="0" collapsed="false">
      <c r="A619" s="1" t="n">
        <v>613</v>
      </c>
      <c r="B619" s="1" t="n">
        <v>4815.3800048828</v>
      </c>
      <c r="C619" s="1" t="n">
        <f aca="false">B620-B619</f>
        <v>13.8856201171902</v>
      </c>
      <c r="D619" s="1" t="n">
        <f aca="false">C620-C619</f>
        <v>0.00109863280977152</v>
      </c>
      <c r="E619" s="1" t="n">
        <f aca="false">($B$2+$C$2*$A$2)+($D$2+$E$2*$A$2)*C619+($F$2+$G$2*$A$2)*C619^2</f>
        <v>2625.95709426791</v>
      </c>
      <c r="F619" s="1" t="n">
        <f aca="false">$A$2*D619+$A$2*$I$2*SIN($H$2)+E619</f>
        <v>79530.253778274</v>
      </c>
      <c r="G619" s="1" t="n">
        <f aca="false">$L$2*B619</f>
        <v>0.630814780639647</v>
      </c>
      <c r="H619" s="1" t="n">
        <f aca="false">($N$2-B619)*$L$2</f>
        <v>0.0241852193603532</v>
      </c>
      <c r="I619" s="1" t="n">
        <f aca="false">$M$2*B619</f>
        <v>0.0866768400878904</v>
      </c>
      <c r="J619" s="1" t="n">
        <f aca="false">($N$2-B619)*$M$2</f>
        <v>0.0033231599121096</v>
      </c>
      <c r="K619" s="1" t="n">
        <f aca="false">(($K$2+G619+I619)*($K$2+H619+J619))/(2*$K$2+G619+H619+I619+J619)</f>
        <v>0.0559938737703911</v>
      </c>
      <c r="L619" s="1" t="n">
        <f aca="false">$O$2+F619*C619</f>
        <v>1139326.89178885</v>
      </c>
    </row>
    <row r="620" customFormat="false" ht="22.05" hidden="false" customHeight="false" outlineLevel="0" collapsed="false">
      <c r="A620" s="1" t="n">
        <v>614</v>
      </c>
      <c r="B620" s="1" t="n">
        <v>4829.26562499999</v>
      </c>
      <c r="C620" s="1" t="n">
        <f aca="false">B621-B620</f>
        <v>13.88671875</v>
      </c>
      <c r="D620" s="1" t="n">
        <f aca="false">C621-C620</f>
        <v>0</v>
      </c>
      <c r="E620" s="1" t="n">
        <f aca="false">($B$2+$C$2*$A$2)+($D$2+$E$2*$A$2)*C620+($F$2+$G$2*$A$2)*C620^2</f>
        <v>2626.13955343018</v>
      </c>
      <c r="F620" s="1" t="n">
        <f aca="false">$A$2*D620+$A$2*$I$2*SIN($H$2)+E620</f>
        <v>2626.13955343018</v>
      </c>
      <c r="G620" s="1" t="n">
        <f aca="false">$L$2*B620</f>
        <v>0.632633796874999</v>
      </c>
      <c r="H620" s="1" t="n">
        <f aca="false">($N$2-B620)*$L$2</f>
        <v>0.0223662031250013</v>
      </c>
      <c r="I620" s="1" t="n">
        <f aca="false">$M$2*B620</f>
        <v>0.0869267812499998</v>
      </c>
      <c r="J620" s="1" t="n">
        <f aca="false">($N$2-B620)*$M$2</f>
        <v>0.00307321875000018</v>
      </c>
      <c r="K620" s="1" t="n">
        <f aca="false">(($K$2+G620+I620)*($K$2+H620+J620))/(2*$K$2+G620+H620+I620+J620)</f>
        <v>0.0542283663520861</v>
      </c>
      <c r="L620" s="1" t="n">
        <f aca="false">$O$2+F620*C620</f>
        <v>71468.4613767355</v>
      </c>
    </row>
    <row r="621" customFormat="false" ht="22.05" hidden="false" customHeight="false" outlineLevel="0" collapsed="false">
      <c r="A621" s="1" t="n">
        <v>615</v>
      </c>
      <c r="B621" s="1" t="n">
        <v>4843.15234374999</v>
      </c>
      <c r="C621" s="1" t="n">
        <f aca="false">B622-B621</f>
        <v>13.88671875</v>
      </c>
      <c r="D621" s="1" t="n">
        <f aca="false">C622-C621</f>
        <v>0.00122070312045253</v>
      </c>
      <c r="E621" s="1" t="n">
        <f aca="false">($B$2+$C$2*$A$2)+($D$2+$E$2*$A$2)*C621+($F$2+$G$2*$A$2)*C621^2</f>
        <v>2626.13955343018</v>
      </c>
      <c r="F621" s="1" t="n">
        <f aca="false">$A$2*D621+$A$2*$I$2*SIN($H$2)+E621</f>
        <v>88075.357985107</v>
      </c>
      <c r="G621" s="1" t="n">
        <f aca="false">$L$2*B621</f>
        <v>0.634452957031249</v>
      </c>
      <c r="H621" s="1" t="n">
        <f aca="false">($N$2-B621)*$L$2</f>
        <v>0.0205470429687513</v>
      </c>
      <c r="I621" s="1" t="n">
        <f aca="false">$M$2*B621</f>
        <v>0.0871767421874998</v>
      </c>
      <c r="J621" s="1" t="n">
        <f aca="false">($N$2-B621)*$M$2</f>
        <v>0.00282325781250018</v>
      </c>
      <c r="K621" s="1" t="n">
        <f aca="false">(($K$2+G621+I621)*($K$2+H621+J621))/(2*$K$2+G621+H621+I621+J621)</f>
        <v>0.0524521616811667</v>
      </c>
      <c r="L621" s="1" t="n">
        <f aca="false">$O$2+F621*C621</f>
        <v>1258077.72514475</v>
      </c>
    </row>
    <row r="622" customFormat="false" ht="22.05" hidden="false" customHeight="false" outlineLevel="0" collapsed="false">
      <c r="A622" s="1" t="n">
        <v>616</v>
      </c>
      <c r="B622" s="1" t="n">
        <v>4857.03906249999</v>
      </c>
      <c r="C622" s="1" t="n">
        <f aca="false">B623-B622</f>
        <v>13.8879394531205</v>
      </c>
      <c r="D622" s="1" t="n">
        <f aca="false">C623-C622</f>
        <v>0.00122070312954747</v>
      </c>
      <c r="E622" s="1" t="n">
        <f aca="false">($B$2+$C$2*$A$2)+($D$2+$E$2*$A$2)*C622+($F$2+$G$2*$A$2)*C622^2</f>
        <v>2626.34229916654</v>
      </c>
      <c r="F622" s="1" t="n">
        <f aca="false">$A$2*D622+$A$2*$I$2*SIN($H$2)+E622</f>
        <v>88075.5613674897</v>
      </c>
      <c r="G622" s="1" t="n">
        <f aca="false">$L$2*B622</f>
        <v>0.636272117187499</v>
      </c>
      <c r="H622" s="1" t="n">
        <f aca="false">($N$2-B622)*$L$2</f>
        <v>0.0187278828125013</v>
      </c>
      <c r="I622" s="1" t="n">
        <f aca="false">$M$2*B622</f>
        <v>0.0874267031249998</v>
      </c>
      <c r="J622" s="1" t="n">
        <f aca="false">($N$2-B622)*$M$2</f>
        <v>0.00257329687500018</v>
      </c>
      <c r="K622" s="1" t="n">
        <f aca="false">(($K$2+G622+I622)*($K$2+H622+J622))/(2*$K$2+G622+H622+I622+J622)</f>
        <v>0.0506653990272619</v>
      </c>
      <c r="L622" s="1" t="n">
        <f aca="false">$O$2+F622*C622</f>
        <v>1258188.06357129</v>
      </c>
    </row>
    <row r="623" customFormat="false" ht="22.05" hidden="false" customHeight="false" outlineLevel="0" collapsed="false">
      <c r="A623" s="1" t="n">
        <v>617</v>
      </c>
      <c r="B623" s="1" t="n">
        <v>4870.92700195311</v>
      </c>
      <c r="C623" s="1" t="n">
        <f aca="false">B624-B623</f>
        <v>13.88916015625</v>
      </c>
      <c r="D623" s="1" t="n">
        <f aca="false">C624-C623</f>
        <v>-0.228149414060681</v>
      </c>
      <c r="E623" s="1" t="n">
        <f aca="false">($B$2+$C$2*$A$2)+($D$2+$E$2*$A$2)*C623+($F$2+$G$2*$A$2)*C623^2</f>
        <v>2626.54505894032</v>
      </c>
      <c r="F623" s="1" t="n">
        <f aca="false">$A$2*D623+$A$2*$I$2*SIN($H$2)+E623</f>
        <v>-15967832.4391887</v>
      </c>
      <c r="G623" s="1" t="n">
        <f aca="false">$L$2*B623</f>
        <v>0.638091437255857</v>
      </c>
      <c r="H623" s="1" t="n">
        <f aca="false">($N$2-B623)*$L$2</f>
        <v>0.0169085627441425</v>
      </c>
      <c r="I623" s="1" t="n">
        <f aca="false">$M$2*B623</f>
        <v>0.087676686035156</v>
      </c>
      <c r="J623" s="1" t="n">
        <f aca="false">($N$2-B623)*$M$2</f>
        <v>0.00232331396484401</v>
      </c>
      <c r="K623" s="1" t="n">
        <f aca="false">(($K$2+G623+I623)*($K$2+H623+J623))/(2*$K$2+G623+H623+I623+J623)</f>
        <v>0.0488679199339646</v>
      </c>
      <c r="L623" s="1" t="n">
        <f aca="false">$O$2+F623*C623</f>
        <v>-221744782.096056</v>
      </c>
    </row>
    <row r="624" customFormat="false" ht="22.05" hidden="false" customHeight="false" outlineLevel="0" collapsed="false">
      <c r="A624" s="1" t="n">
        <v>618</v>
      </c>
      <c r="B624" s="1" t="n">
        <v>4884.81616210936</v>
      </c>
      <c r="C624" s="1" t="n">
        <f aca="false">B625-B624</f>
        <v>13.6610107421893</v>
      </c>
      <c r="D624" s="1" t="n">
        <f aca="false">C625-C624</f>
        <v>-0.947387695308862</v>
      </c>
      <c r="E624" s="1" t="n">
        <f aca="false">($B$2+$C$2*$A$2)+($D$2+$E$2*$A$2)*C624+($F$2+$G$2*$A$2)*C624^2</f>
        <v>2588.89309387095</v>
      </c>
      <c r="F624" s="1" t="n">
        <f aca="false">$A$2*D624+$A$2*$I$2*SIN($H$2)+E624</f>
        <v>-66314549.7785265</v>
      </c>
      <c r="G624" s="1" t="n">
        <f aca="false">$L$2*B624</f>
        <v>0.639910917236326</v>
      </c>
      <c r="H624" s="1" t="n">
        <f aca="false">($N$2-B624)*$L$2</f>
        <v>0.0150890827636738</v>
      </c>
      <c r="I624" s="1" t="n">
        <f aca="false">$M$2*B624</f>
        <v>0.0879266909179685</v>
      </c>
      <c r="J624" s="1" t="n">
        <f aca="false">($N$2-B624)*$M$2</f>
        <v>0.00207330908203151</v>
      </c>
      <c r="K624" s="1" t="n">
        <f aca="false">(($K$2+G624+I624)*($K$2+H624+J624))/(2*$K$2+G624+H624+I624+J624)</f>
        <v>0.0470597216167508</v>
      </c>
      <c r="L624" s="1" t="n">
        <f aca="false">$O$2+F624*C624</f>
        <v>-905888776.887898</v>
      </c>
    </row>
    <row r="625" customFormat="false" ht="22.05" hidden="false" customHeight="false" outlineLevel="0" collapsed="false">
      <c r="A625" s="1" t="n">
        <v>619</v>
      </c>
      <c r="B625" s="1" t="n">
        <v>4898.47717285155</v>
      </c>
      <c r="C625" s="1" t="n">
        <f aca="false">B626-B625</f>
        <v>12.7136230468805</v>
      </c>
      <c r="D625" s="1" t="n">
        <f aca="false">C626-C625</f>
        <v>-1.00012207032069</v>
      </c>
      <c r="E625" s="1" t="n">
        <f aca="false">($B$2+$C$2*$A$2)+($D$2+$E$2*$A$2)*C625+($F$2+$G$2*$A$2)*C625^2</f>
        <v>2437.78886503423</v>
      </c>
      <c r="F625" s="1" t="n">
        <f aca="false">$A$2*D625+$A$2*$I$2*SIN($H$2)+E625</f>
        <v>-70006107.133583</v>
      </c>
      <c r="G625" s="1" t="n">
        <f aca="false">$L$2*B625</f>
        <v>0.641700509643553</v>
      </c>
      <c r="H625" s="1" t="n">
        <f aca="false">($N$2-B625)*$L$2</f>
        <v>0.013299490356447</v>
      </c>
      <c r="I625" s="1" t="n">
        <f aca="false">$M$2*B625</f>
        <v>0.0881725891113279</v>
      </c>
      <c r="J625" s="1" t="n">
        <f aca="false">($N$2-B625)*$M$2</f>
        <v>0.0018274108886721</v>
      </c>
      <c r="K625" s="1" t="n">
        <f aca="false">(($K$2+G625+I625)*($K$2+H625+J625))/(2*$K$2+G625+H625+I625+J625)</f>
        <v>0.0452709226711888</v>
      </c>
      <c r="L625" s="1" t="n">
        <f aca="false">$O$2+F625*C625</f>
        <v>-889996257.075903</v>
      </c>
    </row>
    <row r="626" customFormat="false" ht="22.05" hidden="false" customHeight="false" outlineLevel="0" collapsed="false">
      <c r="A626" s="1" t="n">
        <v>620</v>
      </c>
      <c r="B626" s="1" t="n">
        <v>4911.19079589843</v>
      </c>
      <c r="C626" s="1" t="n">
        <f aca="false">B627-B626</f>
        <v>11.7135009765598</v>
      </c>
      <c r="D626" s="1" t="n">
        <f aca="false">C627-C626</f>
        <v>-1</v>
      </c>
      <c r="E626" s="1" t="n">
        <f aca="false">($B$2+$C$2*$A$2)+($D$2+$E$2*$A$2)*C626+($F$2+$G$2*$A$2)*C626^2</f>
        <v>2287.44696835396</v>
      </c>
      <c r="F626" s="1" t="n">
        <f aca="false">$A$2*D626+$A$2*$I$2*SIN($H$2)+E626</f>
        <v>-69997712.5530317</v>
      </c>
      <c r="G626" s="1" t="n">
        <f aca="false">$L$2*B626</f>
        <v>0.643365994262694</v>
      </c>
      <c r="H626" s="1" t="n">
        <f aca="false">($N$2-B626)*$L$2</f>
        <v>0.0116340057373056</v>
      </c>
      <c r="I626" s="1" t="n">
        <f aca="false">$M$2*B626</f>
        <v>0.0884014343261717</v>
      </c>
      <c r="J626" s="1" t="n">
        <f aca="false">($N$2-B626)*$M$2</f>
        <v>0.00159856567382826</v>
      </c>
      <c r="K626" s="1" t="n">
        <f aca="false">(($K$2+G626+I626)*($K$2+H626+J626))/(2*$K$2+G626+H626+I626+J626)</f>
        <v>0.0435969972319901</v>
      </c>
      <c r="L626" s="1" t="n">
        <f aca="false">$O$2+F626*C626</f>
        <v>-819883274.346886</v>
      </c>
    </row>
    <row r="627" customFormat="false" ht="22.05" hidden="false" customHeight="false" outlineLevel="0" collapsed="false">
      <c r="A627" s="1" t="n">
        <v>621</v>
      </c>
      <c r="B627" s="1" t="n">
        <v>4922.90429687499</v>
      </c>
      <c r="C627" s="1" t="n">
        <f aca="false">B628-B627</f>
        <v>10.7135009765598</v>
      </c>
      <c r="D627" s="1" t="n">
        <f aca="false">C628-C627</f>
        <v>-1.00012207030977</v>
      </c>
      <c r="E627" s="1" t="n">
        <f aca="false">($B$2+$C$2*$A$2)+($D$2+$E$2*$A$2)*C627+($F$2+$G$2*$A$2)*C627^2</f>
        <v>2146.54332462742</v>
      </c>
      <c r="F627" s="1" t="n">
        <f aca="false">$A$2*D627+$A$2*$I$2*SIN($H$2)+E627</f>
        <v>-70006398.3783594</v>
      </c>
      <c r="G627" s="1" t="n">
        <f aca="false">$L$2*B627</f>
        <v>0.644900462890624</v>
      </c>
      <c r="H627" s="1" t="n">
        <f aca="false">($N$2-B627)*$L$2</f>
        <v>0.0100995371093763</v>
      </c>
      <c r="I627" s="1" t="n">
        <f aca="false">$M$2*B627</f>
        <v>0.0886122773437498</v>
      </c>
      <c r="J627" s="1" t="n">
        <f aca="false">($N$2-B627)*$M$2</f>
        <v>0.00138772265625018</v>
      </c>
      <c r="K627" s="1" t="n">
        <f aca="false">(($K$2+G627+I627)*($K$2+H627+J627))/(2*$K$2+G627+H627+I627+J627)</f>
        <v>0.0420469190979886</v>
      </c>
      <c r="L627" s="1" t="n">
        <f aca="false">$O$2+F627*C627</f>
        <v>-749978617.391986</v>
      </c>
    </row>
    <row r="628" customFormat="false" ht="22.05" hidden="false" customHeight="false" outlineLevel="0" collapsed="false">
      <c r="A628" s="1" t="n">
        <v>622</v>
      </c>
      <c r="B628" s="1" t="n">
        <v>4933.61779785155</v>
      </c>
      <c r="C628" s="1" t="n">
        <f aca="false">B629-B628</f>
        <v>9.71337890625</v>
      </c>
      <c r="D628" s="1" t="n">
        <f aca="false">C629-C628</f>
        <v>-1</v>
      </c>
      <c r="E628" s="1" t="n">
        <f aca="false">($B$2+$C$2*$A$2)+($D$2+$E$2*$A$2)*C628+($F$2+$G$2*$A$2)*C628^2</f>
        <v>2015.04353355006</v>
      </c>
      <c r="F628" s="1" t="n">
        <f aca="false">$A$2*D628+$A$2*$I$2*SIN($H$2)+E628</f>
        <v>-69997984.9564665</v>
      </c>
      <c r="G628" s="1" t="n">
        <f aca="false">$L$2*B628</f>
        <v>0.646303931518553</v>
      </c>
      <c r="H628" s="1" t="n">
        <f aca="false">($N$2-B628)*$L$2</f>
        <v>0.00869606848144698</v>
      </c>
      <c r="I628" s="1" t="n">
        <f aca="false">$M$2*B628</f>
        <v>0.0888051203613279</v>
      </c>
      <c r="J628" s="1" t="n">
        <f aca="false">($N$2-B628)*$M$2</f>
        <v>0.0011948796386721</v>
      </c>
      <c r="K628" s="1" t="n">
        <f aca="false">(($K$2+G628+I628)*($K$2+H628+J628))/(2*$K$2+G628+H628+I628+J628)</f>
        <v>0.0406225961711145</v>
      </c>
      <c r="L628" s="1" t="n">
        <f aca="false">$O$2+F628*C628</f>
        <v>-679881950.556146</v>
      </c>
    </row>
    <row r="629" customFormat="false" ht="22.05" hidden="false" customHeight="false" outlineLevel="0" collapsed="false">
      <c r="A629" s="1" t="n">
        <v>623</v>
      </c>
      <c r="B629" s="1" t="n">
        <v>4943.3311767578</v>
      </c>
      <c r="C629" s="1" t="n">
        <f aca="false">B630-B629</f>
        <v>8.71337890625</v>
      </c>
      <c r="D629" s="1" t="n">
        <f aca="false">C630-C629</f>
        <v>-0.999755859369543</v>
      </c>
      <c r="E629" s="1" t="n">
        <f aca="false">($B$2+$C$2*$A$2)+($D$2+$E$2*$A$2)*C629+($F$2+$G$2*$A$2)*C629^2</f>
        <v>1892.97969564381</v>
      </c>
      <c r="F629" s="1" t="n">
        <f aca="false">$A$2*D629+$A$2*$I$2*SIN($H$2)+E629</f>
        <v>-69981017.1761724</v>
      </c>
      <c r="G629" s="1" t="n">
        <f aca="false">$L$2*B629</f>
        <v>0.647576384155272</v>
      </c>
      <c r="H629" s="1" t="n">
        <f aca="false">($N$2-B629)*$L$2</f>
        <v>0.00742361584472823</v>
      </c>
      <c r="I629" s="1" t="n">
        <f aca="false">$M$2*B629</f>
        <v>0.0889799611816404</v>
      </c>
      <c r="J629" s="1" t="n">
        <f aca="false">($N$2-B629)*$M$2</f>
        <v>0.0010200388183596</v>
      </c>
      <c r="K629" s="1" t="n">
        <f aca="false">(($K$2+G629+I629)*($K$2+H629+J629))/(2*$K$2+G629+H629+I629+J629)</f>
        <v>0.03932580446354</v>
      </c>
      <c r="L629" s="1" t="n">
        <f aca="false">$O$2+F629*C629</f>
        <v>-609736118.900779</v>
      </c>
    </row>
    <row r="630" customFormat="false" ht="22.05" hidden="false" customHeight="false" outlineLevel="0" collapsed="false">
      <c r="A630" s="1" t="n">
        <v>624</v>
      </c>
      <c r="B630" s="1" t="n">
        <v>4952.04455566405</v>
      </c>
      <c r="C630" s="1" t="n">
        <f aca="false">B631-B630</f>
        <v>7.71362304688046</v>
      </c>
      <c r="D630" s="1" t="n">
        <f aca="false">C631-C630</f>
        <v>-1.00024414063046</v>
      </c>
      <c r="E630" s="1" t="n">
        <f aca="false">($B$2+$C$2*$A$2)+($D$2+$E$2*$A$2)*C630+($F$2+$G$2*$A$2)*C630^2</f>
        <v>1780.3615372996</v>
      </c>
      <c r="F630" s="1" t="n">
        <f aca="false">$A$2*D630+$A$2*$I$2*SIN($H$2)+E630</f>
        <v>-70015309.4825947</v>
      </c>
      <c r="G630" s="1" t="n">
        <f aca="false">$L$2*B630</f>
        <v>0.648717836791991</v>
      </c>
      <c r="H630" s="1" t="n">
        <f aca="false">($N$2-B630)*$L$2</f>
        <v>0.00628216320800948</v>
      </c>
      <c r="I630" s="1" t="n">
        <f aca="false">$M$2*B630</f>
        <v>0.0891368020019529</v>
      </c>
      <c r="J630" s="1" t="n">
        <f aca="false">($N$2-B630)*$M$2</f>
        <v>0.000863197998047104</v>
      </c>
      <c r="K630" s="1" t="n">
        <f aca="false">(($K$2+G630+I630)*($K$2+H630+J630))/(2*$K$2+G630+H630+I630+J630)</f>
        <v>0.0381581231957425</v>
      </c>
      <c r="L630" s="1" t="n">
        <f aca="false">$O$2+F630*C630</f>
        <v>-540036704.85941</v>
      </c>
    </row>
    <row r="631" customFormat="false" ht="22.05" hidden="false" customHeight="false" outlineLevel="0" collapsed="false">
      <c r="A631" s="1" t="n">
        <v>625</v>
      </c>
      <c r="B631" s="1" t="n">
        <v>4959.75817871093</v>
      </c>
      <c r="C631" s="1" t="n">
        <f aca="false">B632-B631</f>
        <v>6.71337890625</v>
      </c>
      <c r="D631" s="1" t="n">
        <f aca="false">C632-C631</f>
        <v>-1</v>
      </c>
      <c r="E631" s="1" t="n">
        <f aca="false">($B$2+$C$2*$A$2)+($D$2+$E$2*$A$2)*C631+($F$2+$G$2*$A$2)*C631^2</f>
        <v>1677.11000383131</v>
      </c>
      <c r="F631" s="1" t="n">
        <f aca="false">$A$2*D631+$A$2*$I$2*SIN($H$2)+E631</f>
        <v>-69998322.8899962</v>
      </c>
      <c r="G631" s="1" t="n">
        <f aca="false">$L$2*B631</f>
        <v>0.649728321411132</v>
      </c>
      <c r="H631" s="1" t="n">
        <f aca="false">($N$2-B631)*$L$2</f>
        <v>0.00527167858886814</v>
      </c>
      <c r="I631" s="1" t="n">
        <f aca="false">$M$2*B631</f>
        <v>0.0892756472167968</v>
      </c>
      <c r="J631" s="1" t="n">
        <f aca="false">($N$2-B631)*$M$2</f>
        <v>0.000724352783203256</v>
      </c>
      <c r="K631" s="1" t="n">
        <f aca="false">(($K$2+G631+I631)*($K$2+H631+J631))/(2*$K$2+G631+H631+I631+J631)</f>
        <v>0.0371209506534875</v>
      </c>
      <c r="L631" s="1" t="n">
        <f aca="false">$O$2+F631*C631</f>
        <v>-469890264.362577</v>
      </c>
    </row>
    <row r="632" customFormat="false" ht="22.05" hidden="false" customHeight="false" outlineLevel="0" collapsed="false">
      <c r="A632" s="1" t="n">
        <v>626</v>
      </c>
      <c r="B632" s="1" t="n">
        <v>4966.47155761718</v>
      </c>
      <c r="C632" s="1" t="n">
        <f aca="false">B633-B632</f>
        <v>5.71337890625</v>
      </c>
      <c r="D632" s="1" t="n">
        <f aca="false">C633-C632</f>
        <v>-1.00012207031978</v>
      </c>
      <c r="E632" s="1" t="n">
        <f aca="false">($B$2+$C$2*$A$2)+($D$2+$E$2*$A$2)*C632+($F$2+$G$2*$A$2)*C632^2</f>
        <v>1583.30414992506</v>
      </c>
      <c r="F632" s="1" t="n">
        <f aca="false">$A$2*D632+$A$2*$I$2*SIN($H$2)+E632</f>
        <v>-70006961.6182344</v>
      </c>
      <c r="G632" s="1" t="n">
        <f aca="false">$L$2*B632</f>
        <v>0.650607774047851</v>
      </c>
      <c r="H632" s="1" t="n">
        <f aca="false">($N$2-B632)*$L$2</f>
        <v>0.00439222595214939</v>
      </c>
      <c r="I632" s="1" t="n">
        <f aca="false">$M$2*B632</f>
        <v>0.0893964880371092</v>
      </c>
      <c r="J632" s="1" t="n">
        <f aca="false">($N$2-B632)*$M$2</f>
        <v>0.000603511962890756</v>
      </c>
      <c r="K632" s="1" t="n">
        <f aca="false">(($K$2+G632+I632)*($K$2+H632+J632))/(2*$K$2+G632+H632+I632+J632)</f>
        <v>0.0362156194197153</v>
      </c>
      <c r="L632" s="1" t="n">
        <f aca="false">$O$2+F632*C632</f>
        <v>-399941297.800274</v>
      </c>
    </row>
    <row r="633" customFormat="false" ht="22.05" hidden="false" customHeight="false" outlineLevel="0" collapsed="false">
      <c r="A633" s="1" t="n">
        <v>627</v>
      </c>
      <c r="B633" s="1" t="n">
        <v>4972.18493652343</v>
      </c>
      <c r="C633" s="1" t="n">
        <f aca="false">B634-B633</f>
        <v>4.71325683593022</v>
      </c>
      <c r="D633" s="1" t="n">
        <f aca="false">C634-C633</f>
        <v>-0.999877929680224</v>
      </c>
      <c r="E633" s="1" t="n">
        <f aca="false">($B$2+$C$2*$A$2)+($D$2+$E$2*$A$2)*C633+($F$2+$G$2*$A$2)*C633^2</f>
        <v>1498.90789790897</v>
      </c>
      <c r="F633" s="1" t="n">
        <f aca="false">$A$2*D633+$A$2*$I$2*SIN($H$2)+E633</f>
        <v>-69989956.1697178</v>
      </c>
      <c r="G633" s="1" t="n">
        <f aca="false">$L$2*B633</f>
        <v>0.651356226684569</v>
      </c>
      <c r="H633" s="1" t="n">
        <f aca="false">($N$2-B633)*$L$2</f>
        <v>0.00364377331543064</v>
      </c>
      <c r="I633" s="1" t="n">
        <f aca="false">$M$2*B633</f>
        <v>0.0894993288574218</v>
      </c>
      <c r="J633" s="1" t="n">
        <f aca="false">($N$2-B633)*$M$2</f>
        <v>0.000500671142578256</v>
      </c>
      <c r="K633" s="1" t="n">
        <f aca="false">(($K$2+G633+I633)*($K$2+H633+J633))/(2*$K$2+G633+H633+I633+J633)</f>
        <v>0.0354431993851432</v>
      </c>
      <c r="L633" s="1" t="n">
        <f aca="false">$O$2+F633*C633</f>
        <v>-329845639.363379</v>
      </c>
    </row>
    <row r="634" customFormat="false" ht="22.05" hidden="false" customHeight="false" outlineLevel="0" collapsed="false">
      <c r="A634" s="1" t="n">
        <v>628</v>
      </c>
      <c r="B634" s="1" t="n">
        <v>4976.89819335936</v>
      </c>
      <c r="C634" s="1" t="n">
        <f aca="false">B635-B634</f>
        <v>3.71337890625</v>
      </c>
      <c r="D634" s="1" t="n">
        <f aca="false">C635-C634</f>
        <v>-0.999877929680224</v>
      </c>
      <c r="E634" s="1" t="n">
        <f aca="false">($B$2+$C$2*$A$2)+($D$2+$E$2*$A$2)*C634+($F$2+$G$2*$A$2)*C634^2</f>
        <v>1423.95042611256</v>
      </c>
      <c r="F634" s="1" t="n">
        <f aca="false">$A$2*D634+$A$2*$I$2*SIN($H$2)+E634</f>
        <v>-69990031.1271896</v>
      </c>
      <c r="G634" s="1" t="n">
        <f aca="false">$L$2*B634</f>
        <v>0.651973663330076</v>
      </c>
      <c r="H634" s="1" t="n">
        <f aca="false">($N$2-B634)*$L$2</f>
        <v>0.00302633666992378</v>
      </c>
      <c r="I634" s="1" t="n">
        <f aca="false">$M$2*B634</f>
        <v>0.0895841674804685</v>
      </c>
      <c r="J634" s="1" t="n">
        <f aca="false">($N$2-B634)*$M$2</f>
        <v>0.000415832519531512</v>
      </c>
      <c r="K634" s="1" t="n">
        <f aca="false">(($K$2+G634+I634)*($K$2+H634+J634))/(2*$K$2+G634+H634+I634+J634)</f>
        <v>0.0348046455208574</v>
      </c>
      <c r="L634" s="1" t="n">
        <f aca="false">$O$2+F634*C634</f>
        <v>-259864505.235487</v>
      </c>
    </row>
    <row r="635" customFormat="false" ht="22.05" hidden="false" customHeight="false" outlineLevel="0" collapsed="false">
      <c r="A635" s="1" t="n">
        <v>629</v>
      </c>
      <c r="B635" s="1" t="n">
        <v>4980.61157226561</v>
      </c>
      <c r="C635" s="1" t="n">
        <f aca="false">B636-B635</f>
        <v>2.71350097656978</v>
      </c>
      <c r="D635" s="1" t="n">
        <f aca="false">C636-C635</f>
        <v>-1.00012207031978</v>
      </c>
      <c r="E635" s="1" t="n">
        <f aca="false">($B$2+$C$2*$A$2)+($D$2+$E$2*$A$2)*C635+($F$2+$G$2*$A$2)*C635^2</f>
        <v>1358.40998281574</v>
      </c>
      <c r="F635" s="1" t="n">
        <f aca="false">$A$2*D635+$A$2*$I$2*SIN($H$2)+E635</f>
        <v>-70007186.5124015</v>
      </c>
      <c r="G635" s="1" t="n">
        <f aca="false">$L$2*B635</f>
        <v>0.652460115966795</v>
      </c>
      <c r="H635" s="1" t="n">
        <f aca="false">($N$2-B635)*$L$2</f>
        <v>0.00253988403320503</v>
      </c>
      <c r="I635" s="1" t="n">
        <f aca="false">$M$2*B635</f>
        <v>0.089651008300781</v>
      </c>
      <c r="J635" s="1" t="n">
        <f aca="false">($N$2-B635)*$M$2</f>
        <v>0.000348991699219012</v>
      </c>
      <c r="K635" s="1" t="n">
        <f aca="false">(($K$2+G635+I635)*($K$2+H635+J635))/(2*$K$2+G635+H635+I635+J635)</f>
        <v>0.0343006989120327</v>
      </c>
      <c r="L635" s="1" t="n">
        <f aca="false">$O$2+F635*C635</f>
        <v>-189929568.968304</v>
      </c>
    </row>
    <row r="636" customFormat="false" ht="22.05" hidden="false" customHeight="false" outlineLevel="0" collapsed="false">
      <c r="A636" s="1" t="n">
        <v>630</v>
      </c>
      <c r="B636" s="1" t="n">
        <v>4983.32507324218</v>
      </c>
      <c r="C636" s="1" t="n">
        <f aca="false">B637-B636</f>
        <v>1.71337890625</v>
      </c>
      <c r="D636" s="1" t="n">
        <f aca="false">C637-C636</f>
        <v>-1</v>
      </c>
      <c r="E636" s="1" t="n">
        <f aca="false">($B$2+$C$2*$A$2)+($D$2+$E$2*$A$2)*C636+($F$2+$G$2*$A$2)*C636^2</f>
        <v>1302.27401430006</v>
      </c>
      <c r="F636" s="1" t="n">
        <f aca="false">$A$2*D636+$A$2*$I$2*SIN($H$2)+E636</f>
        <v>-69998697.7259857</v>
      </c>
      <c r="G636" s="1" t="n">
        <f aca="false">$L$2*B636</f>
        <v>0.652815584594726</v>
      </c>
      <c r="H636" s="1" t="n">
        <f aca="false">($N$2-B636)*$L$2</f>
        <v>0.00218441540527439</v>
      </c>
      <c r="I636" s="1" t="n">
        <f aca="false">$M$2*B636</f>
        <v>0.0896998513183593</v>
      </c>
      <c r="J636" s="1" t="n">
        <f aca="false">($N$2-B636)*$M$2</f>
        <v>0.000300148681640756</v>
      </c>
      <c r="K636" s="1" t="n">
        <f aca="false">(($K$2+G636+I636)*($K$2+H636+J636))/(2*$K$2+G636+H636+I636+J636)</f>
        <v>0.0339319694032673</v>
      </c>
      <c r="L636" s="1" t="n">
        <f aca="false">$O$2+F636*C636</f>
        <v>-119899292.148674</v>
      </c>
    </row>
    <row r="637" customFormat="false" ht="22.05" hidden="false" customHeight="false" outlineLevel="0" collapsed="false">
      <c r="A637" s="1" t="n">
        <v>631</v>
      </c>
      <c r="B637" s="1" t="n">
        <v>4985.03845214843</v>
      </c>
      <c r="C637" s="1" t="n">
        <f aca="false">B638-B637</f>
        <v>0.71337890625</v>
      </c>
      <c r="D637" s="1" t="n">
        <f aca="false">C638-C637</f>
        <v>-0.691284179690229</v>
      </c>
      <c r="E637" s="1" t="n">
        <f aca="false">($B$2+$C$2*$A$2)+($D$2+$E$2*$A$2)*C637+($F$2+$G$2*$A$2)*C637^2</f>
        <v>1255.56480039381</v>
      </c>
      <c r="F637" s="1" t="n">
        <f aca="false">$A$2*D637+$A$2*$I$2*SIN($H$2)+E637</f>
        <v>-48388637.0135156</v>
      </c>
      <c r="G637" s="1" t="n">
        <f aca="false">$L$2*B637</f>
        <v>0.653040037231444</v>
      </c>
      <c r="H637" s="1" t="n">
        <f aca="false">($N$2-B637)*$L$2</f>
        <v>0.00195996276855564</v>
      </c>
      <c r="I637" s="1" t="n">
        <f aca="false">$M$2*B637</f>
        <v>0.0897306921386717</v>
      </c>
      <c r="J637" s="1" t="n">
        <f aca="false">($N$2-B637)*$M$2</f>
        <v>0.000269307861328256</v>
      </c>
      <c r="K637" s="1" t="n">
        <f aca="false">(($K$2+G637+I637)*($K$2+H637+J637))/(2*$K$2+G637+H637+I637+J637)</f>
        <v>0.0336989358467599</v>
      </c>
      <c r="L637" s="1" t="n">
        <f aca="false">$O$2+F637*C637</f>
        <v>-34484432.94763</v>
      </c>
    </row>
    <row r="638" customFormat="false" ht="22.05" hidden="false" customHeight="false" outlineLevel="0" collapsed="false">
      <c r="A638" s="1" t="n">
        <v>632</v>
      </c>
      <c r="B638" s="1" t="n">
        <v>4985.75183105468</v>
      </c>
      <c r="C638" s="1" t="n">
        <f aca="false">B639-B638</f>
        <v>0.0220947265597715</v>
      </c>
      <c r="D638" s="1" t="n">
        <f aca="false">C639-C638</f>
        <v>0</v>
      </c>
      <c r="E638" s="1" t="n">
        <f aca="false">($B$2+$C$2*$A$2)+($D$2+$E$2*$A$2)*C638+($F$2+$G$2*$A$2)*C638^2</f>
        <v>1228.7818011024</v>
      </c>
      <c r="F638" s="1" t="n">
        <f aca="false">$A$2*D638+$A$2*$I$2*SIN($H$2)+E638</f>
        <v>1228.7818011024</v>
      </c>
      <c r="G638" s="1" t="n">
        <f aca="false">$L$2*B638</f>
        <v>0.653133489868163</v>
      </c>
      <c r="H638" s="1" t="n">
        <f aca="false">($N$2-B638)*$L$2</f>
        <v>0.00186651013183689</v>
      </c>
      <c r="I638" s="1" t="n">
        <f aca="false">$M$2*B638</f>
        <v>0.0897435329589842</v>
      </c>
      <c r="J638" s="1" t="n">
        <f aca="false">($N$2-B638)*$M$2</f>
        <v>0.000256467041015756</v>
      </c>
      <c r="K638" s="1" t="n">
        <f aca="false">(($K$2+G638+I638)*($K$2+H638+J638))/(2*$K$2+G638+H638+I638+J638)</f>
        <v>0.0336018630847087</v>
      </c>
      <c r="L638" s="1" t="n">
        <f aca="false">$O$2+F638*C638</f>
        <v>35027.149597897</v>
      </c>
    </row>
    <row r="639" customFormat="false" ht="22.05" hidden="false" customHeight="false" outlineLevel="0" collapsed="false">
      <c r="A639" s="1" t="n">
        <v>633</v>
      </c>
      <c r="B639" s="1" t="n">
        <v>4985.77392578124</v>
      </c>
      <c r="C639" s="1" t="n">
        <f aca="false">C638</f>
        <v>0.0220947265597715</v>
      </c>
      <c r="D639" s="1" t="n">
        <f aca="false">D638</f>
        <v>0</v>
      </c>
      <c r="E639" s="1" t="n">
        <f aca="false">($B$2+$C$2*$A$2)+($D$2+$E$2*$A$2)*C639+($F$2+$G$2*$A$2)*C639^2</f>
        <v>1228.7818011024</v>
      </c>
      <c r="F639" s="1" t="n">
        <f aca="false">$A$2*D639+$A$2*$I$2*SIN($H$2)+E639</f>
        <v>1228.7818011024</v>
      </c>
      <c r="G639" s="1" t="n">
        <f aca="false">$L$2*B639</f>
        <v>0.653136384277342</v>
      </c>
      <c r="H639" s="1" t="n">
        <f aca="false">($N$2-B639)*$L$2</f>
        <v>0.00186361572265756</v>
      </c>
      <c r="I639" s="1" t="n">
        <f aca="false">$M$2*B639</f>
        <v>0.0897439306640623</v>
      </c>
      <c r="J639" s="1" t="n">
        <f aca="false">($N$2-B639)*$M$2</f>
        <v>0.00025606933593768</v>
      </c>
      <c r="K639" s="1" t="n">
        <f aca="false">(($K$2+G639+I639)*($K$2+H639+J639))/(2*$K$2+G639+H639+I639+J639)</f>
        <v>0.0335988561083919</v>
      </c>
      <c r="L639" s="1" t="n">
        <f aca="false">$O$2+F639*C639</f>
        <v>35027.149597897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LibreOffice/7.6.7.2$Linux_X86_64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2024-11-18T12:50:19Z</dcterms:created>
  <dc:creator/>
  <dc:description/>
  <dc:language>en-GB</dc:language>
  <cp:lastModifiedBy/>
  <dcterms:modified xsi:type="dcterms:W3CDTF">2024-11-18T15:00:39Z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