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ra\TIMs\CI&amp;P\Bike Counts\Adelaide Street\"/>
    </mc:Choice>
  </mc:AlternateContent>
  <bookViews>
    <workbookView xWindow="360" yWindow="330" windowWidth="18795" windowHeight="11535" activeTab="1"/>
  </bookViews>
  <sheets>
    <sheet name="24 hr" sheetId="8" r:id="rId1"/>
    <sheet name="Summary" sheetId="6" r:id="rId2"/>
  </sheets>
  <calcPr calcId="152511"/>
</workbook>
</file>

<file path=xl/calcChain.xml><?xml version="1.0" encoding="utf-8"?>
<calcChain xmlns="http://schemas.openxmlformats.org/spreadsheetml/2006/main">
  <c r="D27" i="6" l="1"/>
  <c r="C27" i="6"/>
  <c r="H21" i="6"/>
  <c r="G21" i="6"/>
  <c r="G65" i="8"/>
  <c r="F65" i="8"/>
  <c r="E65" i="8"/>
  <c r="D65" i="8"/>
  <c r="C65" i="8"/>
  <c r="B65" i="8"/>
  <c r="H32" i="8"/>
  <c r="G32" i="8"/>
  <c r="F32" i="8"/>
  <c r="E32" i="8"/>
  <c r="D32" i="8"/>
  <c r="C32" i="8"/>
  <c r="B32" i="8"/>
</calcChain>
</file>

<file path=xl/sharedStrings.xml><?xml version="1.0" encoding="utf-8"?>
<sst xmlns="http://schemas.openxmlformats.org/spreadsheetml/2006/main" count="81" uniqueCount="55">
  <si>
    <t>Total</t>
  </si>
  <si>
    <t>Friday</t>
  </si>
  <si>
    <t>Saturday</t>
  </si>
  <si>
    <t>26°C, no rain</t>
  </si>
  <si>
    <t>Day</t>
  </si>
  <si>
    <t>Date</t>
  </si>
  <si>
    <t>Weather</t>
  </si>
  <si>
    <t>Sunday</t>
  </si>
  <si>
    <t>Monday</t>
  </si>
  <si>
    <t>Tuesday</t>
  </si>
  <si>
    <t>Wednesday</t>
  </si>
  <si>
    <t>Thursday</t>
  </si>
  <si>
    <t>23°C, no rain</t>
  </si>
  <si>
    <t>15°C, no rain</t>
  </si>
  <si>
    <t>Automated Bike Count - Adelaide St. W. just west of Spadina Ave. (one way / eastbound separated bike lane)</t>
  </si>
  <si>
    <t>Richmond</t>
  </si>
  <si>
    <t>Adelaide</t>
  </si>
  <si>
    <t>WB</t>
  </si>
  <si>
    <t>EB</t>
  </si>
  <si>
    <t>Saturday, May 16, 2015</t>
  </si>
  <si>
    <t>Sunday, May 17, 2015</t>
  </si>
  <si>
    <t>Monday, May 18, 2015</t>
  </si>
  <si>
    <t>Tuesday, May 19, 2015</t>
  </si>
  <si>
    <t>Wednesday, May 20, 2015</t>
  </si>
  <si>
    <t>Thursday, May 21, 2015</t>
  </si>
  <si>
    <t>Friday, May 22, 2015</t>
  </si>
  <si>
    <t>Saturday, May 23, 2015</t>
  </si>
  <si>
    <t>Sunday, May 24, 23015</t>
  </si>
  <si>
    <t>21°C, no rain</t>
  </si>
  <si>
    <t>31°C, 7mm</t>
  </si>
  <si>
    <t>20°C, no rain</t>
  </si>
  <si>
    <t>19°C, 13mm</t>
  </si>
  <si>
    <t>24°C, 1mm</t>
  </si>
  <si>
    <t>29°C, no rain</t>
  </si>
  <si>
    <t>30°C, no rain</t>
  </si>
  <si>
    <t>32°C, no rain</t>
  </si>
  <si>
    <t>Tuesday, June 7, 2016</t>
  </si>
  <si>
    <t>Wednesday, June 8, 2016</t>
  </si>
  <si>
    <t>Thursday, June 9, 2016</t>
  </si>
  <si>
    <t>Friday, June 10, 2016</t>
  </si>
  <si>
    <t>Saturday, June 11, 2016</t>
  </si>
  <si>
    <t>Sunday, June 12, 2016</t>
  </si>
  <si>
    <t>Monday, June 13, 2016</t>
  </si>
  <si>
    <t>Tuesday, June 14, 2016</t>
  </si>
  <si>
    <t>Wednesday, June 15, 2016</t>
  </si>
  <si>
    <t>Thursday, June 16, 2016</t>
  </si>
  <si>
    <t>Friday, June 17, 2016</t>
  </si>
  <si>
    <t>Saturday, June 18, 2016</t>
  </si>
  <si>
    <t>Sunday, June 19, 2016</t>
  </si>
  <si>
    <t>Weekday Average</t>
  </si>
  <si>
    <t>% Increase</t>
  </si>
  <si>
    <t>Total Daily Average</t>
  </si>
  <si>
    <t>Weekend Average</t>
  </si>
  <si>
    <t>One Week Average *</t>
  </si>
  <si>
    <t>Summary and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</si>
</sst>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3" fillId="2" borderId="4" xfId="0" applyFon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9"/>
  <sheetViews>
    <sheetView topLeftCell="A28" workbookViewId="0">
      <selection activeCell="I49" sqref="I49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9" t="s">
        <v>14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x14ac:dyDescent="0.2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 x14ac:dyDescent="0.25">
      <c r="A5" s="13" t="s">
        <v>4</v>
      </c>
      <c r="B5" s="7" t="s">
        <v>9</v>
      </c>
      <c r="C5" s="7" t="s">
        <v>10</v>
      </c>
      <c r="D5" s="7" t="s">
        <v>11</v>
      </c>
      <c r="E5" s="7" t="s">
        <v>1</v>
      </c>
      <c r="F5" s="7" t="s">
        <v>2</v>
      </c>
      <c r="G5" s="7" t="s">
        <v>7</v>
      </c>
      <c r="H5" s="7" t="s">
        <v>8</v>
      </c>
      <c r="I5" s="2"/>
      <c r="J5" s="1"/>
      <c r="K5" s="1"/>
    </row>
    <row r="6" spans="1:11" ht="15.75" x14ac:dyDescent="0.25">
      <c r="A6" s="14" t="s">
        <v>5</v>
      </c>
      <c r="B6" s="12">
        <v>42528</v>
      </c>
      <c r="C6" s="12">
        <v>42529</v>
      </c>
      <c r="D6" s="18">
        <v>42530</v>
      </c>
      <c r="E6" s="12">
        <v>42531</v>
      </c>
      <c r="F6" s="12">
        <v>42532</v>
      </c>
      <c r="G6" s="12">
        <v>42533</v>
      </c>
      <c r="H6" s="12">
        <v>42534</v>
      </c>
      <c r="I6" s="2"/>
      <c r="J6" s="1"/>
      <c r="K6" s="1"/>
    </row>
    <row r="7" spans="1:11" ht="15.75" x14ac:dyDescent="0.25">
      <c r="A7" s="15" t="s">
        <v>6</v>
      </c>
      <c r="B7" s="9" t="s">
        <v>28</v>
      </c>
      <c r="C7" s="9" t="s">
        <v>13</v>
      </c>
      <c r="D7" s="9" t="s">
        <v>28</v>
      </c>
      <c r="E7" s="9" t="s">
        <v>12</v>
      </c>
      <c r="F7" s="9" t="s">
        <v>29</v>
      </c>
      <c r="G7" s="9" t="s">
        <v>30</v>
      </c>
      <c r="H7" s="9" t="s">
        <v>31</v>
      </c>
      <c r="I7" s="2"/>
      <c r="J7" s="1"/>
      <c r="K7" s="1"/>
    </row>
    <row r="8" spans="1:11" x14ac:dyDescent="0.2">
      <c r="A8" s="3">
        <v>0</v>
      </c>
      <c r="B8" s="7">
        <v>4</v>
      </c>
      <c r="C8" s="7">
        <v>7</v>
      </c>
      <c r="D8" s="7">
        <v>12</v>
      </c>
      <c r="E8" s="7">
        <v>14</v>
      </c>
      <c r="F8" s="7">
        <v>30</v>
      </c>
      <c r="G8" s="7">
        <v>20</v>
      </c>
      <c r="H8" s="7">
        <v>9</v>
      </c>
      <c r="I8" s="2"/>
      <c r="J8" s="1"/>
      <c r="K8" s="1"/>
    </row>
    <row r="9" spans="1:11" x14ac:dyDescent="0.2">
      <c r="A9" s="4">
        <v>4.1666666666666664E-2</v>
      </c>
      <c r="B9" s="8">
        <v>3</v>
      </c>
      <c r="C9" s="8">
        <v>8</v>
      </c>
      <c r="D9" s="8">
        <v>4</v>
      </c>
      <c r="E9" s="8">
        <v>9</v>
      </c>
      <c r="F9" s="8">
        <v>7</v>
      </c>
      <c r="G9" s="8">
        <v>9</v>
      </c>
      <c r="H9" s="8">
        <v>3</v>
      </c>
      <c r="I9" s="2"/>
      <c r="J9" s="1"/>
      <c r="K9" s="1"/>
    </row>
    <row r="10" spans="1:11" x14ac:dyDescent="0.2">
      <c r="A10" s="4">
        <v>8.3333333333333329E-2</v>
      </c>
      <c r="B10" s="8">
        <v>2</v>
      </c>
      <c r="C10" s="8">
        <v>3</v>
      </c>
      <c r="D10" s="8">
        <v>0</v>
      </c>
      <c r="E10" s="8">
        <v>1</v>
      </c>
      <c r="F10" s="8">
        <v>11</v>
      </c>
      <c r="G10" s="8">
        <v>13</v>
      </c>
      <c r="H10" s="8">
        <v>3</v>
      </c>
      <c r="I10" s="2"/>
      <c r="J10" s="1"/>
      <c r="K10" s="1"/>
    </row>
    <row r="11" spans="1:11" x14ac:dyDescent="0.2">
      <c r="A11" s="4">
        <v>0.125</v>
      </c>
      <c r="B11" s="8">
        <v>1</v>
      </c>
      <c r="C11" s="8">
        <v>2</v>
      </c>
      <c r="D11" s="8">
        <v>2</v>
      </c>
      <c r="E11" s="8">
        <v>5</v>
      </c>
      <c r="F11" s="8">
        <v>11</v>
      </c>
      <c r="G11" s="8">
        <v>4</v>
      </c>
      <c r="H11" s="8">
        <v>0</v>
      </c>
      <c r="I11" s="2"/>
      <c r="J11" s="1"/>
      <c r="K11" s="1"/>
    </row>
    <row r="12" spans="1:11" x14ac:dyDescent="0.2">
      <c r="A12" s="4">
        <v>0.16666666666666666</v>
      </c>
      <c r="B12" s="8">
        <v>4</v>
      </c>
      <c r="C12" s="8">
        <v>4</v>
      </c>
      <c r="D12" s="8">
        <v>3</v>
      </c>
      <c r="E12" s="8">
        <v>6</v>
      </c>
      <c r="F12" s="8">
        <v>3</v>
      </c>
      <c r="G12" s="8">
        <v>4</v>
      </c>
      <c r="H12" s="8">
        <v>7</v>
      </c>
      <c r="I12" s="2"/>
      <c r="J12" s="1"/>
      <c r="K12" s="1"/>
    </row>
    <row r="13" spans="1:11" x14ac:dyDescent="0.2">
      <c r="A13" s="4">
        <v>0.20833333333333334</v>
      </c>
      <c r="B13" s="8">
        <v>17</v>
      </c>
      <c r="C13" s="8">
        <v>16</v>
      </c>
      <c r="D13" s="8">
        <v>12</v>
      </c>
      <c r="E13" s="8">
        <v>14</v>
      </c>
      <c r="F13" s="8">
        <v>1</v>
      </c>
      <c r="G13" s="8">
        <v>3</v>
      </c>
      <c r="H13" s="8">
        <v>12</v>
      </c>
      <c r="I13" s="2"/>
      <c r="J13" s="1"/>
      <c r="K13" s="1"/>
    </row>
    <row r="14" spans="1:11" x14ac:dyDescent="0.2">
      <c r="A14" s="4">
        <v>0.25</v>
      </c>
      <c r="B14" s="8">
        <v>89</v>
      </c>
      <c r="C14" s="8">
        <v>102</v>
      </c>
      <c r="D14" s="8">
        <v>77</v>
      </c>
      <c r="E14" s="8">
        <v>64</v>
      </c>
      <c r="F14" s="8">
        <v>13</v>
      </c>
      <c r="G14" s="8">
        <v>10</v>
      </c>
      <c r="H14" s="8">
        <v>72</v>
      </c>
      <c r="I14" s="2"/>
      <c r="J14" s="1"/>
      <c r="K14" s="1"/>
    </row>
    <row r="15" spans="1:11" x14ac:dyDescent="0.2">
      <c r="A15" s="4">
        <v>0.29166666666666669</v>
      </c>
      <c r="B15" s="8">
        <v>271</v>
      </c>
      <c r="C15" s="8">
        <v>235</v>
      </c>
      <c r="D15" s="8">
        <v>245</v>
      </c>
      <c r="E15" s="8">
        <v>206</v>
      </c>
      <c r="F15" s="8">
        <v>26</v>
      </c>
      <c r="G15" s="8">
        <v>27</v>
      </c>
      <c r="H15" s="8">
        <v>230</v>
      </c>
      <c r="I15" s="2"/>
      <c r="J15" s="1"/>
      <c r="K15" s="1"/>
    </row>
    <row r="16" spans="1:11" x14ac:dyDescent="0.2">
      <c r="A16" s="4">
        <v>0.33333333333333331</v>
      </c>
      <c r="B16" s="8">
        <v>712</v>
      </c>
      <c r="C16" s="8">
        <v>648</v>
      </c>
      <c r="D16" s="8">
        <v>652</v>
      </c>
      <c r="E16" s="8">
        <v>599</v>
      </c>
      <c r="F16" s="8">
        <v>52</v>
      </c>
      <c r="G16" s="8">
        <v>39</v>
      </c>
      <c r="H16" s="8">
        <v>609</v>
      </c>
      <c r="I16" s="2"/>
      <c r="J16" s="1"/>
      <c r="K16" s="1"/>
    </row>
    <row r="17" spans="1:11" x14ac:dyDescent="0.2">
      <c r="A17" s="4">
        <v>0.375</v>
      </c>
      <c r="B17" s="8">
        <v>498</v>
      </c>
      <c r="C17" s="8">
        <v>511</v>
      </c>
      <c r="D17" s="8">
        <v>483</v>
      </c>
      <c r="E17" s="8">
        <v>480</v>
      </c>
      <c r="F17" s="8">
        <v>81</v>
      </c>
      <c r="G17" s="8">
        <v>61</v>
      </c>
      <c r="H17" s="8">
        <v>526</v>
      </c>
      <c r="I17" s="2"/>
      <c r="J17" s="1"/>
      <c r="K17" s="1"/>
    </row>
    <row r="18" spans="1:11" x14ac:dyDescent="0.2">
      <c r="A18" s="4">
        <v>0.41666666666666669</v>
      </c>
      <c r="B18" s="8">
        <v>172</v>
      </c>
      <c r="C18" s="8">
        <v>168</v>
      </c>
      <c r="D18" s="8">
        <v>177</v>
      </c>
      <c r="E18" s="8">
        <v>197</v>
      </c>
      <c r="F18" s="8">
        <v>102</v>
      </c>
      <c r="G18" s="8">
        <v>91</v>
      </c>
      <c r="H18" s="8">
        <v>142</v>
      </c>
      <c r="I18" s="2"/>
      <c r="J18" s="1"/>
      <c r="K18" s="1"/>
    </row>
    <row r="19" spans="1:11" x14ac:dyDescent="0.2">
      <c r="A19" s="4">
        <v>0.45833333333333331</v>
      </c>
      <c r="B19" s="8">
        <v>102</v>
      </c>
      <c r="C19" s="8">
        <v>138</v>
      </c>
      <c r="D19" s="8">
        <v>152</v>
      </c>
      <c r="E19" s="8">
        <v>118</v>
      </c>
      <c r="F19" s="8">
        <v>125</v>
      </c>
      <c r="G19" s="8">
        <v>114</v>
      </c>
      <c r="H19" s="8">
        <v>120</v>
      </c>
      <c r="I19" s="2"/>
      <c r="J19" s="1"/>
      <c r="K19" s="1"/>
    </row>
    <row r="20" spans="1:11" x14ac:dyDescent="0.2">
      <c r="A20" s="4">
        <v>0.5</v>
      </c>
      <c r="B20" s="8">
        <v>103</v>
      </c>
      <c r="C20" s="8">
        <v>98</v>
      </c>
      <c r="D20" s="8">
        <v>114</v>
      </c>
      <c r="E20" s="8">
        <v>130</v>
      </c>
      <c r="F20" s="8">
        <v>122</v>
      </c>
      <c r="G20" s="8">
        <v>122</v>
      </c>
      <c r="H20" s="8">
        <v>95</v>
      </c>
      <c r="I20" s="2"/>
      <c r="J20" s="1"/>
      <c r="K20" s="1"/>
    </row>
    <row r="21" spans="1:11" x14ac:dyDescent="0.2">
      <c r="A21" s="4">
        <v>0.54166666666666663</v>
      </c>
      <c r="B21" s="8">
        <v>99</v>
      </c>
      <c r="C21" s="8">
        <v>102</v>
      </c>
      <c r="D21" s="8">
        <v>126</v>
      </c>
      <c r="E21" s="8">
        <v>95</v>
      </c>
      <c r="F21" s="8">
        <v>122</v>
      </c>
      <c r="G21" s="8">
        <v>127</v>
      </c>
      <c r="H21" s="8">
        <v>89</v>
      </c>
      <c r="I21" s="2"/>
      <c r="J21" s="1"/>
      <c r="K21" s="1"/>
    </row>
    <row r="22" spans="1:11" x14ac:dyDescent="0.2">
      <c r="A22" s="4">
        <v>0.58333333333333337</v>
      </c>
      <c r="B22" s="8">
        <v>82</v>
      </c>
      <c r="C22" s="8">
        <v>98</v>
      </c>
      <c r="D22" s="8">
        <v>82</v>
      </c>
      <c r="E22" s="8">
        <v>109</v>
      </c>
      <c r="F22" s="8">
        <v>136</v>
      </c>
      <c r="G22" s="8">
        <v>90</v>
      </c>
      <c r="H22" s="8">
        <v>97</v>
      </c>
      <c r="I22" s="2"/>
      <c r="J22" s="1"/>
      <c r="K22" s="1"/>
    </row>
    <row r="23" spans="1:11" x14ac:dyDescent="0.2">
      <c r="A23" s="4">
        <v>0.625</v>
      </c>
      <c r="B23" s="8">
        <v>95</v>
      </c>
      <c r="C23" s="8">
        <v>100</v>
      </c>
      <c r="D23" s="8">
        <v>117</v>
      </c>
      <c r="E23" s="8">
        <v>116</v>
      </c>
      <c r="F23" s="8">
        <v>137</v>
      </c>
      <c r="G23" s="8">
        <v>90</v>
      </c>
      <c r="H23" s="8">
        <v>108</v>
      </c>
      <c r="I23" s="2"/>
      <c r="J23" s="1"/>
      <c r="K23" s="1"/>
    </row>
    <row r="24" spans="1:11" x14ac:dyDescent="0.2">
      <c r="A24" s="4">
        <v>0.66666666666666663</v>
      </c>
      <c r="B24" s="8">
        <v>122</v>
      </c>
      <c r="C24" s="8">
        <v>118</v>
      </c>
      <c r="D24" s="8">
        <v>135</v>
      </c>
      <c r="E24" s="8">
        <v>151</v>
      </c>
      <c r="F24" s="8">
        <v>145</v>
      </c>
      <c r="G24" s="8">
        <v>99</v>
      </c>
      <c r="H24" s="8">
        <v>99</v>
      </c>
      <c r="I24" s="2"/>
      <c r="J24" s="1"/>
      <c r="K24" s="1"/>
    </row>
    <row r="25" spans="1:11" x14ac:dyDescent="0.2">
      <c r="A25" s="4">
        <v>0.70833333333333337</v>
      </c>
      <c r="B25" s="8">
        <v>214</v>
      </c>
      <c r="C25" s="8">
        <v>181</v>
      </c>
      <c r="D25" s="8">
        <v>217</v>
      </c>
      <c r="E25" s="8">
        <v>193</v>
      </c>
      <c r="F25" s="8">
        <v>99</v>
      </c>
      <c r="G25" s="8">
        <v>87</v>
      </c>
      <c r="H25" s="8">
        <v>197</v>
      </c>
      <c r="I25" s="2"/>
      <c r="J25" s="1"/>
      <c r="K25" s="1"/>
    </row>
    <row r="26" spans="1:11" x14ac:dyDescent="0.2">
      <c r="A26" s="4">
        <v>0.75</v>
      </c>
      <c r="B26" s="8">
        <v>173</v>
      </c>
      <c r="C26" s="8">
        <v>156</v>
      </c>
      <c r="D26" s="8">
        <v>178</v>
      </c>
      <c r="E26" s="8">
        <v>152</v>
      </c>
      <c r="F26" s="8">
        <v>89</v>
      </c>
      <c r="G26" s="8">
        <v>89</v>
      </c>
      <c r="H26" s="8">
        <v>179</v>
      </c>
      <c r="I26" s="2"/>
      <c r="J26" s="1"/>
      <c r="K26" s="1"/>
    </row>
    <row r="27" spans="1:11" x14ac:dyDescent="0.2">
      <c r="A27" s="4">
        <v>0.79166666666666663</v>
      </c>
      <c r="B27" s="8">
        <v>146</v>
      </c>
      <c r="C27" s="8">
        <v>119</v>
      </c>
      <c r="D27" s="8">
        <v>116</v>
      </c>
      <c r="E27" s="8">
        <v>106</v>
      </c>
      <c r="F27" s="8">
        <v>86</v>
      </c>
      <c r="G27" s="8">
        <v>60</v>
      </c>
      <c r="H27" s="8">
        <v>91</v>
      </c>
      <c r="I27" s="2"/>
      <c r="J27" s="1"/>
      <c r="K27" s="1"/>
    </row>
    <row r="28" spans="1:11" x14ac:dyDescent="0.2">
      <c r="A28" s="4">
        <v>0.83333333333333337</v>
      </c>
      <c r="B28" s="8">
        <v>68</v>
      </c>
      <c r="C28" s="8">
        <v>62</v>
      </c>
      <c r="D28" s="8">
        <v>85</v>
      </c>
      <c r="E28" s="8">
        <v>76</v>
      </c>
      <c r="F28" s="8">
        <v>56</v>
      </c>
      <c r="G28" s="8">
        <v>53</v>
      </c>
      <c r="H28" s="8">
        <v>50</v>
      </c>
      <c r="I28" s="2"/>
      <c r="J28" s="1"/>
      <c r="K28" s="1"/>
    </row>
    <row r="29" spans="1:11" x14ac:dyDescent="0.2">
      <c r="A29" s="4">
        <v>0.875</v>
      </c>
      <c r="B29" s="8">
        <v>64</v>
      </c>
      <c r="C29" s="8">
        <v>50</v>
      </c>
      <c r="D29" s="8">
        <v>46</v>
      </c>
      <c r="E29" s="8">
        <v>58</v>
      </c>
      <c r="F29" s="8">
        <v>51</v>
      </c>
      <c r="G29" s="8">
        <v>33</v>
      </c>
      <c r="H29" s="8">
        <v>39</v>
      </c>
      <c r="I29" s="2"/>
      <c r="J29" s="1"/>
      <c r="K29" s="1"/>
    </row>
    <row r="30" spans="1:11" x14ac:dyDescent="0.2">
      <c r="A30" s="4">
        <v>0.91666666666666663</v>
      </c>
      <c r="B30" s="8">
        <v>28</v>
      </c>
      <c r="C30" s="8">
        <v>31</v>
      </c>
      <c r="D30" s="8">
        <v>32</v>
      </c>
      <c r="E30" s="8">
        <v>46</v>
      </c>
      <c r="F30" s="8">
        <v>42</v>
      </c>
      <c r="G30" s="8">
        <v>23</v>
      </c>
      <c r="H30" s="8">
        <v>29</v>
      </c>
      <c r="I30" s="2"/>
      <c r="J30" s="1"/>
      <c r="K30" s="1"/>
    </row>
    <row r="31" spans="1:11" x14ac:dyDescent="0.2">
      <c r="A31" s="5">
        <v>0.95833333333333337</v>
      </c>
      <c r="B31" s="9">
        <v>19</v>
      </c>
      <c r="C31" s="9">
        <v>13</v>
      </c>
      <c r="D31" s="9">
        <v>29</v>
      </c>
      <c r="E31" s="9">
        <v>36</v>
      </c>
      <c r="F31" s="9">
        <v>46</v>
      </c>
      <c r="G31" s="9">
        <v>14</v>
      </c>
      <c r="H31" s="9">
        <v>12</v>
      </c>
      <c r="I31" s="2"/>
      <c r="J31" s="1"/>
      <c r="K31" s="1"/>
    </row>
    <row r="32" spans="1:11" ht="15.75" x14ac:dyDescent="0.25">
      <c r="A32" s="16" t="s">
        <v>0</v>
      </c>
      <c r="B32" s="17">
        <f t="shared" ref="B32:H32" si="0">SUM(B8:B31)</f>
        <v>3088</v>
      </c>
      <c r="C32" s="16">
        <f t="shared" si="0"/>
        <v>2970</v>
      </c>
      <c r="D32" s="16">
        <f t="shared" si="0"/>
        <v>3096</v>
      </c>
      <c r="E32" s="21">
        <f>SUM(E8:E31)</f>
        <v>2981</v>
      </c>
      <c r="F32" s="17">
        <f t="shared" si="0"/>
        <v>1593</v>
      </c>
      <c r="G32" s="17">
        <f t="shared" si="0"/>
        <v>1282</v>
      </c>
      <c r="H32" s="17">
        <f t="shared" si="0"/>
        <v>2818</v>
      </c>
      <c r="I32" s="2"/>
      <c r="J32" s="1"/>
      <c r="K32" s="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 x14ac:dyDescent="0.25">
      <c r="A35" s="19" t="s">
        <v>14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2"/>
      <c r="J36" s="1"/>
      <c r="K36" s="1"/>
    </row>
    <row r="37" spans="1:11" x14ac:dyDescent="0.2">
      <c r="A37" s="6"/>
      <c r="B37" s="6"/>
      <c r="C37" s="6"/>
      <c r="D37" s="11"/>
      <c r="E37" s="11"/>
      <c r="F37" s="11"/>
      <c r="G37" s="11"/>
      <c r="H37" s="11"/>
      <c r="I37" s="2"/>
      <c r="J37" s="1"/>
      <c r="K37" s="1"/>
    </row>
    <row r="38" spans="1:11" ht="15.75" x14ac:dyDescent="0.25">
      <c r="A38" s="13" t="s">
        <v>4</v>
      </c>
      <c r="B38" s="7" t="s">
        <v>9</v>
      </c>
      <c r="C38" s="7" t="s">
        <v>10</v>
      </c>
      <c r="D38" s="7" t="s">
        <v>11</v>
      </c>
      <c r="E38" s="7" t="s">
        <v>1</v>
      </c>
      <c r="F38" s="7" t="s">
        <v>2</v>
      </c>
      <c r="G38" s="7" t="s">
        <v>7</v>
      </c>
    </row>
    <row r="39" spans="1:11" ht="15.75" x14ac:dyDescent="0.25">
      <c r="A39" s="14" t="s">
        <v>5</v>
      </c>
      <c r="B39" s="12">
        <v>42535</v>
      </c>
      <c r="C39" s="12">
        <v>42536</v>
      </c>
      <c r="D39" s="18">
        <v>42537</v>
      </c>
      <c r="E39" s="12">
        <v>42538</v>
      </c>
      <c r="F39" s="12">
        <v>42539</v>
      </c>
      <c r="G39" s="12">
        <v>42540</v>
      </c>
    </row>
    <row r="40" spans="1:11" ht="15.75" x14ac:dyDescent="0.25">
      <c r="A40" s="15" t="s">
        <v>6</v>
      </c>
      <c r="B40" s="9" t="s">
        <v>28</v>
      </c>
      <c r="C40" s="9" t="s">
        <v>32</v>
      </c>
      <c r="D40" s="9" t="s">
        <v>3</v>
      </c>
      <c r="E40" s="9" t="s">
        <v>33</v>
      </c>
      <c r="F40" s="9" t="s">
        <v>34</v>
      </c>
      <c r="G40" s="9" t="s">
        <v>35</v>
      </c>
    </row>
    <row r="41" spans="1:11" x14ac:dyDescent="0.2">
      <c r="A41" s="3">
        <v>0</v>
      </c>
      <c r="B41" s="7">
        <v>11</v>
      </c>
      <c r="C41" s="7">
        <v>9</v>
      </c>
      <c r="D41" s="7">
        <v>8</v>
      </c>
      <c r="E41" s="7">
        <v>28</v>
      </c>
      <c r="F41" s="7">
        <v>26</v>
      </c>
      <c r="G41" s="7">
        <v>25</v>
      </c>
    </row>
    <row r="42" spans="1:11" x14ac:dyDescent="0.2">
      <c r="A42" s="4">
        <v>4.1666666666666664E-2</v>
      </c>
      <c r="B42" s="8">
        <v>1</v>
      </c>
      <c r="C42" s="8">
        <v>4</v>
      </c>
      <c r="D42" s="8">
        <v>1</v>
      </c>
      <c r="E42" s="8">
        <v>4</v>
      </c>
      <c r="F42" s="8">
        <v>16</v>
      </c>
      <c r="G42" s="8">
        <v>12</v>
      </c>
    </row>
    <row r="43" spans="1:11" x14ac:dyDescent="0.2">
      <c r="A43" s="4">
        <v>8.3333333333333329E-2</v>
      </c>
      <c r="B43" s="8">
        <v>1</v>
      </c>
      <c r="C43" s="8">
        <v>5</v>
      </c>
      <c r="D43" s="8">
        <v>0</v>
      </c>
      <c r="E43" s="8">
        <v>5</v>
      </c>
      <c r="F43" s="8">
        <v>9</v>
      </c>
      <c r="G43" s="8">
        <v>8</v>
      </c>
    </row>
    <row r="44" spans="1:11" x14ac:dyDescent="0.2">
      <c r="A44" s="4">
        <v>0.125</v>
      </c>
      <c r="B44" s="8">
        <v>2</v>
      </c>
      <c r="C44" s="8">
        <v>0</v>
      </c>
      <c r="D44" s="8">
        <v>1</v>
      </c>
      <c r="E44" s="8">
        <v>2</v>
      </c>
      <c r="F44" s="8">
        <v>7</v>
      </c>
      <c r="G44" s="8">
        <v>9</v>
      </c>
    </row>
    <row r="45" spans="1:11" x14ac:dyDescent="0.2">
      <c r="A45" s="4">
        <v>0.16666666666666666</v>
      </c>
      <c r="B45" s="8">
        <v>4</v>
      </c>
      <c r="C45" s="8">
        <v>4</v>
      </c>
      <c r="D45" s="8">
        <v>4</v>
      </c>
      <c r="E45" s="8">
        <v>6</v>
      </c>
      <c r="F45" s="8">
        <v>5</v>
      </c>
      <c r="G45" s="8">
        <v>3</v>
      </c>
    </row>
    <row r="46" spans="1:11" x14ac:dyDescent="0.2">
      <c r="A46" s="4">
        <v>0.20833333333333334</v>
      </c>
      <c r="B46" s="8">
        <v>12</v>
      </c>
      <c r="C46" s="8">
        <v>12</v>
      </c>
      <c r="D46" s="8">
        <v>20</v>
      </c>
      <c r="E46" s="8">
        <v>15</v>
      </c>
      <c r="F46" s="8">
        <v>7</v>
      </c>
      <c r="G46" s="8">
        <v>2</v>
      </c>
    </row>
    <row r="47" spans="1:11" x14ac:dyDescent="0.2">
      <c r="A47" s="4">
        <v>0.25</v>
      </c>
      <c r="B47" s="8">
        <v>88</v>
      </c>
      <c r="C47" s="8">
        <v>71</v>
      </c>
      <c r="D47" s="8">
        <v>82</v>
      </c>
      <c r="E47" s="8">
        <v>69</v>
      </c>
      <c r="F47" s="8">
        <v>21</v>
      </c>
      <c r="G47" s="8">
        <v>23</v>
      </c>
    </row>
    <row r="48" spans="1:11" x14ac:dyDescent="0.2">
      <c r="A48" s="4">
        <v>0.29166666666666669</v>
      </c>
      <c r="B48" s="8">
        <v>275</v>
      </c>
      <c r="C48" s="8">
        <v>261</v>
      </c>
      <c r="D48" s="8">
        <v>207</v>
      </c>
      <c r="E48" s="8">
        <v>214</v>
      </c>
      <c r="F48" s="8">
        <v>36</v>
      </c>
      <c r="G48" s="8">
        <v>27</v>
      </c>
    </row>
    <row r="49" spans="1:7" x14ac:dyDescent="0.2">
      <c r="A49" s="4">
        <v>0.33333333333333331</v>
      </c>
      <c r="B49" s="8">
        <v>674</v>
      </c>
      <c r="C49" s="8">
        <v>628</v>
      </c>
      <c r="D49" s="8">
        <v>627</v>
      </c>
      <c r="E49" s="8">
        <v>590</v>
      </c>
      <c r="F49" s="8">
        <v>70</v>
      </c>
      <c r="G49" s="8">
        <v>38</v>
      </c>
    </row>
    <row r="50" spans="1:7" x14ac:dyDescent="0.2">
      <c r="A50" s="4">
        <v>0.375</v>
      </c>
      <c r="B50" s="8">
        <v>516</v>
      </c>
      <c r="C50" s="8">
        <v>547</v>
      </c>
      <c r="D50" s="8">
        <v>505</v>
      </c>
      <c r="E50" s="8">
        <v>481</v>
      </c>
      <c r="F50" s="8">
        <v>110</v>
      </c>
      <c r="G50" s="8">
        <v>69</v>
      </c>
    </row>
    <row r="51" spans="1:7" x14ac:dyDescent="0.2">
      <c r="A51" s="4">
        <v>0.41666666666666669</v>
      </c>
      <c r="B51" s="8">
        <v>206</v>
      </c>
      <c r="C51" s="8">
        <v>204</v>
      </c>
      <c r="D51" s="8">
        <v>226</v>
      </c>
      <c r="E51" s="8">
        <v>203</v>
      </c>
      <c r="F51" s="8">
        <v>107</v>
      </c>
      <c r="G51" s="8">
        <v>83</v>
      </c>
    </row>
    <row r="52" spans="1:7" x14ac:dyDescent="0.2">
      <c r="A52" s="4">
        <v>0.45833333333333331</v>
      </c>
      <c r="B52" s="8">
        <v>135</v>
      </c>
      <c r="C52" s="8">
        <v>151</v>
      </c>
      <c r="D52" s="8">
        <v>145</v>
      </c>
      <c r="E52" s="8">
        <v>133</v>
      </c>
      <c r="F52" s="8">
        <v>110</v>
      </c>
      <c r="G52" s="8">
        <v>102</v>
      </c>
    </row>
    <row r="53" spans="1:7" x14ac:dyDescent="0.2">
      <c r="A53" s="4">
        <v>0.5</v>
      </c>
      <c r="B53" s="8">
        <v>138</v>
      </c>
      <c r="C53" s="8">
        <v>94</v>
      </c>
      <c r="D53" s="8">
        <v>137</v>
      </c>
      <c r="E53" s="8">
        <v>113</v>
      </c>
      <c r="F53" s="8">
        <v>118</v>
      </c>
      <c r="G53" s="8">
        <v>95</v>
      </c>
    </row>
    <row r="54" spans="1:7" x14ac:dyDescent="0.2">
      <c r="A54" s="4">
        <v>0.54166666666666663</v>
      </c>
      <c r="B54" s="8">
        <v>119</v>
      </c>
      <c r="C54" s="8">
        <v>123</v>
      </c>
      <c r="D54" s="8">
        <v>119</v>
      </c>
      <c r="E54" s="8">
        <v>105</v>
      </c>
      <c r="F54" s="8">
        <v>115</v>
      </c>
      <c r="G54" s="8">
        <v>100</v>
      </c>
    </row>
    <row r="55" spans="1:7" x14ac:dyDescent="0.2">
      <c r="A55" s="4">
        <v>0.58333333333333337</v>
      </c>
      <c r="B55" s="8">
        <v>95</v>
      </c>
      <c r="C55" s="8">
        <v>103</v>
      </c>
      <c r="D55" s="8">
        <v>90</v>
      </c>
      <c r="E55" s="8">
        <v>113</v>
      </c>
      <c r="F55" s="8">
        <v>100</v>
      </c>
      <c r="G55" s="8">
        <v>85</v>
      </c>
    </row>
    <row r="56" spans="1:7" x14ac:dyDescent="0.2">
      <c r="A56" s="4">
        <v>0.625</v>
      </c>
      <c r="B56" s="8">
        <v>102</v>
      </c>
      <c r="C56" s="8">
        <v>110</v>
      </c>
      <c r="D56" s="8">
        <v>106</v>
      </c>
      <c r="E56" s="8">
        <v>118</v>
      </c>
      <c r="F56" s="8">
        <v>145</v>
      </c>
      <c r="G56" s="8">
        <v>106</v>
      </c>
    </row>
    <row r="57" spans="1:7" x14ac:dyDescent="0.2">
      <c r="A57" s="4">
        <v>0.66666666666666663</v>
      </c>
      <c r="B57" s="8">
        <v>140</v>
      </c>
      <c r="C57" s="8">
        <v>120</v>
      </c>
      <c r="D57" s="8">
        <v>145</v>
      </c>
      <c r="E57" s="8">
        <v>142</v>
      </c>
      <c r="F57" s="8">
        <v>103</v>
      </c>
      <c r="G57" s="8">
        <v>88</v>
      </c>
    </row>
    <row r="58" spans="1:7" x14ac:dyDescent="0.2">
      <c r="A58" s="4">
        <v>0.70833333333333337</v>
      </c>
      <c r="B58" s="8">
        <v>221</v>
      </c>
      <c r="C58" s="8">
        <v>220</v>
      </c>
      <c r="D58" s="8">
        <v>225</v>
      </c>
      <c r="E58" s="8">
        <v>181</v>
      </c>
      <c r="F58" s="8">
        <v>122</v>
      </c>
      <c r="G58" s="8">
        <v>73</v>
      </c>
    </row>
    <row r="59" spans="1:7" x14ac:dyDescent="0.2">
      <c r="A59" s="4">
        <v>0.75</v>
      </c>
      <c r="B59" s="8">
        <v>202</v>
      </c>
      <c r="C59" s="8">
        <v>166</v>
      </c>
      <c r="D59" s="8">
        <v>197</v>
      </c>
      <c r="E59" s="8">
        <v>154</v>
      </c>
      <c r="F59" s="8">
        <v>96</v>
      </c>
      <c r="G59" s="8">
        <v>73</v>
      </c>
    </row>
    <row r="60" spans="1:7" x14ac:dyDescent="0.2">
      <c r="A60" s="4">
        <v>0.79166666666666663</v>
      </c>
      <c r="B60" s="8">
        <v>102</v>
      </c>
      <c r="C60" s="8">
        <v>107</v>
      </c>
      <c r="D60" s="8">
        <v>116</v>
      </c>
      <c r="E60" s="8">
        <v>128</v>
      </c>
      <c r="F60" s="8">
        <v>85</v>
      </c>
      <c r="G60" s="8">
        <v>82</v>
      </c>
    </row>
    <row r="61" spans="1:7" x14ac:dyDescent="0.2">
      <c r="A61" s="4">
        <v>0.83333333333333337</v>
      </c>
      <c r="B61" s="8">
        <v>82</v>
      </c>
      <c r="C61" s="8">
        <v>76</v>
      </c>
      <c r="D61" s="8">
        <v>74</v>
      </c>
      <c r="E61" s="8">
        <v>75</v>
      </c>
      <c r="F61" s="8">
        <v>52</v>
      </c>
      <c r="G61" s="8">
        <v>56</v>
      </c>
    </row>
    <row r="62" spans="1:7" x14ac:dyDescent="0.2">
      <c r="A62" s="4">
        <v>0.875</v>
      </c>
      <c r="B62" s="8">
        <v>62</v>
      </c>
      <c r="C62" s="8">
        <v>52</v>
      </c>
      <c r="D62" s="8">
        <v>71</v>
      </c>
      <c r="E62" s="8">
        <v>85</v>
      </c>
      <c r="F62" s="8">
        <v>59</v>
      </c>
      <c r="G62" s="8">
        <v>40</v>
      </c>
    </row>
    <row r="63" spans="1:7" x14ac:dyDescent="0.2">
      <c r="A63" s="4">
        <v>0.91666666666666663</v>
      </c>
      <c r="B63" s="8">
        <v>46</v>
      </c>
      <c r="C63" s="8">
        <v>37</v>
      </c>
      <c r="D63" s="8">
        <v>37</v>
      </c>
      <c r="E63" s="8">
        <v>75</v>
      </c>
      <c r="F63" s="8">
        <v>43</v>
      </c>
      <c r="G63" s="8">
        <v>31</v>
      </c>
    </row>
    <row r="64" spans="1:7" x14ac:dyDescent="0.2">
      <c r="A64" s="5">
        <v>0.95833333333333337</v>
      </c>
      <c r="B64" s="9">
        <v>26</v>
      </c>
      <c r="C64" s="9">
        <v>12</v>
      </c>
      <c r="D64" s="9">
        <v>36</v>
      </c>
      <c r="E64" s="9">
        <v>54</v>
      </c>
      <c r="F64" s="9">
        <v>37</v>
      </c>
      <c r="G64" s="9">
        <v>24</v>
      </c>
    </row>
    <row r="65" spans="1:11" ht="15.75" x14ac:dyDescent="0.25">
      <c r="A65" s="16" t="s">
        <v>0</v>
      </c>
      <c r="B65" s="17">
        <f t="shared" ref="B65:D65" si="1">SUM(B41:B64)</f>
        <v>3260</v>
      </c>
      <c r="C65" s="16">
        <f t="shared" si="1"/>
        <v>3116</v>
      </c>
      <c r="D65" s="16">
        <f t="shared" si="1"/>
        <v>3179</v>
      </c>
      <c r="E65" s="21">
        <f>SUM(E41:E64)</f>
        <v>3093</v>
      </c>
      <c r="F65" s="17">
        <f t="shared" ref="F65:G65" si="2">SUM(F41:F64)</f>
        <v>1599</v>
      </c>
      <c r="G65" s="17">
        <f t="shared" si="2"/>
        <v>1254</v>
      </c>
    </row>
    <row r="66" spans="1:11" x14ac:dyDescent="0.2">
      <c r="A66" s="11"/>
      <c r="B66" s="11"/>
      <c r="C66" s="11"/>
      <c r="D66" s="11"/>
      <c r="E66" s="11"/>
      <c r="F66" s="11"/>
      <c r="G66" s="11"/>
      <c r="H66" s="11"/>
      <c r="I66" s="2"/>
      <c r="J66" s="1"/>
      <c r="K66" s="1"/>
    </row>
    <row r="67" spans="1:11" x14ac:dyDescent="0.2">
      <c r="A67" s="1"/>
      <c r="B67" s="1"/>
    </row>
    <row r="68" spans="1:11" x14ac:dyDescent="0.2">
      <c r="A68" s="1"/>
      <c r="B68" s="1"/>
    </row>
    <row r="69" spans="1:11" x14ac:dyDescent="0.2">
      <c r="A69" s="1"/>
      <c r="B69" s="1"/>
    </row>
    <row r="70" spans="1:11" x14ac:dyDescent="0.2">
      <c r="A70" s="1"/>
      <c r="B70" s="1"/>
    </row>
    <row r="71" spans="1:11" x14ac:dyDescent="0.2">
      <c r="A71" s="1"/>
      <c r="B71" s="1"/>
    </row>
    <row r="72" spans="1:11" x14ac:dyDescent="0.2">
      <c r="A72" s="1"/>
      <c r="B72" s="1"/>
    </row>
    <row r="73" spans="1:11" x14ac:dyDescent="0.2">
      <c r="A73" s="1"/>
      <c r="B73" s="1"/>
    </row>
    <row r="74" spans="1:11" x14ac:dyDescent="0.2">
      <c r="A74" s="1"/>
      <c r="B74" s="1"/>
    </row>
    <row r="75" spans="1:11" x14ac:dyDescent="0.2">
      <c r="A75" s="1"/>
      <c r="B75" s="1"/>
    </row>
    <row r="76" spans="1:11" x14ac:dyDescent="0.2">
      <c r="A76" s="1"/>
      <c r="B76" s="1"/>
    </row>
    <row r="77" spans="1:11" x14ac:dyDescent="0.2">
      <c r="A77" s="1"/>
      <c r="B77" s="1"/>
    </row>
    <row r="78" spans="1:11" x14ac:dyDescent="0.2">
      <c r="A78" s="1"/>
      <c r="B78" s="1"/>
    </row>
    <row r="79" spans="1:11" x14ac:dyDescent="0.2">
      <c r="A79" s="1"/>
      <c r="B79" s="1"/>
    </row>
    <row r="80" spans="1:11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32" spans="1:11" x14ac:dyDescent="0.2">
      <c r="A132" s="1"/>
      <c r="B132" s="1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2"/>
      <c r="J133" s="1"/>
      <c r="K133" s="1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1"/>
      <c r="E256" s="11"/>
      <c r="F256" s="11"/>
      <c r="G256" s="11"/>
      <c r="H256" s="11"/>
      <c r="I256" s="2"/>
      <c r="J256" s="1"/>
      <c r="K256" s="1"/>
    </row>
    <row r="257" spans="1:11" x14ac:dyDescent="0.2">
      <c r="A257" s="11"/>
      <c r="B257" s="11"/>
      <c r="C257" s="11"/>
      <c r="D257" s="11"/>
      <c r="E257" s="11"/>
      <c r="F257" s="11"/>
      <c r="G257" s="11"/>
      <c r="H257" s="11"/>
      <c r="I257" s="2"/>
      <c r="J257" s="1"/>
      <c r="K257" s="1"/>
    </row>
    <row r="258" spans="1:11" x14ac:dyDescent="0.2">
      <c r="A258" s="11"/>
      <c r="B258" s="11"/>
      <c r="C258" s="11"/>
      <c r="D258" s="11"/>
      <c r="E258" s="11"/>
      <c r="F258" s="11"/>
      <c r="G258" s="11"/>
      <c r="H258" s="11"/>
      <c r="I258" s="2"/>
      <c r="J258" s="1"/>
      <c r="K258" s="1"/>
    </row>
    <row r="259" spans="1:11" x14ac:dyDescent="0.2">
      <c r="A259" s="11"/>
      <c r="B259" s="11"/>
      <c r="C259" s="11"/>
      <c r="D259" s="11"/>
      <c r="E259" s="11"/>
      <c r="F259" s="11"/>
      <c r="G259" s="11"/>
      <c r="H259" s="11"/>
      <c r="I259" s="2"/>
      <c r="J259" s="1"/>
      <c r="K259" s="1"/>
    </row>
    <row r="260" spans="1:11" x14ac:dyDescent="0.2">
      <c r="A260" s="11"/>
      <c r="B260" s="11"/>
      <c r="C260" s="11"/>
      <c r="D260" s="11"/>
      <c r="E260" s="11"/>
      <c r="F260" s="11"/>
      <c r="G260" s="11"/>
      <c r="H260" s="11"/>
      <c r="I260" s="2"/>
      <c r="J260" s="1"/>
      <c r="K260" s="1"/>
    </row>
    <row r="261" spans="1:11" x14ac:dyDescent="0.2">
      <c r="A261" s="11"/>
      <c r="B261" s="11"/>
      <c r="C261" s="11"/>
      <c r="D261" s="11"/>
      <c r="E261" s="11"/>
      <c r="F261" s="11"/>
      <c r="G261" s="11"/>
      <c r="H261" s="11"/>
      <c r="I261" s="2"/>
      <c r="J261" s="1"/>
      <c r="K261" s="1"/>
    </row>
    <row r="262" spans="1:11" x14ac:dyDescent="0.2">
      <c r="A262" s="11"/>
      <c r="B262" s="11"/>
      <c r="C262" s="11"/>
      <c r="D262" s="11"/>
      <c r="E262" s="11"/>
      <c r="F262" s="11"/>
      <c r="G262" s="11"/>
      <c r="H262" s="11"/>
      <c r="I262" s="2"/>
      <c r="J262" s="1"/>
      <c r="K262" s="1"/>
    </row>
    <row r="263" spans="1:11" x14ac:dyDescent="0.2">
      <c r="A263" s="11"/>
      <c r="B263" s="11"/>
      <c r="C263" s="11"/>
      <c r="D263" s="11"/>
      <c r="E263" s="11"/>
      <c r="F263" s="11"/>
      <c r="G263" s="11"/>
      <c r="H263" s="11"/>
      <c r="I263" s="2"/>
      <c r="J263" s="1"/>
      <c r="K263" s="1"/>
    </row>
    <row r="264" spans="1:11" x14ac:dyDescent="0.2">
      <c r="A264" s="11"/>
      <c r="B264" s="11"/>
      <c r="C264" s="11"/>
      <c r="D264" s="11"/>
      <c r="E264" s="11"/>
      <c r="F264" s="11"/>
      <c r="G264" s="11"/>
      <c r="H264" s="11"/>
      <c r="I264" s="2"/>
      <c r="J264" s="1"/>
      <c r="K264" s="1"/>
    </row>
    <row r="265" spans="1:11" x14ac:dyDescent="0.2">
      <c r="A265" s="11"/>
      <c r="B265" s="11"/>
      <c r="C265" s="11"/>
      <c r="D265" s="11"/>
      <c r="E265" s="11"/>
      <c r="F265" s="11"/>
      <c r="G265" s="11"/>
      <c r="H265" s="11"/>
      <c r="I265" s="2"/>
      <c r="J265" s="1"/>
      <c r="K265" s="1"/>
    </row>
    <row r="266" spans="1:11" x14ac:dyDescent="0.2">
      <c r="A266" s="11"/>
      <c r="B266" s="11"/>
      <c r="C266" s="11"/>
      <c r="D266" s="11"/>
      <c r="E266" s="11"/>
      <c r="F266" s="11"/>
      <c r="G266" s="11"/>
      <c r="H266" s="11"/>
      <c r="I266" s="2"/>
      <c r="J266" s="1"/>
      <c r="K266" s="1"/>
    </row>
    <row r="267" spans="1:11" x14ac:dyDescent="0.2">
      <c r="A267" s="11"/>
      <c r="B267" s="11"/>
      <c r="C267" s="11"/>
      <c r="D267" s="11"/>
      <c r="E267" s="11"/>
      <c r="F267" s="11"/>
      <c r="G267" s="11"/>
      <c r="H267" s="11"/>
      <c r="I267" s="2"/>
      <c r="J267" s="1"/>
      <c r="K267" s="1"/>
    </row>
    <row r="268" spans="1:11" x14ac:dyDescent="0.2">
      <c r="A268" s="11"/>
      <c r="B268" s="11"/>
      <c r="C268" s="11"/>
      <c r="D268" s="11"/>
      <c r="E268" s="11"/>
      <c r="F268" s="11"/>
      <c r="G268" s="11"/>
      <c r="H268" s="11"/>
      <c r="I268" s="2"/>
      <c r="J268" s="1"/>
      <c r="K268" s="1"/>
    </row>
    <row r="269" spans="1:11" x14ac:dyDescent="0.2">
      <c r="A269" s="11"/>
      <c r="B269" s="11"/>
      <c r="C269" s="11"/>
      <c r="D269" s="11"/>
      <c r="E269" s="11"/>
      <c r="F269" s="11"/>
      <c r="G269" s="11"/>
      <c r="H269" s="11"/>
      <c r="I269" s="2"/>
      <c r="J269" s="1"/>
      <c r="K269" s="1"/>
    </row>
    <row r="270" spans="1:11" x14ac:dyDescent="0.2">
      <c r="A270" s="11"/>
      <c r="B270" s="11"/>
      <c r="C270" s="11"/>
      <c r="D270" s="11"/>
      <c r="E270" s="11"/>
      <c r="F270" s="11"/>
      <c r="G270" s="11"/>
      <c r="H270" s="11"/>
      <c r="I270" s="2"/>
      <c r="J270" s="1"/>
      <c r="K270" s="1"/>
    </row>
    <row r="271" spans="1:11" x14ac:dyDescent="0.2">
      <c r="A271" s="11"/>
      <c r="B271" s="11"/>
      <c r="C271" s="11"/>
      <c r="D271" s="11"/>
      <c r="E271" s="11"/>
      <c r="F271" s="11"/>
      <c r="G271" s="11"/>
      <c r="H271" s="11"/>
      <c r="I271" s="2"/>
      <c r="J271" s="1"/>
      <c r="K271" s="1"/>
    </row>
    <row r="272" spans="1:11" x14ac:dyDescent="0.2">
      <c r="A272" s="11"/>
      <c r="B272" s="11"/>
      <c r="C272" s="11"/>
      <c r="D272" s="11"/>
      <c r="E272" s="11"/>
      <c r="F272" s="11"/>
      <c r="G272" s="11"/>
      <c r="H272" s="11"/>
      <c r="I272" s="2"/>
      <c r="J272" s="1"/>
      <c r="K272" s="1"/>
    </row>
    <row r="273" spans="1:11" x14ac:dyDescent="0.2">
      <c r="A273" s="11"/>
      <c r="B273" s="11"/>
      <c r="C273" s="11"/>
      <c r="D273" s="11"/>
      <c r="E273" s="11"/>
      <c r="F273" s="11"/>
      <c r="G273" s="11"/>
      <c r="H273" s="11"/>
      <c r="I273" s="2"/>
      <c r="J273" s="1"/>
      <c r="K273" s="1"/>
    </row>
    <row r="274" spans="1:11" x14ac:dyDescent="0.2">
      <c r="A274" s="11"/>
      <c r="B274" s="11"/>
      <c r="C274" s="11"/>
      <c r="D274" s="11"/>
      <c r="E274" s="11"/>
      <c r="F274" s="11"/>
      <c r="G274" s="11"/>
      <c r="H274" s="11"/>
      <c r="I274" s="2"/>
      <c r="J274" s="1"/>
      <c r="K274" s="1"/>
    </row>
    <row r="275" spans="1:11" x14ac:dyDescent="0.2">
      <c r="A275" s="11"/>
      <c r="B275" s="11"/>
      <c r="C275" s="11"/>
      <c r="D275" s="11"/>
      <c r="E275" s="11"/>
      <c r="F275" s="11"/>
      <c r="G275" s="11"/>
      <c r="H275" s="11"/>
      <c r="I275" s="2"/>
      <c r="J275" s="1"/>
      <c r="K275" s="1"/>
    </row>
    <row r="276" spans="1:11" x14ac:dyDescent="0.2">
      <c r="A276" s="11"/>
      <c r="B276" s="11"/>
      <c r="C276" s="11"/>
      <c r="D276" s="11"/>
      <c r="E276" s="11"/>
      <c r="F276" s="11"/>
      <c r="G276" s="11"/>
      <c r="H276" s="11"/>
      <c r="I276" s="2"/>
      <c r="J276" s="1"/>
      <c r="K276" s="1"/>
    </row>
    <row r="277" spans="1:11" x14ac:dyDescent="0.2">
      <c r="A277" s="11"/>
      <c r="B277" s="11"/>
      <c r="C277" s="11"/>
      <c r="D277" s="11"/>
      <c r="E277" s="11"/>
      <c r="F277" s="11"/>
      <c r="G277" s="11"/>
      <c r="H277" s="11"/>
      <c r="I277" s="2"/>
      <c r="J277" s="1"/>
      <c r="K277" s="1"/>
    </row>
    <row r="278" spans="1:11" x14ac:dyDescent="0.2">
      <c r="A278" s="11"/>
      <c r="B278" s="11"/>
      <c r="C278" s="11"/>
      <c r="D278" s="11"/>
      <c r="E278" s="11"/>
      <c r="F278" s="11"/>
      <c r="G278" s="11"/>
      <c r="H278" s="11"/>
      <c r="I278" s="2"/>
      <c r="J278" s="1"/>
      <c r="K278" s="1"/>
    </row>
    <row r="279" spans="1:11" x14ac:dyDescent="0.2">
      <c r="A279" s="11"/>
      <c r="B279" s="11"/>
      <c r="C279" s="11"/>
      <c r="D279" s="11"/>
      <c r="E279" s="11"/>
      <c r="F279" s="11"/>
      <c r="G279" s="11"/>
      <c r="H279" s="11"/>
      <c r="I279" s="2"/>
      <c r="J279" s="1"/>
      <c r="K279" s="1"/>
    </row>
    <row r="280" spans="1:11" x14ac:dyDescent="0.2">
      <c r="A280" s="11"/>
      <c r="B280" s="11"/>
      <c r="C280" s="11"/>
      <c r="D280" s="11"/>
      <c r="E280" s="11"/>
      <c r="F280" s="11"/>
      <c r="G280" s="11"/>
      <c r="H280" s="11"/>
      <c r="I280" s="2"/>
      <c r="J280" s="1"/>
      <c r="K280" s="1"/>
    </row>
    <row r="281" spans="1:11" x14ac:dyDescent="0.2">
      <c r="A281" s="11"/>
      <c r="B281" s="11"/>
      <c r="C281" s="11"/>
      <c r="D281" s="11"/>
      <c r="E281" s="11"/>
      <c r="F281" s="11"/>
      <c r="G281" s="11"/>
      <c r="H281" s="11"/>
      <c r="I281" s="2"/>
      <c r="J281" s="1"/>
      <c r="K281" s="1"/>
    </row>
    <row r="282" spans="1:11" x14ac:dyDescent="0.2">
      <c r="A282" s="11"/>
      <c r="B282" s="11"/>
      <c r="C282" s="11"/>
      <c r="D282" s="11"/>
      <c r="E282" s="11"/>
      <c r="F282" s="11"/>
      <c r="G282" s="11"/>
      <c r="H282" s="11"/>
      <c r="I282" s="2"/>
      <c r="J282" s="1"/>
      <c r="K282" s="1"/>
    </row>
    <row r="283" spans="1:11" x14ac:dyDescent="0.2">
      <c r="A283" s="11"/>
      <c r="B283" s="11"/>
      <c r="C283" s="11"/>
      <c r="D283" s="11"/>
      <c r="E283" s="11"/>
      <c r="F283" s="11"/>
      <c r="G283" s="11"/>
      <c r="H283" s="11"/>
      <c r="I283" s="2"/>
      <c r="J283" s="1"/>
      <c r="K283" s="1"/>
    </row>
    <row r="284" spans="1:11" x14ac:dyDescent="0.2">
      <c r="A284" s="11"/>
      <c r="B284" s="11"/>
      <c r="C284" s="11"/>
      <c r="D284" s="11"/>
      <c r="E284" s="11"/>
      <c r="F284" s="11"/>
      <c r="G284" s="11"/>
      <c r="H284" s="11"/>
      <c r="I284" s="2"/>
      <c r="J284" s="1"/>
      <c r="K284" s="1"/>
    </row>
    <row r="285" spans="1:11" x14ac:dyDescent="0.2">
      <c r="A285" s="11"/>
      <c r="B285" s="11"/>
      <c r="C285" s="11"/>
      <c r="D285" s="11"/>
      <c r="E285" s="11"/>
      <c r="F285" s="11"/>
      <c r="G285" s="11"/>
      <c r="H285" s="11"/>
      <c r="I285" s="2"/>
      <c r="J285" s="1"/>
      <c r="K285" s="1"/>
    </row>
    <row r="286" spans="1:11" x14ac:dyDescent="0.2">
      <c r="A286" s="11"/>
      <c r="B286" s="11"/>
      <c r="C286" s="11"/>
      <c r="D286" s="11"/>
      <c r="E286" s="11"/>
      <c r="F286" s="11"/>
      <c r="G286" s="11"/>
      <c r="H286" s="11"/>
      <c r="I286" s="2"/>
      <c r="J286" s="1"/>
      <c r="K286" s="1"/>
    </row>
    <row r="287" spans="1:11" x14ac:dyDescent="0.2">
      <c r="A287" s="11"/>
      <c r="B287" s="11"/>
      <c r="C287" s="11"/>
      <c r="D287" s="11"/>
      <c r="E287" s="11"/>
      <c r="F287" s="11"/>
      <c r="G287" s="11"/>
      <c r="H287" s="11"/>
      <c r="I287" s="2"/>
      <c r="J287" s="1"/>
      <c r="K287" s="1"/>
    </row>
    <row r="288" spans="1:11" x14ac:dyDescent="0.2">
      <c r="A288" s="11"/>
      <c r="B288" s="11"/>
      <c r="C288" s="11"/>
      <c r="D288" s="11"/>
      <c r="E288" s="11"/>
      <c r="F288" s="11"/>
      <c r="G288" s="11"/>
      <c r="H288" s="11"/>
      <c r="I288" s="2"/>
      <c r="J288" s="1"/>
      <c r="K288" s="1"/>
    </row>
    <row r="289" spans="1:11" x14ac:dyDescent="0.2">
      <c r="A289" s="11"/>
      <c r="B289" s="11"/>
      <c r="C289" s="11"/>
      <c r="D289" s="11"/>
      <c r="E289" s="11"/>
      <c r="F289" s="11"/>
      <c r="G289" s="11"/>
      <c r="H289" s="11"/>
      <c r="I289" s="2"/>
      <c r="J289" s="1"/>
      <c r="K289" s="1"/>
    </row>
    <row r="290" spans="1:11" x14ac:dyDescent="0.2">
      <c r="A290" s="11"/>
      <c r="B290" s="11"/>
      <c r="C290" s="11"/>
      <c r="D290" s="11"/>
      <c r="E290" s="11"/>
      <c r="F290" s="11"/>
      <c r="G290" s="11"/>
      <c r="H290" s="11"/>
      <c r="I290" s="2"/>
      <c r="J290" s="1"/>
      <c r="K290" s="1"/>
    </row>
    <row r="291" spans="1:11" x14ac:dyDescent="0.2">
      <c r="A291" s="11"/>
      <c r="B291" s="11"/>
      <c r="C291" s="11"/>
      <c r="D291" s="11"/>
      <c r="E291" s="11"/>
      <c r="F291" s="11"/>
      <c r="G291" s="11"/>
      <c r="H291" s="11"/>
      <c r="I291" s="2"/>
      <c r="J291" s="1"/>
      <c r="K291" s="1"/>
    </row>
    <row r="292" spans="1:11" x14ac:dyDescent="0.2">
      <c r="A292" s="11"/>
      <c r="B292" s="11"/>
      <c r="C292" s="11"/>
      <c r="D292" s="11"/>
      <c r="E292" s="11"/>
      <c r="F292" s="11"/>
      <c r="G292" s="11"/>
      <c r="H292" s="11"/>
      <c r="I292" s="2"/>
      <c r="J292" s="1"/>
      <c r="K292" s="1"/>
    </row>
    <row r="293" spans="1:11" x14ac:dyDescent="0.2">
      <c r="A293" s="11"/>
      <c r="B293" s="11"/>
      <c r="C293" s="11"/>
      <c r="D293" s="11"/>
      <c r="E293" s="11"/>
      <c r="F293" s="11"/>
      <c r="G293" s="11"/>
      <c r="H293" s="11"/>
      <c r="I293" s="2"/>
      <c r="J293" s="1"/>
      <c r="K293" s="1"/>
    </row>
    <row r="294" spans="1:11" x14ac:dyDescent="0.2">
      <c r="A294" s="11"/>
      <c r="B294" s="11"/>
      <c r="C294" s="11"/>
      <c r="D294" s="11"/>
      <c r="E294" s="11"/>
      <c r="F294" s="11"/>
      <c r="G294" s="11"/>
      <c r="H294" s="11"/>
      <c r="I294" s="2"/>
      <c r="J294" s="1"/>
      <c r="K294" s="1"/>
    </row>
    <row r="295" spans="1:11" x14ac:dyDescent="0.2">
      <c r="A295" s="11"/>
      <c r="B295" s="11"/>
      <c r="C295" s="11"/>
      <c r="D295" s="11"/>
      <c r="E295" s="11"/>
      <c r="F295" s="11"/>
      <c r="G295" s="11"/>
      <c r="H295" s="11"/>
      <c r="I295" s="2"/>
      <c r="J295" s="1"/>
      <c r="K295" s="1"/>
    </row>
    <row r="296" spans="1:11" x14ac:dyDescent="0.2">
      <c r="A296" s="11"/>
      <c r="B296" s="11"/>
      <c r="C296" s="11"/>
      <c r="D296" s="11"/>
      <c r="E296" s="11"/>
      <c r="F296" s="11"/>
      <c r="G296" s="11"/>
      <c r="H296" s="11"/>
      <c r="I296" s="2"/>
      <c r="J296" s="1"/>
      <c r="K296" s="1"/>
    </row>
    <row r="297" spans="1:11" x14ac:dyDescent="0.2">
      <c r="A297" s="11"/>
      <c r="B297" s="11"/>
      <c r="C297" s="11"/>
      <c r="D297" s="11"/>
      <c r="E297" s="11"/>
      <c r="F297" s="11"/>
      <c r="G297" s="11"/>
      <c r="H297" s="11"/>
      <c r="I297" s="2"/>
      <c r="J297" s="1"/>
      <c r="K297" s="1"/>
    </row>
    <row r="298" spans="1:11" x14ac:dyDescent="0.2">
      <c r="A298" s="11"/>
      <c r="B298" s="11"/>
      <c r="C298" s="11"/>
      <c r="D298" s="11"/>
      <c r="E298" s="11"/>
      <c r="F298" s="11"/>
      <c r="G298" s="11"/>
      <c r="H298" s="11"/>
      <c r="I298" s="2"/>
      <c r="J298" s="1"/>
      <c r="K298" s="1"/>
    </row>
    <row r="299" spans="1:11" x14ac:dyDescent="0.2">
      <c r="A299" s="11"/>
      <c r="B299" s="11"/>
      <c r="C299" s="11"/>
      <c r="D299" s="11"/>
      <c r="E299" s="11"/>
      <c r="F299" s="11"/>
      <c r="G299" s="11"/>
      <c r="H299" s="11"/>
      <c r="I299" s="2"/>
      <c r="J299" s="1"/>
      <c r="K299" s="1"/>
    </row>
    <row r="300" spans="1:11" x14ac:dyDescent="0.2">
      <c r="A300" s="11"/>
      <c r="B300" s="11"/>
      <c r="C300" s="11"/>
      <c r="D300" s="11"/>
      <c r="E300" s="11"/>
      <c r="F300" s="11"/>
      <c r="G300" s="11"/>
      <c r="H300" s="11"/>
      <c r="I300" s="2"/>
      <c r="J300" s="1"/>
      <c r="K300" s="1"/>
    </row>
    <row r="301" spans="1:11" x14ac:dyDescent="0.2">
      <c r="A301" s="11"/>
      <c r="B301" s="11"/>
      <c r="C301" s="11"/>
      <c r="D301" s="11"/>
      <c r="E301" s="11"/>
      <c r="F301" s="11"/>
      <c r="G301" s="11"/>
      <c r="H301" s="11"/>
      <c r="I301" s="2"/>
      <c r="J301" s="1"/>
      <c r="K301" s="1"/>
    </row>
    <row r="302" spans="1:11" x14ac:dyDescent="0.2">
      <c r="A302" s="11"/>
      <c r="B302" s="11"/>
      <c r="C302" s="11"/>
      <c r="D302" s="11"/>
      <c r="E302" s="11"/>
      <c r="F302" s="11"/>
      <c r="G302" s="11"/>
      <c r="H302" s="11"/>
      <c r="I302" s="2"/>
      <c r="J302" s="1"/>
      <c r="K302" s="1"/>
    </row>
    <row r="303" spans="1:11" x14ac:dyDescent="0.2">
      <c r="A303" s="11"/>
      <c r="B303" s="11"/>
      <c r="C303" s="11"/>
      <c r="D303" s="11"/>
      <c r="E303" s="11"/>
      <c r="F303" s="11"/>
      <c r="G303" s="11"/>
      <c r="H303" s="11"/>
      <c r="I303" s="2"/>
      <c r="J303" s="1"/>
      <c r="K303" s="1"/>
    </row>
    <row r="304" spans="1:11" x14ac:dyDescent="0.2">
      <c r="A304" s="11"/>
      <c r="B304" s="11"/>
      <c r="C304" s="11"/>
      <c r="D304" s="11"/>
      <c r="E304" s="11"/>
      <c r="F304" s="11"/>
      <c r="G304" s="11"/>
      <c r="H304" s="11"/>
      <c r="I304" s="2"/>
      <c r="J304" s="1"/>
      <c r="K304" s="1"/>
    </row>
    <row r="305" spans="1:11" x14ac:dyDescent="0.2">
      <c r="A305" s="11"/>
      <c r="B305" s="11"/>
      <c r="C305" s="11"/>
      <c r="D305" s="11"/>
      <c r="E305" s="11"/>
      <c r="F305" s="11"/>
      <c r="G305" s="11"/>
      <c r="H305" s="11"/>
      <c r="I305" s="2"/>
      <c r="J305" s="1"/>
      <c r="K305" s="1"/>
    </row>
    <row r="306" spans="1:11" x14ac:dyDescent="0.2">
      <c r="A306" s="11"/>
      <c r="B306" s="11"/>
      <c r="C306" s="11"/>
      <c r="D306" s="11"/>
      <c r="E306" s="11"/>
      <c r="F306" s="11"/>
      <c r="G306" s="11"/>
      <c r="H306" s="11"/>
      <c r="I306" s="2"/>
      <c r="J306" s="1"/>
      <c r="K306" s="1"/>
    </row>
    <row r="307" spans="1:11" x14ac:dyDescent="0.2">
      <c r="A307" s="11"/>
      <c r="B307" s="11"/>
      <c r="C307" s="11"/>
      <c r="D307" s="11"/>
      <c r="E307" s="11"/>
      <c r="F307" s="11"/>
      <c r="G307" s="11"/>
      <c r="H307" s="11"/>
      <c r="I307" s="2"/>
      <c r="J307" s="1"/>
      <c r="K307" s="1"/>
    </row>
    <row r="308" spans="1:11" x14ac:dyDescent="0.2">
      <c r="A308" s="11"/>
      <c r="B308" s="11"/>
      <c r="C308" s="11"/>
      <c r="D308" s="11"/>
      <c r="E308" s="11"/>
      <c r="F308" s="11"/>
      <c r="G308" s="11"/>
      <c r="H308" s="11"/>
      <c r="I308" s="2"/>
      <c r="J308" s="1"/>
      <c r="K308" s="1"/>
    </row>
    <row r="309" spans="1:11" x14ac:dyDescent="0.2">
      <c r="A309" s="11"/>
      <c r="B309" s="11"/>
      <c r="C309" s="11"/>
      <c r="D309" s="11"/>
      <c r="E309" s="11"/>
      <c r="F309" s="11"/>
      <c r="G309" s="11"/>
      <c r="H309" s="11"/>
      <c r="I309" s="2"/>
      <c r="J309" s="1"/>
      <c r="K309" s="1"/>
    </row>
    <row r="310" spans="1:11" x14ac:dyDescent="0.2">
      <c r="A310" s="11"/>
      <c r="B310" s="11"/>
      <c r="C310" s="11"/>
      <c r="D310" s="11"/>
      <c r="E310" s="11"/>
      <c r="F310" s="11"/>
      <c r="G310" s="11"/>
      <c r="H310" s="11"/>
      <c r="I310" s="2"/>
      <c r="J310" s="1"/>
      <c r="K310" s="1"/>
    </row>
    <row r="311" spans="1:11" x14ac:dyDescent="0.2">
      <c r="A311" s="11"/>
      <c r="B311" s="11"/>
      <c r="C311" s="11"/>
      <c r="D311" s="11"/>
      <c r="E311" s="11"/>
      <c r="F311" s="11"/>
      <c r="G311" s="11"/>
      <c r="H311" s="11"/>
      <c r="I311" s="2"/>
      <c r="J311" s="1"/>
      <c r="K311" s="1"/>
    </row>
    <row r="312" spans="1:11" x14ac:dyDescent="0.2">
      <c r="A312" s="11"/>
      <c r="B312" s="11"/>
      <c r="C312" s="11"/>
      <c r="D312" s="11"/>
      <c r="E312" s="11"/>
      <c r="F312" s="11"/>
      <c r="G312" s="11"/>
      <c r="H312" s="11"/>
      <c r="I312" s="2"/>
      <c r="J312" s="1"/>
      <c r="K312" s="1"/>
    </row>
    <row r="313" spans="1:11" x14ac:dyDescent="0.2">
      <c r="A313" s="11"/>
      <c r="B313" s="11"/>
      <c r="C313" s="11"/>
      <c r="D313" s="11"/>
      <c r="E313" s="11"/>
      <c r="F313" s="11"/>
      <c r="G313" s="11"/>
      <c r="H313" s="11"/>
      <c r="I313" s="2"/>
      <c r="J313" s="1"/>
      <c r="K313" s="1"/>
    </row>
    <row r="314" spans="1:11" x14ac:dyDescent="0.2">
      <c r="A314" s="11"/>
      <c r="B314" s="11"/>
      <c r="C314" s="11"/>
      <c r="D314" s="11"/>
      <c r="E314" s="11"/>
      <c r="F314" s="11"/>
      <c r="G314" s="11"/>
      <c r="H314" s="11"/>
      <c r="I314" s="2"/>
      <c r="J314" s="1"/>
      <c r="K314" s="1"/>
    </row>
    <row r="315" spans="1:11" x14ac:dyDescent="0.2">
      <c r="A315" s="11"/>
      <c r="B315" s="11"/>
      <c r="C315" s="11"/>
      <c r="D315" s="11"/>
      <c r="E315" s="11"/>
      <c r="F315" s="11"/>
      <c r="G315" s="11"/>
      <c r="H315" s="11"/>
      <c r="I315" s="2"/>
      <c r="J315" s="1"/>
      <c r="K315" s="1"/>
    </row>
    <row r="316" spans="1:11" x14ac:dyDescent="0.2">
      <c r="A316" s="11"/>
      <c r="B316" s="11"/>
      <c r="C316" s="11"/>
      <c r="D316" s="11"/>
      <c r="E316" s="11"/>
      <c r="F316" s="11"/>
      <c r="G316" s="11"/>
      <c r="H316" s="11"/>
      <c r="I316" s="2"/>
      <c r="J316" s="1"/>
      <c r="K316" s="1"/>
    </row>
    <row r="317" spans="1:11" x14ac:dyDescent="0.2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</row>
    <row r="318" spans="1:11" x14ac:dyDescent="0.2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</row>
    <row r="319" spans="1:11" x14ac:dyDescent="0.2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</row>
    <row r="320" spans="1:11" x14ac:dyDescent="0.2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</row>
    <row r="321" spans="1:11" x14ac:dyDescent="0.2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</row>
    <row r="322" spans="1:11" x14ac:dyDescent="0.2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</row>
    <row r="323" spans="1:11" x14ac:dyDescent="0.2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</row>
    <row r="324" spans="1:11" x14ac:dyDescent="0.2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</row>
    <row r="325" spans="1:11" x14ac:dyDescent="0.2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</row>
    <row r="326" spans="1:11" x14ac:dyDescent="0.2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</row>
    <row r="327" spans="1:11" x14ac:dyDescent="0.2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</row>
    <row r="328" spans="1:11" x14ac:dyDescent="0.2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</row>
    <row r="329" spans="1:11" x14ac:dyDescent="0.2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</row>
    <row r="330" spans="1:11" x14ac:dyDescent="0.2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</row>
    <row r="331" spans="1:11" x14ac:dyDescent="0.2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</row>
    <row r="332" spans="1:11" x14ac:dyDescent="0.2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</row>
    <row r="333" spans="1:11" x14ac:dyDescent="0.2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</row>
    <row r="334" spans="1:11" x14ac:dyDescent="0.2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</row>
    <row r="335" spans="1:11" x14ac:dyDescent="0.2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</row>
    <row r="336" spans="1:11" x14ac:dyDescent="0.2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</row>
    <row r="337" spans="1:11" x14ac:dyDescent="0.2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</row>
    <row r="338" spans="1:11" x14ac:dyDescent="0.2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</row>
    <row r="339" spans="1:11" x14ac:dyDescent="0.2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</row>
    <row r="340" spans="1:11" x14ac:dyDescent="0.2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</row>
    <row r="341" spans="1:11" x14ac:dyDescent="0.2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</row>
    <row r="342" spans="1:11" x14ac:dyDescent="0.2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</row>
    <row r="343" spans="1:11" x14ac:dyDescent="0.2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</row>
    <row r="344" spans="1:11" x14ac:dyDescent="0.2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</row>
    <row r="345" spans="1:11" x14ac:dyDescent="0.2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</row>
    <row r="346" spans="1:11" x14ac:dyDescent="0.2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</row>
    <row r="347" spans="1:11" x14ac:dyDescent="0.2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</row>
    <row r="348" spans="1:11" x14ac:dyDescent="0.2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</row>
    <row r="349" spans="1:11" x14ac:dyDescent="0.2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</row>
    <row r="350" spans="1:11" x14ac:dyDescent="0.2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</row>
    <row r="351" spans="1:11" x14ac:dyDescent="0.2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</row>
    <row r="352" spans="1:11" x14ac:dyDescent="0.2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</row>
    <row r="353" spans="1:11" x14ac:dyDescent="0.2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</row>
    <row r="354" spans="1:11" x14ac:dyDescent="0.2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</row>
    <row r="355" spans="1:11" x14ac:dyDescent="0.2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</row>
    <row r="356" spans="1:11" x14ac:dyDescent="0.2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</row>
    <row r="357" spans="1:11" x14ac:dyDescent="0.2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</row>
    <row r="358" spans="1:11" x14ac:dyDescent="0.2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</row>
    <row r="359" spans="1:11" x14ac:dyDescent="0.2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workbookViewId="0">
      <selection activeCell="F26" sqref="F26"/>
    </sheetView>
  </sheetViews>
  <sheetFormatPr defaultRowHeight="15" x14ac:dyDescent="0.2"/>
  <cols>
    <col min="2" max="2" width="23.77734375" customWidth="1"/>
    <col min="3" max="4" width="10.77734375" customWidth="1"/>
    <col min="5" max="5" width="1.77734375" customWidth="1"/>
    <col min="6" max="6" width="23.77734375" customWidth="1"/>
    <col min="7" max="8" width="10.77734375" customWidth="1"/>
  </cols>
  <sheetData>
    <row r="2" spans="2:8" ht="15.75" x14ac:dyDescent="0.25">
      <c r="B2" s="27" t="s">
        <v>54</v>
      </c>
    </row>
    <row r="5" spans="2:8" ht="15.75" x14ac:dyDescent="0.25">
      <c r="B5" s="19">
        <v>2016</v>
      </c>
      <c r="C5" s="22" t="s">
        <v>15</v>
      </c>
      <c r="D5" s="22" t="s">
        <v>16</v>
      </c>
      <c r="F5" s="19">
        <v>2015</v>
      </c>
      <c r="G5" s="22" t="s">
        <v>15</v>
      </c>
      <c r="H5" s="22" t="s">
        <v>16</v>
      </c>
    </row>
    <row r="6" spans="2:8" ht="15.75" x14ac:dyDescent="0.25">
      <c r="B6" s="24" t="s">
        <v>5</v>
      </c>
      <c r="C6" s="24" t="s">
        <v>17</v>
      </c>
      <c r="D6" s="24" t="s">
        <v>18</v>
      </c>
      <c r="F6" s="24" t="s">
        <v>5</v>
      </c>
      <c r="G6" s="24" t="s">
        <v>17</v>
      </c>
      <c r="H6" s="24" t="s">
        <v>18</v>
      </c>
    </row>
    <row r="7" spans="2:8" x14ac:dyDescent="0.2">
      <c r="B7" s="23" t="s">
        <v>36</v>
      </c>
      <c r="C7" s="25">
        <v>3439</v>
      </c>
      <c r="D7" s="25">
        <v>3088</v>
      </c>
      <c r="F7" s="23" t="s">
        <v>19</v>
      </c>
      <c r="G7" s="22">
        <v>915</v>
      </c>
      <c r="H7" s="22">
        <v>1012</v>
      </c>
    </row>
    <row r="8" spans="2:8" x14ac:dyDescent="0.2">
      <c r="B8" s="23" t="s">
        <v>37</v>
      </c>
      <c r="C8" s="25">
        <v>3259</v>
      </c>
      <c r="D8" s="25">
        <v>2970</v>
      </c>
      <c r="F8" s="23" t="s">
        <v>20</v>
      </c>
      <c r="G8" s="22">
        <v>866</v>
      </c>
      <c r="H8" s="22">
        <v>983</v>
      </c>
    </row>
    <row r="9" spans="2:8" x14ac:dyDescent="0.2">
      <c r="B9" s="23" t="s">
        <v>38</v>
      </c>
      <c r="C9" s="25">
        <v>3522</v>
      </c>
      <c r="D9" s="25">
        <v>3096</v>
      </c>
      <c r="F9" s="23" t="s">
        <v>21</v>
      </c>
      <c r="G9" s="22">
        <v>799</v>
      </c>
      <c r="H9" s="22">
        <v>888</v>
      </c>
    </row>
    <row r="10" spans="2:8" x14ac:dyDescent="0.2">
      <c r="B10" s="23" t="s">
        <v>39</v>
      </c>
      <c r="C10" s="25">
        <v>3321</v>
      </c>
      <c r="D10" s="25">
        <v>2981</v>
      </c>
      <c r="F10" s="23" t="s">
        <v>22</v>
      </c>
      <c r="G10" s="22">
        <v>2163</v>
      </c>
      <c r="H10" s="22">
        <v>2286</v>
      </c>
    </row>
    <row r="11" spans="2:8" x14ac:dyDescent="0.2">
      <c r="B11" s="23" t="s">
        <v>40</v>
      </c>
      <c r="C11" s="25">
        <v>1759</v>
      </c>
      <c r="D11" s="25">
        <v>1593</v>
      </c>
      <c r="F11" s="23" t="s">
        <v>23</v>
      </c>
      <c r="G11" s="22">
        <v>1987</v>
      </c>
      <c r="H11" s="22">
        <v>2236</v>
      </c>
    </row>
    <row r="12" spans="2:8" x14ac:dyDescent="0.2">
      <c r="B12" s="23" t="s">
        <v>41</v>
      </c>
      <c r="C12" s="25">
        <v>1598</v>
      </c>
      <c r="D12" s="25">
        <v>1282</v>
      </c>
      <c r="F12" s="23" t="s">
        <v>24</v>
      </c>
      <c r="G12" s="22">
        <v>2161</v>
      </c>
      <c r="H12" s="22">
        <v>2415</v>
      </c>
    </row>
    <row r="13" spans="2:8" x14ac:dyDescent="0.2">
      <c r="B13" s="23" t="s">
        <v>42</v>
      </c>
      <c r="C13" s="25">
        <v>3276</v>
      </c>
      <c r="D13" s="25">
        <v>2818</v>
      </c>
      <c r="F13" s="23" t="s">
        <v>25</v>
      </c>
      <c r="G13" s="22">
        <v>2029</v>
      </c>
      <c r="H13" s="22">
        <v>2266</v>
      </c>
    </row>
    <row r="14" spans="2:8" x14ac:dyDescent="0.2">
      <c r="B14" s="23" t="s">
        <v>43</v>
      </c>
      <c r="C14" s="25">
        <v>3663</v>
      </c>
      <c r="D14" s="25">
        <v>3260</v>
      </c>
      <c r="F14" s="23" t="s">
        <v>26</v>
      </c>
      <c r="G14" s="22">
        <v>1349</v>
      </c>
      <c r="H14" s="22">
        <v>1227</v>
      </c>
    </row>
    <row r="15" spans="2:8" x14ac:dyDescent="0.2">
      <c r="B15" s="23" t="s">
        <v>44</v>
      </c>
      <c r="C15" s="25">
        <v>3591</v>
      </c>
      <c r="D15" s="25">
        <v>3116</v>
      </c>
      <c r="F15" s="23" t="s">
        <v>27</v>
      </c>
      <c r="G15" s="22">
        <v>1228</v>
      </c>
      <c r="H15" s="22">
        <v>1181</v>
      </c>
    </row>
    <row r="16" spans="2:8" x14ac:dyDescent="0.2">
      <c r="B16" s="23" t="s">
        <v>45</v>
      </c>
      <c r="C16" s="25">
        <v>3652</v>
      </c>
      <c r="D16" s="25">
        <v>3179</v>
      </c>
    </row>
    <row r="17" spans="2:8" x14ac:dyDescent="0.2">
      <c r="B17" s="23" t="s">
        <v>46</v>
      </c>
      <c r="C17" s="25">
        <v>3543</v>
      </c>
      <c r="D17" s="25">
        <v>3093</v>
      </c>
      <c r="F17" s="23" t="s">
        <v>49</v>
      </c>
      <c r="G17" s="25">
        <v>1828</v>
      </c>
      <c r="H17" s="25">
        <v>2018</v>
      </c>
    </row>
    <row r="18" spans="2:8" x14ac:dyDescent="0.2">
      <c r="B18" s="23" t="s">
        <v>47</v>
      </c>
      <c r="C18" s="25">
        <v>1854</v>
      </c>
      <c r="D18" s="25">
        <v>1599</v>
      </c>
    </row>
    <row r="19" spans="2:8" x14ac:dyDescent="0.2">
      <c r="B19" s="23" t="s">
        <v>48</v>
      </c>
      <c r="C19" s="25">
        <v>1541</v>
      </c>
      <c r="D19" s="25">
        <v>1254</v>
      </c>
      <c r="F19" s="23" t="s">
        <v>49</v>
      </c>
      <c r="G19" s="25">
        <v>1089</v>
      </c>
      <c r="H19" s="25">
        <v>1101</v>
      </c>
    </row>
    <row r="21" spans="2:8" x14ac:dyDescent="0.2">
      <c r="B21" s="23" t="s">
        <v>49</v>
      </c>
      <c r="C21" s="25">
        <v>3474</v>
      </c>
      <c r="D21" s="25">
        <v>3067</v>
      </c>
      <c r="F21" s="23" t="s">
        <v>51</v>
      </c>
      <c r="G21" s="25">
        <f>SUM(G7:G15)/9</f>
        <v>1499.6666666666667</v>
      </c>
      <c r="H21" s="25">
        <f>SUM(H7:H15)/9</f>
        <v>1610.4444444444443</v>
      </c>
    </row>
    <row r="22" spans="2:8" x14ac:dyDescent="0.2">
      <c r="B22" s="23" t="s">
        <v>50</v>
      </c>
      <c r="C22" s="26">
        <v>0.9</v>
      </c>
      <c r="D22" s="26">
        <v>0.52</v>
      </c>
    </row>
    <row r="23" spans="2:8" x14ac:dyDescent="0.2">
      <c r="F23" s="23" t="s">
        <v>53</v>
      </c>
      <c r="G23" s="25">
        <v>1673</v>
      </c>
      <c r="H23" s="25">
        <v>1785</v>
      </c>
    </row>
    <row r="24" spans="2:8" x14ac:dyDescent="0.2">
      <c r="B24" s="23" t="s">
        <v>52</v>
      </c>
      <c r="C24" s="25">
        <v>1688</v>
      </c>
      <c r="D24" s="25">
        <v>1432</v>
      </c>
    </row>
    <row r="25" spans="2:8" x14ac:dyDescent="0.2">
      <c r="B25" s="23" t="s">
        <v>50</v>
      </c>
      <c r="C25" s="26">
        <v>0.55000000000000004</v>
      </c>
      <c r="D25" s="26">
        <v>0.3</v>
      </c>
    </row>
    <row r="26" spans="2:8" x14ac:dyDescent="0.2">
      <c r="C26" s="6"/>
      <c r="D26" s="6"/>
    </row>
    <row r="27" spans="2:8" x14ac:dyDescent="0.2">
      <c r="B27" s="23" t="s">
        <v>51</v>
      </c>
      <c r="C27" s="25">
        <f>SUM(C7:C19)/13</f>
        <v>2924.4615384615386</v>
      </c>
      <c r="D27" s="25">
        <f>SUM(D7:D19)/13</f>
        <v>2563.7692307692309</v>
      </c>
    </row>
    <row r="28" spans="2:8" x14ac:dyDescent="0.2">
      <c r="B28" s="23" t="s">
        <v>50</v>
      </c>
      <c r="C28" s="26">
        <v>0.95</v>
      </c>
      <c r="D28" s="26">
        <v>0.59</v>
      </c>
    </row>
    <row r="30" spans="2:8" x14ac:dyDescent="0.2">
      <c r="B30" s="23" t="s">
        <v>53</v>
      </c>
      <c r="C30" s="25">
        <v>3017</v>
      </c>
      <c r="D30" s="25">
        <v>2617</v>
      </c>
    </row>
    <row r="31" spans="2:8" x14ac:dyDescent="0.2">
      <c r="B31" s="23" t="s">
        <v>50</v>
      </c>
      <c r="C31" s="26">
        <v>0.8</v>
      </c>
      <c r="D31" s="26">
        <v>0.47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 hr</vt:lpstr>
      <vt:lpstr>Summary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dolsen</cp:lastModifiedBy>
  <cp:lastPrinted>2014-08-28T18:48:16Z</cp:lastPrinted>
  <dcterms:created xsi:type="dcterms:W3CDTF">2014-08-28T18:30:14Z</dcterms:created>
  <dcterms:modified xsi:type="dcterms:W3CDTF">2016-06-21T14:19:31Z</dcterms:modified>
</cp:coreProperties>
</file>