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Richmond Street\"/>
    </mc:Choice>
  </mc:AlternateContent>
  <bookViews>
    <workbookView xWindow="360" yWindow="330" windowWidth="18795" windowHeight="11535" activeTab="1"/>
  </bookViews>
  <sheets>
    <sheet name="24 hr" sheetId="1" r:id="rId1"/>
    <sheet name="Summary" sheetId="6" r:id="rId2"/>
  </sheets>
  <calcPr calcId="152511"/>
</workbook>
</file>

<file path=xl/calcChain.xml><?xml version="1.0" encoding="utf-8"?>
<calcChain xmlns="http://schemas.openxmlformats.org/spreadsheetml/2006/main">
  <c r="C27" i="6" l="1"/>
  <c r="H21" i="6"/>
  <c r="G21" i="6"/>
  <c r="D27" i="6"/>
  <c r="G65" i="1"/>
  <c r="F65" i="1"/>
  <c r="E65" i="1"/>
  <c r="D65" i="1"/>
  <c r="C65" i="1"/>
  <c r="B65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<sst xmlns="http://schemas.openxmlformats.org/spreadsheetml/2006/main" count="85" uniqueCount="56">
  <si>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</si>
  <si>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</si>
  <si>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</si>
  <si>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</si>
  <si>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</si>
  <si>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</si>
  <si>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</si>
  <si>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</si>
  <si>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</si>
  <si>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</si>
  <si>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</si>
  <si>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23°C, no rain</t>
  </si>
  <si>
    <t>Automated Bike Count - Richmond St. W. just east of Spadina Ave. (one way / westbound separated bike lane)</t>
  </si>
  <si>
    <t>15°C, no rain</t>
  </si>
  <si>
    <t>Saturday, May 16, 2015</t>
  </si>
  <si>
    <t>Sunday, May 17, 2015</t>
  </si>
  <si>
    <t>Monday, May 18, 2015</t>
  </si>
  <si>
    <t>Tuesday, May 19, 2015</t>
  </si>
  <si>
    <t>Wednesday, May 20, 2015</t>
  </si>
  <si>
    <t>Thursday, May 21, 2015</t>
  </si>
  <si>
    <t>Friday, May 22, 2015</t>
  </si>
  <si>
    <t>Saturday, May 23, 2015</t>
  </si>
  <si>
    <t>Sunday, May 24, 23015</t>
  </si>
  <si>
    <t>Richmond</t>
  </si>
  <si>
    <t>Adelaide</t>
  </si>
  <si>
    <t>WB</t>
  </si>
  <si>
    <t>EB</t>
  </si>
  <si>
    <t>21°C, no rain</t>
  </si>
  <si>
    <t>31°C, 7mm</t>
  </si>
  <si>
    <t>20°C, no rain</t>
  </si>
  <si>
    <t>19°C, 13mm</t>
  </si>
  <si>
    <t>24°C, 1mm</t>
  </si>
  <si>
    <t>26°C, no rain</t>
  </si>
  <si>
    <t>29°C, no rain</t>
  </si>
  <si>
    <t>30°C, no rain</t>
  </si>
  <si>
    <t>32°C, no rain</t>
  </si>
  <si>
    <t>Tuesday, June 7, 2016</t>
  </si>
  <si>
    <t>Wednesday, June 8, 2016</t>
  </si>
  <si>
    <t>Thursday, June 9, 2016</t>
  </si>
  <si>
    <t>Friday, June 10, 2016</t>
  </si>
  <si>
    <t>Saturday, June 11, 2016</t>
  </si>
  <si>
    <t>Sunday, June 12, 2016</t>
  </si>
  <si>
    <t>Monday, June 13, 2016</t>
  </si>
  <si>
    <t>Tuesday, June 14, 2016</t>
  </si>
  <si>
    <t>Wednesday, June 15, 2016</t>
  </si>
  <si>
    <t>Thursday, June 16, 2016</t>
  </si>
  <si>
    <t>Friday, June 17, 2016</t>
  </si>
  <si>
    <t>Saturday, June 18, 2016</t>
  </si>
  <si>
    <t>Sunday, June 19, 2016</t>
  </si>
  <si>
    <t>Weekday Average</t>
  </si>
  <si>
    <t>% Increase</t>
  </si>
  <si>
    <t>Weekend Average</t>
  </si>
  <si>
    <t>Total Daily Average</t>
  </si>
  <si>
    <t>Summary and Comparison</t>
  </si>
  <si>
    <t>*</t>
  </si>
  <si>
    <t>One Week Average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</si>
</sst>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/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workbookViewId="0">
      <selection activeCell="I45" sqref="I45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12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8</v>
      </c>
      <c r="C5" s="7" t="s">
        <v>9</v>
      </c>
      <c r="D5" s="7" t="s">
        <v>10</v>
      </c>
      <c r="E5" s="7" t="s">
        <v>1</v>
      </c>
      <c r="F5" s="7" t="s">
        <v>2</v>
      </c>
      <c r="G5" s="7" t="s">
        <v>6</v>
      </c>
      <c r="H5" s="7" t="s">
        <v>7</v>
      </c>
      <c r="I5" s="2"/>
      <c r="J5" s="1"/>
      <c r="K5" s="1"/>
    </row>
    <row r="6" spans="1:11" ht="15.75" x14ac:dyDescent="0.25">
      <c r="A6" s="14" t="s">
        <v>4</v>
      </c>
      <c r="B6" s="12">
        <v>42528</v>
      </c>
      <c r="C6" s="12">
        <v>42529</v>
      </c>
      <c r="D6" s="18">
        <v>42530</v>
      </c>
      <c r="E6" s="12">
        <v>42531</v>
      </c>
      <c r="F6" s="12">
        <v>42532</v>
      </c>
      <c r="G6" s="12">
        <v>42533</v>
      </c>
      <c r="H6" s="12">
        <v>42534</v>
      </c>
      <c r="I6" s="2"/>
      <c r="J6" s="1"/>
      <c r="K6" s="1"/>
    </row>
    <row r="7" spans="1:11" ht="15.75" x14ac:dyDescent="0.25">
      <c r="A7" s="15" t="s">
        <v>5</v>
      </c>
      <c r="B7" s="9" t="s">
        <v>27</v>
      </c>
      <c r="C7" s="9" t="s">
        <v>13</v>
      </c>
      <c r="D7" s="9" t="s">
        <v>27</v>
      </c>
      <c r="E7" s="9" t="s">
        <v>11</v>
      </c>
      <c r="F7" s="9" t="s">
        <v>28</v>
      </c>
      <c r="G7" s="9" t="s">
        <v>29</v>
      </c>
      <c r="H7" s="9" t="s">
        <v>30</v>
      </c>
      <c r="I7" s="2"/>
      <c r="J7" s="1"/>
      <c r="K7" s="1"/>
    </row>
    <row r="8" spans="1:11" x14ac:dyDescent="0.2">
      <c r="A8" s="3">
        <v>0</v>
      </c>
      <c r="B8" s="7">
        <v>21</v>
      </c>
      <c r="C8" s="7">
        <v>43</v>
      </c>
      <c r="D8" s="7">
        <v>36</v>
      </c>
      <c r="E8" s="7">
        <v>48</v>
      </c>
      <c r="F8" s="7">
        <v>65</v>
      </c>
      <c r="G8" s="7">
        <v>70</v>
      </c>
      <c r="H8" s="7">
        <v>24</v>
      </c>
      <c r="I8" s="2"/>
      <c r="J8" s="1"/>
      <c r="K8" s="1"/>
    </row>
    <row r="9" spans="1:11" x14ac:dyDescent="0.2">
      <c r="A9" s="4">
        <v>4.1666666666666664E-2</v>
      </c>
      <c r="B9" s="8">
        <v>12</v>
      </c>
      <c r="C9" s="8">
        <v>18</v>
      </c>
      <c r="D9" s="8">
        <v>23</v>
      </c>
      <c r="E9" s="8">
        <v>24</v>
      </c>
      <c r="F9" s="8">
        <v>49</v>
      </c>
      <c r="G9" s="8">
        <v>53</v>
      </c>
      <c r="H9" s="8">
        <v>4</v>
      </c>
      <c r="I9" s="2"/>
      <c r="J9" s="1"/>
      <c r="K9" s="1"/>
    </row>
    <row r="10" spans="1:11" x14ac:dyDescent="0.2">
      <c r="A10" s="4">
        <v>8.3333333333333329E-2</v>
      </c>
      <c r="B10" s="8">
        <v>3</v>
      </c>
      <c r="C10" s="8">
        <v>7</v>
      </c>
      <c r="D10" s="8">
        <v>8</v>
      </c>
      <c r="E10" s="8">
        <v>7</v>
      </c>
      <c r="F10" s="8">
        <v>19</v>
      </c>
      <c r="G10" s="8">
        <v>23</v>
      </c>
      <c r="H10" s="8">
        <v>3</v>
      </c>
      <c r="I10" s="2"/>
      <c r="J10" s="1"/>
      <c r="K10" s="1"/>
    </row>
    <row r="11" spans="1:11" x14ac:dyDescent="0.2">
      <c r="A11" s="4">
        <v>0.125</v>
      </c>
      <c r="B11" s="8">
        <v>3</v>
      </c>
      <c r="C11" s="8">
        <v>1</v>
      </c>
      <c r="D11" s="8">
        <v>2</v>
      </c>
      <c r="E11" s="8">
        <v>7</v>
      </c>
      <c r="F11" s="8">
        <v>21</v>
      </c>
      <c r="G11" s="8">
        <v>15</v>
      </c>
      <c r="H11" s="8">
        <v>2</v>
      </c>
      <c r="I11" s="2"/>
      <c r="J11" s="1"/>
      <c r="K11" s="1"/>
    </row>
    <row r="12" spans="1:11" x14ac:dyDescent="0.2">
      <c r="A12" s="4">
        <v>0.16666666666666666</v>
      </c>
      <c r="B12" s="8">
        <v>1</v>
      </c>
      <c r="C12" s="8">
        <v>1</v>
      </c>
      <c r="D12" s="8">
        <v>1</v>
      </c>
      <c r="E12" s="8">
        <v>4</v>
      </c>
      <c r="F12" s="8">
        <v>8</v>
      </c>
      <c r="G12" s="8">
        <v>14</v>
      </c>
      <c r="H12" s="8">
        <v>1</v>
      </c>
      <c r="I12" s="2"/>
      <c r="J12" s="1"/>
      <c r="K12" s="1"/>
    </row>
    <row r="13" spans="1:11" x14ac:dyDescent="0.2">
      <c r="A13" s="4">
        <v>0.20833333333333334</v>
      </c>
      <c r="B13" s="8">
        <v>9</v>
      </c>
      <c r="C13" s="8">
        <v>6</v>
      </c>
      <c r="D13" s="8">
        <v>6</v>
      </c>
      <c r="E13" s="8">
        <v>7</v>
      </c>
      <c r="F13" s="8">
        <v>6</v>
      </c>
      <c r="G13" s="8">
        <v>2</v>
      </c>
      <c r="H13" s="8">
        <v>7</v>
      </c>
      <c r="I13" s="2"/>
      <c r="J13" s="1"/>
      <c r="K13" s="1"/>
    </row>
    <row r="14" spans="1:11" x14ac:dyDescent="0.2">
      <c r="A14" s="4">
        <v>0.25</v>
      </c>
      <c r="B14" s="8">
        <v>18</v>
      </c>
      <c r="C14" s="8">
        <v>16</v>
      </c>
      <c r="D14" s="8">
        <v>17</v>
      </c>
      <c r="E14" s="8">
        <v>9</v>
      </c>
      <c r="F14" s="8">
        <v>7</v>
      </c>
      <c r="G14" s="8">
        <v>6</v>
      </c>
      <c r="H14" s="8">
        <v>16</v>
      </c>
      <c r="I14" s="2"/>
      <c r="J14" s="1"/>
      <c r="K14" s="1"/>
    </row>
    <row r="15" spans="1:11" x14ac:dyDescent="0.2">
      <c r="A15" s="4">
        <v>0.29166666666666669</v>
      </c>
      <c r="B15" s="8">
        <v>60</v>
      </c>
      <c r="C15" s="8">
        <v>46</v>
      </c>
      <c r="D15" s="8">
        <v>44</v>
      </c>
      <c r="E15" s="8">
        <v>43</v>
      </c>
      <c r="F15" s="8">
        <v>36</v>
      </c>
      <c r="G15" s="8">
        <v>23</v>
      </c>
      <c r="H15" s="8">
        <v>51</v>
      </c>
      <c r="I15" s="2"/>
      <c r="J15" s="1"/>
      <c r="K15" s="1"/>
    </row>
    <row r="16" spans="1:11" x14ac:dyDescent="0.2">
      <c r="A16" s="4">
        <v>0.33333333333333331</v>
      </c>
      <c r="B16" s="8">
        <v>174</v>
      </c>
      <c r="C16" s="8">
        <v>164</v>
      </c>
      <c r="D16" s="8">
        <v>171</v>
      </c>
      <c r="E16" s="8">
        <v>150</v>
      </c>
      <c r="F16" s="8">
        <v>30</v>
      </c>
      <c r="G16" s="8">
        <v>22</v>
      </c>
      <c r="H16" s="8">
        <v>160</v>
      </c>
      <c r="I16" s="2"/>
      <c r="J16" s="1"/>
      <c r="K16" s="1"/>
    </row>
    <row r="17" spans="1:11" x14ac:dyDescent="0.2">
      <c r="A17" s="4">
        <v>0.375</v>
      </c>
      <c r="B17" s="8">
        <v>176</v>
      </c>
      <c r="C17" s="8">
        <v>167</v>
      </c>
      <c r="D17" s="8">
        <v>183</v>
      </c>
      <c r="E17" s="8">
        <v>158</v>
      </c>
      <c r="F17" s="8">
        <v>50</v>
      </c>
      <c r="G17" s="8">
        <v>40</v>
      </c>
      <c r="H17" s="8">
        <v>193</v>
      </c>
      <c r="I17" s="2"/>
      <c r="J17" s="1"/>
      <c r="K17" s="1"/>
    </row>
    <row r="18" spans="1:11" x14ac:dyDescent="0.2">
      <c r="A18" s="4">
        <v>0.41666666666666669</v>
      </c>
      <c r="B18" s="8">
        <v>100</v>
      </c>
      <c r="C18" s="8">
        <v>87</v>
      </c>
      <c r="D18" s="8">
        <v>86</v>
      </c>
      <c r="E18" s="8">
        <v>89</v>
      </c>
      <c r="F18" s="8">
        <v>77</v>
      </c>
      <c r="G18" s="8">
        <v>41</v>
      </c>
      <c r="H18" s="8">
        <v>74</v>
      </c>
      <c r="I18" s="2"/>
      <c r="J18" s="1"/>
      <c r="K18" s="1"/>
    </row>
    <row r="19" spans="1:11" x14ac:dyDescent="0.2">
      <c r="A19" s="4">
        <v>0.45833333333333331</v>
      </c>
      <c r="B19" s="8">
        <v>79</v>
      </c>
      <c r="C19" s="8">
        <v>75</v>
      </c>
      <c r="D19" s="8">
        <v>83</v>
      </c>
      <c r="E19" s="8">
        <v>98</v>
      </c>
      <c r="F19" s="8">
        <v>95</v>
      </c>
      <c r="G19" s="8">
        <v>100</v>
      </c>
      <c r="H19" s="8">
        <v>83</v>
      </c>
      <c r="I19" s="2"/>
      <c r="J19" s="1"/>
      <c r="K19" s="1"/>
    </row>
    <row r="20" spans="1:11" x14ac:dyDescent="0.2">
      <c r="A20" s="4">
        <v>0.5</v>
      </c>
      <c r="B20" s="8">
        <v>99</v>
      </c>
      <c r="C20" s="8">
        <v>119</v>
      </c>
      <c r="D20" s="8">
        <v>112</v>
      </c>
      <c r="E20" s="8">
        <v>143</v>
      </c>
      <c r="F20" s="8">
        <v>119</v>
      </c>
      <c r="G20" s="8">
        <v>113</v>
      </c>
      <c r="H20" s="8">
        <v>97</v>
      </c>
      <c r="I20" s="2"/>
      <c r="J20" s="1"/>
      <c r="K20" s="1"/>
    </row>
    <row r="21" spans="1:11" x14ac:dyDescent="0.2">
      <c r="A21" s="4">
        <v>0.54166666666666663</v>
      </c>
      <c r="B21" s="8">
        <v>104</v>
      </c>
      <c r="C21" s="8">
        <v>105</v>
      </c>
      <c r="D21" s="8">
        <v>148</v>
      </c>
      <c r="E21" s="8">
        <v>140</v>
      </c>
      <c r="F21" s="8">
        <v>137</v>
      </c>
      <c r="G21" s="8">
        <v>106</v>
      </c>
      <c r="H21" s="8">
        <v>97</v>
      </c>
      <c r="I21" s="2"/>
      <c r="J21" s="1"/>
      <c r="K21" s="1"/>
    </row>
    <row r="22" spans="1:11" x14ac:dyDescent="0.2">
      <c r="A22" s="4">
        <v>0.58333333333333337</v>
      </c>
      <c r="B22" s="8">
        <v>119</v>
      </c>
      <c r="C22" s="8">
        <v>133</v>
      </c>
      <c r="D22" s="8">
        <v>147</v>
      </c>
      <c r="E22" s="8">
        <v>172</v>
      </c>
      <c r="F22" s="8">
        <v>112</v>
      </c>
      <c r="G22" s="8">
        <v>91</v>
      </c>
      <c r="H22" s="8">
        <v>124</v>
      </c>
      <c r="I22" s="2"/>
      <c r="J22" s="1"/>
      <c r="K22" s="1"/>
    </row>
    <row r="23" spans="1:11" x14ac:dyDescent="0.2">
      <c r="A23" s="4">
        <v>0.625</v>
      </c>
      <c r="B23" s="8">
        <v>182</v>
      </c>
      <c r="C23" s="8">
        <v>148</v>
      </c>
      <c r="D23" s="8">
        <v>188</v>
      </c>
      <c r="E23" s="8">
        <v>173</v>
      </c>
      <c r="F23" s="8">
        <v>128</v>
      </c>
      <c r="G23" s="8">
        <v>114</v>
      </c>
      <c r="H23" s="8">
        <v>152</v>
      </c>
      <c r="I23" s="2"/>
      <c r="J23" s="1"/>
      <c r="K23" s="1"/>
    </row>
    <row r="24" spans="1:11" x14ac:dyDescent="0.2">
      <c r="A24" s="4">
        <v>0.66666666666666663</v>
      </c>
      <c r="B24" s="8">
        <v>344</v>
      </c>
      <c r="C24" s="8">
        <v>322</v>
      </c>
      <c r="D24" s="8">
        <v>315</v>
      </c>
      <c r="E24" s="8">
        <v>335</v>
      </c>
      <c r="F24" s="8">
        <v>134</v>
      </c>
      <c r="G24" s="8">
        <v>141</v>
      </c>
      <c r="H24" s="8">
        <v>313</v>
      </c>
      <c r="I24" s="2"/>
      <c r="J24" s="1"/>
      <c r="K24" s="1"/>
    </row>
    <row r="25" spans="1:11" x14ac:dyDescent="0.2">
      <c r="A25" s="4">
        <v>0.70833333333333337</v>
      </c>
      <c r="B25" s="8">
        <v>694</v>
      </c>
      <c r="C25" s="8">
        <v>641</v>
      </c>
      <c r="D25" s="8">
        <v>628</v>
      </c>
      <c r="E25" s="8">
        <v>619</v>
      </c>
      <c r="F25" s="8">
        <v>126</v>
      </c>
      <c r="G25" s="8">
        <v>123</v>
      </c>
      <c r="H25" s="8">
        <v>680</v>
      </c>
      <c r="I25" s="2"/>
      <c r="J25" s="1"/>
      <c r="K25" s="1"/>
    </row>
    <row r="26" spans="1:11" x14ac:dyDescent="0.2">
      <c r="A26" s="4">
        <v>0.75</v>
      </c>
      <c r="B26" s="8">
        <v>450</v>
      </c>
      <c r="C26" s="8">
        <v>431</v>
      </c>
      <c r="D26" s="8">
        <v>441</v>
      </c>
      <c r="E26" s="8">
        <v>374</v>
      </c>
      <c r="F26" s="8">
        <v>105</v>
      </c>
      <c r="G26" s="8">
        <v>108</v>
      </c>
      <c r="H26" s="8">
        <v>455</v>
      </c>
      <c r="I26" s="2"/>
      <c r="J26" s="1"/>
      <c r="K26" s="1"/>
    </row>
    <row r="27" spans="1:11" x14ac:dyDescent="0.2">
      <c r="A27" s="4">
        <v>0.79166666666666663</v>
      </c>
      <c r="B27" s="8">
        <v>277</v>
      </c>
      <c r="C27" s="8">
        <v>276</v>
      </c>
      <c r="D27" s="8">
        <v>295</v>
      </c>
      <c r="E27" s="8">
        <v>222</v>
      </c>
      <c r="F27" s="8">
        <v>96</v>
      </c>
      <c r="G27" s="8">
        <v>120</v>
      </c>
      <c r="H27" s="8">
        <v>268</v>
      </c>
      <c r="I27" s="2"/>
      <c r="J27" s="1"/>
      <c r="K27" s="1"/>
    </row>
    <row r="28" spans="1:11" x14ac:dyDescent="0.2">
      <c r="A28" s="4">
        <v>0.83333333333333337</v>
      </c>
      <c r="B28" s="8">
        <v>178</v>
      </c>
      <c r="C28" s="8">
        <v>169</v>
      </c>
      <c r="D28" s="8">
        <v>200</v>
      </c>
      <c r="E28" s="8">
        <v>152</v>
      </c>
      <c r="F28" s="8">
        <v>93</v>
      </c>
      <c r="G28" s="8">
        <v>84</v>
      </c>
      <c r="H28" s="8">
        <v>163</v>
      </c>
      <c r="I28" s="2"/>
      <c r="J28" s="1"/>
      <c r="K28" s="1"/>
    </row>
    <row r="29" spans="1:11" x14ac:dyDescent="0.2">
      <c r="A29" s="4">
        <v>0.875</v>
      </c>
      <c r="B29" s="8">
        <v>157</v>
      </c>
      <c r="C29" s="8">
        <v>133</v>
      </c>
      <c r="D29" s="8">
        <v>160</v>
      </c>
      <c r="E29" s="8">
        <v>106</v>
      </c>
      <c r="F29" s="8">
        <v>99</v>
      </c>
      <c r="G29" s="8">
        <v>77</v>
      </c>
      <c r="H29" s="8">
        <v>146</v>
      </c>
      <c r="I29" s="2"/>
      <c r="J29" s="1"/>
      <c r="K29" s="1"/>
    </row>
    <row r="30" spans="1:11" x14ac:dyDescent="0.2">
      <c r="A30" s="4">
        <v>0.91666666666666663</v>
      </c>
      <c r="B30" s="8">
        <v>103</v>
      </c>
      <c r="C30" s="8">
        <v>91</v>
      </c>
      <c r="D30" s="8">
        <v>131</v>
      </c>
      <c r="E30" s="8">
        <v>154</v>
      </c>
      <c r="F30" s="8">
        <v>76</v>
      </c>
      <c r="G30" s="8">
        <v>62</v>
      </c>
      <c r="H30" s="8">
        <v>105</v>
      </c>
      <c r="I30" s="2"/>
      <c r="J30" s="1"/>
      <c r="K30" s="1"/>
    </row>
    <row r="31" spans="1:11" x14ac:dyDescent="0.2">
      <c r="A31" s="5">
        <v>0.95833333333333337</v>
      </c>
      <c r="B31" s="9">
        <v>76</v>
      </c>
      <c r="C31" s="9">
        <v>60</v>
      </c>
      <c r="D31" s="9">
        <v>97</v>
      </c>
      <c r="E31" s="9">
        <v>87</v>
      </c>
      <c r="F31" s="9">
        <v>71</v>
      </c>
      <c r="G31" s="9">
        <v>50</v>
      </c>
      <c r="H31" s="9">
        <v>58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3439</v>
      </c>
      <c r="C32" s="16">
        <f t="shared" si="0"/>
        <v>3259</v>
      </c>
      <c r="D32" s="16">
        <f t="shared" si="0"/>
        <v>3522</v>
      </c>
      <c r="E32" s="16">
        <f t="shared" si="0"/>
        <v>3321</v>
      </c>
      <c r="F32" s="17">
        <f t="shared" si="0"/>
        <v>1759</v>
      </c>
      <c r="G32" s="17">
        <f t="shared" si="0"/>
        <v>1598</v>
      </c>
      <c r="H32" s="17">
        <f t="shared" si="0"/>
        <v>3276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12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8</v>
      </c>
      <c r="C38" s="7" t="s">
        <v>9</v>
      </c>
      <c r="D38" s="7" t="s">
        <v>10</v>
      </c>
      <c r="E38" s="7" t="s">
        <v>1</v>
      </c>
      <c r="F38" s="7" t="s">
        <v>2</v>
      </c>
      <c r="G38" s="7" t="s">
        <v>6</v>
      </c>
    </row>
    <row r="39" spans="1:11" ht="15.75" x14ac:dyDescent="0.25">
      <c r="A39" s="14" t="s">
        <v>4</v>
      </c>
      <c r="B39" s="12">
        <v>42535</v>
      </c>
      <c r="C39" s="12">
        <v>42536</v>
      </c>
      <c r="D39" s="18">
        <v>42537</v>
      </c>
      <c r="E39" s="12">
        <v>42538</v>
      </c>
      <c r="F39" s="12">
        <v>42539</v>
      </c>
      <c r="G39" s="12">
        <v>42540</v>
      </c>
    </row>
    <row r="40" spans="1:11" ht="15.75" x14ac:dyDescent="0.25">
      <c r="A40" s="15" t="s">
        <v>5</v>
      </c>
      <c r="B40" s="9" t="s">
        <v>27</v>
      </c>
      <c r="C40" s="9" t="s">
        <v>31</v>
      </c>
      <c r="D40" s="9" t="s">
        <v>32</v>
      </c>
      <c r="E40" s="9" t="s">
        <v>33</v>
      </c>
      <c r="F40" s="9" t="s">
        <v>34</v>
      </c>
      <c r="G40" s="9" t="s">
        <v>35</v>
      </c>
    </row>
    <row r="41" spans="1:11" x14ac:dyDescent="0.2">
      <c r="A41" s="3">
        <v>0</v>
      </c>
      <c r="B41" s="7">
        <v>25</v>
      </c>
      <c r="C41" s="7">
        <v>45</v>
      </c>
      <c r="D41" s="7">
        <v>49</v>
      </c>
      <c r="E41" s="7">
        <v>80</v>
      </c>
      <c r="F41" s="7">
        <v>83</v>
      </c>
      <c r="G41" s="7">
        <v>79</v>
      </c>
    </row>
    <row r="42" spans="1:11" x14ac:dyDescent="0.2">
      <c r="A42" s="4">
        <v>4.1666666666666664E-2</v>
      </c>
      <c r="B42" s="8">
        <v>12</v>
      </c>
      <c r="C42" s="8">
        <v>31</v>
      </c>
      <c r="D42" s="8">
        <v>18</v>
      </c>
      <c r="E42" s="8">
        <v>32</v>
      </c>
      <c r="F42" s="8">
        <v>39</v>
      </c>
      <c r="G42" s="8">
        <v>38</v>
      </c>
    </row>
    <row r="43" spans="1:11" x14ac:dyDescent="0.2">
      <c r="A43" s="4">
        <v>8.3333333333333329E-2</v>
      </c>
      <c r="B43" s="8">
        <v>6</v>
      </c>
      <c r="C43" s="8">
        <v>4</v>
      </c>
      <c r="D43" s="8">
        <v>7</v>
      </c>
      <c r="E43" s="8">
        <v>9</v>
      </c>
      <c r="F43" s="8">
        <v>25</v>
      </c>
      <c r="G43" s="8">
        <v>20</v>
      </c>
    </row>
    <row r="44" spans="1:11" x14ac:dyDescent="0.2">
      <c r="A44" s="4">
        <v>0.125</v>
      </c>
      <c r="B44" s="8">
        <v>0</v>
      </c>
      <c r="C44" s="8">
        <v>2</v>
      </c>
      <c r="D44" s="8">
        <v>2</v>
      </c>
      <c r="E44" s="8">
        <v>6</v>
      </c>
      <c r="F44" s="8">
        <v>13</v>
      </c>
      <c r="G44" s="8">
        <v>28</v>
      </c>
    </row>
    <row r="45" spans="1:11" x14ac:dyDescent="0.2">
      <c r="A45" s="4">
        <v>0.16666666666666666</v>
      </c>
      <c r="B45" s="8">
        <v>5</v>
      </c>
      <c r="C45" s="8">
        <v>3</v>
      </c>
      <c r="D45" s="8">
        <v>3</v>
      </c>
      <c r="E45" s="8">
        <v>6</v>
      </c>
      <c r="F45" s="8">
        <v>2</v>
      </c>
      <c r="G45" s="8">
        <v>8</v>
      </c>
    </row>
    <row r="46" spans="1:11" x14ac:dyDescent="0.2">
      <c r="A46" s="4">
        <v>0.20833333333333334</v>
      </c>
      <c r="B46" s="8">
        <v>7</v>
      </c>
      <c r="C46" s="8">
        <v>7</v>
      </c>
      <c r="D46" s="8">
        <v>8</v>
      </c>
      <c r="E46" s="8">
        <v>5</v>
      </c>
      <c r="F46" s="8">
        <v>11</v>
      </c>
      <c r="G46" s="8">
        <v>6</v>
      </c>
    </row>
    <row r="47" spans="1:11" x14ac:dyDescent="0.2">
      <c r="A47" s="4">
        <v>0.25</v>
      </c>
      <c r="B47" s="8">
        <v>16</v>
      </c>
      <c r="C47" s="8">
        <v>14</v>
      </c>
      <c r="D47" s="8">
        <v>10</v>
      </c>
      <c r="E47" s="8">
        <v>17</v>
      </c>
      <c r="F47" s="8">
        <v>4</v>
      </c>
      <c r="G47" s="8">
        <v>6</v>
      </c>
    </row>
    <row r="48" spans="1:11" x14ac:dyDescent="0.2">
      <c r="A48" s="4">
        <v>0.29166666666666669</v>
      </c>
      <c r="B48" s="8">
        <v>48</v>
      </c>
      <c r="C48" s="8">
        <v>58</v>
      </c>
      <c r="D48" s="8">
        <v>42</v>
      </c>
      <c r="E48" s="8">
        <v>51</v>
      </c>
      <c r="F48" s="8">
        <v>15</v>
      </c>
      <c r="G48" s="8">
        <v>7</v>
      </c>
    </row>
    <row r="49" spans="1:7" x14ac:dyDescent="0.2">
      <c r="A49" s="4">
        <v>0.33333333333333331</v>
      </c>
      <c r="B49" s="8">
        <v>200</v>
      </c>
      <c r="C49" s="8">
        <v>183</v>
      </c>
      <c r="D49" s="8">
        <v>178</v>
      </c>
      <c r="E49" s="8">
        <v>153</v>
      </c>
      <c r="F49" s="8">
        <v>52</v>
      </c>
      <c r="G49" s="8">
        <v>20</v>
      </c>
    </row>
    <row r="50" spans="1:7" x14ac:dyDescent="0.2">
      <c r="A50" s="4">
        <v>0.375</v>
      </c>
      <c r="B50" s="8">
        <v>194</v>
      </c>
      <c r="C50" s="8">
        <v>167</v>
      </c>
      <c r="D50" s="8">
        <v>192</v>
      </c>
      <c r="E50" s="8">
        <v>188</v>
      </c>
      <c r="F50" s="8">
        <v>41</v>
      </c>
      <c r="G50" s="8">
        <v>25</v>
      </c>
    </row>
    <row r="51" spans="1:7" x14ac:dyDescent="0.2">
      <c r="A51" s="4">
        <v>0.41666666666666669</v>
      </c>
      <c r="B51" s="8">
        <v>98</v>
      </c>
      <c r="C51" s="8">
        <v>108</v>
      </c>
      <c r="D51" s="8">
        <v>90</v>
      </c>
      <c r="E51" s="8">
        <v>83</v>
      </c>
      <c r="F51" s="8">
        <v>79</v>
      </c>
      <c r="G51" s="8">
        <v>46</v>
      </c>
    </row>
    <row r="52" spans="1:7" x14ac:dyDescent="0.2">
      <c r="A52" s="4">
        <v>0.45833333333333331</v>
      </c>
      <c r="B52" s="8">
        <v>116</v>
      </c>
      <c r="C52" s="8">
        <v>114</v>
      </c>
      <c r="D52" s="8">
        <v>114</v>
      </c>
      <c r="E52" s="8">
        <v>89</v>
      </c>
      <c r="F52" s="8">
        <v>105</v>
      </c>
      <c r="G52" s="8">
        <v>80</v>
      </c>
    </row>
    <row r="53" spans="1:7" x14ac:dyDescent="0.2">
      <c r="A53" s="4">
        <v>0.5</v>
      </c>
      <c r="B53" s="8">
        <v>134</v>
      </c>
      <c r="C53" s="8">
        <v>114</v>
      </c>
      <c r="D53" s="8">
        <v>125</v>
      </c>
      <c r="E53" s="8">
        <v>144</v>
      </c>
      <c r="F53" s="8">
        <v>122</v>
      </c>
      <c r="G53" s="8">
        <v>94</v>
      </c>
    </row>
    <row r="54" spans="1:7" x14ac:dyDescent="0.2">
      <c r="A54" s="4">
        <v>0.54166666666666663</v>
      </c>
      <c r="B54" s="8">
        <v>128</v>
      </c>
      <c r="C54" s="8">
        <v>132</v>
      </c>
      <c r="D54" s="8">
        <v>133</v>
      </c>
      <c r="E54" s="8">
        <v>157</v>
      </c>
      <c r="F54" s="8">
        <v>99</v>
      </c>
      <c r="G54" s="8">
        <v>111</v>
      </c>
    </row>
    <row r="55" spans="1:7" x14ac:dyDescent="0.2">
      <c r="A55" s="4">
        <v>0.58333333333333337</v>
      </c>
      <c r="B55" s="8">
        <v>130</v>
      </c>
      <c r="C55" s="8">
        <v>169</v>
      </c>
      <c r="D55" s="8">
        <v>134</v>
      </c>
      <c r="E55" s="8">
        <v>170</v>
      </c>
      <c r="F55" s="8">
        <v>121</v>
      </c>
      <c r="G55" s="8">
        <v>107</v>
      </c>
    </row>
    <row r="56" spans="1:7" x14ac:dyDescent="0.2">
      <c r="A56" s="4">
        <v>0.625</v>
      </c>
      <c r="B56" s="8">
        <v>209</v>
      </c>
      <c r="C56" s="8">
        <v>177</v>
      </c>
      <c r="D56" s="8">
        <v>189</v>
      </c>
      <c r="E56" s="8">
        <v>224</v>
      </c>
      <c r="F56" s="8">
        <v>121</v>
      </c>
      <c r="G56" s="8">
        <v>95</v>
      </c>
    </row>
    <row r="57" spans="1:7" x14ac:dyDescent="0.2">
      <c r="A57" s="4">
        <v>0.66666666666666663</v>
      </c>
      <c r="B57" s="8">
        <v>347</v>
      </c>
      <c r="C57" s="8">
        <v>334</v>
      </c>
      <c r="D57" s="8">
        <v>312</v>
      </c>
      <c r="E57" s="8">
        <v>407</v>
      </c>
      <c r="F57" s="8">
        <v>146</v>
      </c>
      <c r="G57" s="8">
        <v>107</v>
      </c>
    </row>
    <row r="58" spans="1:7" x14ac:dyDescent="0.2">
      <c r="A58" s="4">
        <v>0.70833333333333337</v>
      </c>
      <c r="B58" s="8">
        <v>640</v>
      </c>
      <c r="C58" s="8">
        <v>703</v>
      </c>
      <c r="D58" s="8">
        <v>672</v>
      </c>
      <c r="E58" s="8">
        <v>585</v>
      </c>
      <c r="F58" s="8">
        <v>154</v>
      </c>
      <c r="G58" s="8">
        <v>122</v>
      </c>
    </row>
    <row r="59" spans="1:7" x14ac:dyDescent="0.2">
      <c r="A59" s="4">
        <v>0.75</v>
      </c>
      <c r="B59" s="8">
        <v>523</v>
      </c>
      <c r="C59" s="8">
        <v>472</v>
      </c>
      <c r="D59" s="8">
        <v>463</v>
      </c>
      <c r="E59" s="8">
        <v>348</v>
      </c>
      <c r="F59" s="8">
        <v>126</v>
      </c>
      <c r="G59" s="8">
        <v>100</v>
      </c>
    </row>
    <row r="60" spans="1:7" x14ac:dyDescent="0.2">
      <c r="A60" s="4">
        <v>0.79166666666666663</v>
      </c>
      <c r="B60" s="8">
        <v>263</v>
      </c>
      <c r="C60" s="8">
        <v>256</v>
      </c>
      <c r="D60" s="8">
        <v>301</v>
      </c>
      <c r="E60" s="8">
        <v>255</v>
      </c>
      <c r="F60" s="8">
        <v>129</v>
      </c>
      <c r="G60" s="8">
        <v>118</v>
      </c>
    </row>
    <row r="61" spans="1:7" x14ac:dyDescent="0.2">
      <c r="A61" s="4">
        <v>0.83333333333333337</v>
      </c>
      <c r="B61" s="8">
        <v>178</v>
      </c>
      <c r="C61" s="8">
        <v>162</v>
      </c>
      <c r="D61" s="8">
        <v>229</v>
      </c>
      <c r="E61" s="8">
        <v>149</v>
      </c>
      <c r="F61" s="8">
        <v>98</v>
      </c>
      <c r="G61" s="8">
        <v>91</v>
      </c>
    </row>
    <row r="62" spans="1:7" x14ac:dyDescent="0.2">
      <c r="A62" s="4">
        <v>0.875</v>
      </c>
      <c r="B62" s="8">
        <v>159</v>
      </c>
      <c r="C62" s="8">
        <v>136</v>
      </c>
      <c r="D62" s="8">
        <v>179</v>
      </c>
      <c r="E62" s="8">
        <v>148</v>
      </c>
      <c r="F62" s="8">
        <v>98</v>
      </c>
      <c r="G62" s="8">
        <v>85</v>
      </c>
    </row>
    <row r="63" spans="1:7" x14ac:dyDescent="0.2">
      <c r="A63" s="4">
        <v>0.91666666666666663</v>
      </c>
      <c r="B63" s="8">
        <v>124</v>
      </c>
      <c r="C63" s="8">
        <v>122</v>
      </c>
      <c r="D63" s="8">
        <v>121</v>
      </c>
      <c r="E63" s="8">
        <v>113</v>
      </c>
      <c r="F63" s="8">
        <v>90</v>
      </c>
      <c r="G63" s="8">
        <v>82</v>
      </c>
    </row>
    <row r="64" spans="1:7" x14ac:dyDescent="0.2">
      <c r="A64" s="5">
        <v>0.95833333333333337</v>
      </c>
      <c r="B64" s="9">
        <v>101</v>
      </c>
      <c r="C64" s="9">
        <v>78</v>
      </c>
      <c r="D64" s="9">
        <v>81</v>
      </c>
      <c r="E64" s="9">
        <v>124</v>
      </c>
      <c r="F64" s="9">
        <v>81</v>
      </c>
      <c r="G64" s="9">
        <v>66</v>
      </c>
    </row>
    <row r="65" spans="1:11" ht="15.75" x14ac:dyDescent="0.25">
      <c r="A65" s="16" t="s">
        <v>0</v>
      </c>
      <c r="B65" s="17">
        <f t="shared" ref="B65:G65" si="1">SUM(B41:B64)</f>
        <v>3663</v>
      </c>
      <c r="C65" s="16">
        <f t="shared" si="1"/>
        <v>3591</v>
      </c>
      <c r="D65" s="16">
        <f t="shared" si="1"/>
        <v>3652</v>
      </c>
      <c r="E65" s="16">
        <f t="shared" si="1"/>
        <v>3543</v>
      </c>
      <c r="F65" s="17">
        <f t="shared" si="1"/>
        <v>1854</v>
      </c>
      <c r="G65" s="17">
        <f t="shared" si="1"/>
        <v>1541</v>
      </c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I68" s="1"/>
      <c r="J68" s="1"/>
    </row>
    <row r="69" spans="1:11" x14ac:dyDescent="0.2">
      <c r="A69" s="1"/>
      <c r="I69" s="1"/>
      <c r="J69" s="1"/>
    </row>
    <row r="70" spans="1:11" x14ac:dyDescent="0.2">
      <c r="A70" s="1"/>
      <c r="I70" s="1"/>
      <c r="J70" s="1"/>
    </row>
    <row r="71" spans="1:11" x14ac:dyDescent="0.2">
      <c r="A71" s="11"/>
      <c r="I71" s="1"/>
      <c r="J71" s="1"/>
    </row>
    <row r="72" spans="1:11" x14ac:dyDescent="0.2">
      <c r="A72" s="11"/>
      <c r="I72" s="1"/>
      <c r="J72" s="1"/>
    </row>
    <row r="73" spans="1:11" x14ac:dyDescent="0.2">
      <c r="A73" s="11"/>
      <c r="I73" s="1"/>
      <c r="J73" s="1"/>
    </row>
    <row r="74" spans="1:11" x14ac:dyDescent="0.2">
      <c r="A74" s="11"/>
      <c r="I74" s="1"/>
      <c r="J74" s="1"/>
    </row>
    <row r="75" spans="1:11" x14ac:dyDescent="0.2">
      <c r="A75" s="11"/>
      <c r="I75" s="1"/>
      <c r="J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abSelected="1" workbookViewId="0">
      <selection activeCell="F17" sqref="F17:H23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3" spans="1:9" ht="15.75" x14ac:dyDescent="0.25">
      <c r="B3" s="25" t="s">
        <v>53</v>
      </c>
    </row>
    <row r="5" spans="1:9" ht="15.75" x14ac:dyDescent="0.25">
      <c r="B5" s="19">
        <v>2016</v>
      </c>
      <c r="C5" s="22" t="s">
        <v>23</v>
      </c>
      <c r="D5" s="22" t="s">
        <v>24</v>
      </c>
      <c r="F5" s="19">
        <v>2015</v>
      </c>
      <c r="G5" s="22" t="s">
        <v>23</v>
      </c>
      <c r="H5" s="22" t="s">
        <v>24</v>
      </c>
    </row>
    <row r="6" spans="1:9" ht="15.75" x14ac:dyDescent="0.25">
      <c r="B6" s="23" t="s">
        <v>4</v>
      </c>
      <c r="C6" s="23" t="s">
        <v>25</v>
      </c>
      <c r="D6" s="23" t="s">
        <v>26</v>
      </c>
      <c r="F6" s="23" t="s">
        <v>4</v>
      </c>
      <c r="G6" s="23" t="s">
        <v>25</v>
      </c>
      <c r="H6" s="23" t="s">
        <v>26</v>
      </c>
    </row>
    <row r="7" spans="1:9" x14ac:dyDescent="0.2">
      <c r="B7" s="21" t="s">
        <v>36</v>
      </c>
      <c r="C7" s="24">
        <v>3439</v>
      </c>
      <c r="D7" s="24">
        <v>3088</v>
      </c>
      <c r="F7" s="21" t="s">
        <v>14</v>
      </c>
      <c r="G7" s="22">
        <v>915</v>
      </c>
      <c r="H7" s="22">
        <v>1012</v>
      </c>
    </row>
    <row r="8" spans="1:9" x14ac:dyDescent="0.2">
      <c r="B8" s="21" t="s">
        <v>37</v>
      </c>
      <c r="C8" s="24">
        <v>3259</v>
      </c>
      <c r="D8" s="24">
        <v>2970</v>
      </c>
      <c r="F8" s="21" t="s">
        <v>15</v>
      </c>
      <c r="G8" s="22">
        <v>866</v>
      </c>
      <c r="H8" s="22">
        <v>983</v>
      </c>
    </row>
    <row r="9" spans="1:9" x14ac:dyDescent="0.2">
      <c r="B9" s="21" t="s">
        <v>38</v>
      </c>
      <c r="C9" s="24">
        <v>3522</v>
      </c>
      <c r="D9" s="24">
        <v>3096</v>
      </c>
      <c r="F9" s="21" t="s">
        <v>16</v>
      </c>
      <c r="G9" s="22">
        <v>799</v>
      </c>
      <c r="H9" s="22">
        <v>888</v>
      </c>
      <c r="I9" s="6" t="s">
        <v>54</v>
      </c>
    </row>
    <row r="10" spans="1:9" x14ac:dyDescent="0.2">
      <c r="B10" s="21" t="s">
        <v>39</v>
      </c>
      <c r="C10" s="24">
        <v>3321</v>
      </c>
      <c r="D10" s="24">
        <v>2981</v>
      </c>
      <c r="F10" s="21" t="s">
        <v>17</v>
      </c>
      <c r="G10" s="22">
        <v>2163</v>
      </c>
      <c r="H10" s="22">
        <v>2286</v>
      </c>
    </row>
    <row r="11" spans="1:9" x14ac:dyDescent="0.2">
      <c r="B11" s="21" t="s">
        <v>40</v>
      </c>
      <c r="C11" s="24">
        <v>1759</v>
      </c>
      <c r="D11" s="24">
        <v>1593</v>
      </c>
      <c r="F11" s="21" t="s">
        <v>18</v>
      </c>
      <c r="G11" s="22">
        <v>1987</v>
      </c>
      <c r="H11" s="22">
        <v>2236</v>
      </c>
    </row>
    <row r="12" spans="1:9" x14ac:dyDescent="0.2">
      <c r="B12" s="21" t="s">
        <v>41</v>
      </c>
      <c r="C12" s="24">
        <v>1598</v>
      </c>
      <c r="D12" s="24">
        <v>1282</v>
      </c>
      <c r="F12" s="21" t="s">
        <v>19</v>
      </c>
      <c r="G12" s="22">
        <v>2161</v>
      </c>
      <c r="H12" s="22">
        <v>2415</v>
      </c>
    </row>
    <row r="13" spans="1:9" x14ac:dyDescent="0.2">
      <c r="A13" s="6" t="s">
        <v>54</v>
      </c>
      <c r="B13" s="21" t="s">
        <v>42</v>
      </c>
      <c r="C13" s="24">
        <v>3276</v>
      </c>
      <c r="D13" s="24">
        <v>2818</v>
      </c>
      <c r="F13" s="21" t="s">
        <v>20</v>
      </c>
      <c r="G13" s="22">
        <v>2029</v>
      </c>
      <c r="H13" s="22">
        <v>2266</v>
      </c>
    </row>
    <row r="14" spans="1:9" x14ac:dyDescent="0.2">
      <c r="B14" s="21" t="s">
        <v>43</v>
      </c>
      <c r="C14" s="24">
        <v>3663</v>
      </c>
      <c r="D14" s="24">
        <v>3260</v>
      </c>
      <c r="F14" s="21" t="s">
        <v>21</v>
      </c>
      <c r="G14" s="22">
        <v>1349</v>
      </c>
      <c r="H14" s="22">
        <v>1227</v>
      </c>
    </row>
    <row r="15" spans="1:9" x14ac:dyDescent="0.2">
      <c r="B15" s="21" t="s">
        <v>44</v>
      </c>
      <c r="C15" s="24">
        <v>3591</v>
      </c>
      <c r="D15" s="24">
        <v>3116</v>
      </c>
      <c r="F15" s="21" t="s">
        <v>22</v>
      </c>
      <c r="G15" s="22">
        <v>1228</v>
      </c>
      <c r="H15" s="22">
        <v>1181</v>
      </c>
      <c r="I15" s="6" t="s">
        <v>54</v>
      </c>
    </row>
    <row r="16" spans="1:9" x14ac:dyDescent="0.2">
      <c r="B16" s="21" t="s">
        <v>45</v>
      </c>
      <c r="C16" s="24">
        <v>3652</v>
      </c>
      <c r="D16" s="24">
        <v>3179</v>
      </c>
    </row>
    <row r="17" spans="1:8" x14ac:dyDescent="0.2">
      <c r="B17" s="21" t="s">
        <v>46</v>
      </c>
      <c r="C17" s="24">
        <v>3543</v>
      </c>
      <c r="D17" s="24">
        <v>3093</v>
      </c>
      <c r="F17" s="21" t="s">
        <v>49</v>
      </c>
      <c r="G17" s="24">
        <v>1828</v>
      </c>
      <c r="H17" s="24">
        <v>2018</v>
      </c>
    </row>
    <row r="18" spans="1:8" x14ac:dyDescent="0.2">
      <c r="B18" s="21" t="s">
        <v>47</v>
      </c>
      <c r="C18" s="24">
        <v>1854</v>
      </c>
      <c r="D18" s="24">
        <v>1599</v>
      </c>
    </row>
    <row r="19" spans="1:8" x14ac:dyDescent="0.2">
      <c r="A19" s="6" t="s">
        <v>54</v>
      </c>
      <c r="B19" s="21" t="s">
        <v>48</v>
      </c>
      <c r="C19" s="24">
        <v>1541</v>
      </c>
      <c r="D19" s="24">
        <v>1254</v>
      </c>
      <c r="F19" s="21" t="s">
        <v>51</v>
      </c>
      <c r="G19" s="24">
        <v>1089</v>
      </c>
      <c r="H19" s="24">
        <v>1101</v>
      </c>
    </row>
    <row r="21" spans="1:8" x14ac:dyDescent="0.2">
      <c r="B21" s="21" t="s">
        <v>49</v>
      </c>
      <c r="C21" s="24">
        <v>3474</v>
      </c>
      <c r="D21" s="24">
        <v>3067</v>
      </c>
      <c r="F21" s="21" t="s">
        <v>52</v>
      </c>
      <c r="G21" s="24">
        <f>SUM(G7:G15)/9</f>
        <v>1499.6666666666667</v>
      </c>
      <c r="H21" s="24">
        <f>SUM(H7:H15)/9</f>
        <v>1610.4444444444443</v>
      </c>
    </row>
    <row r="22" spans="1:8" x14ac:dyDescent="0.2">
      <c r="B22" s="21" t="s">
        <v>50</v>
      </c>
      <c r="C22" s="26">
        <v>0.9</v>
      </c>
      <c r="D22" s="26">
        <v>0.52</v>
      </c>
    </row>
    <row r="23" spans="1:8" x14ac:dyDescent="0.2">
      <c r="F23" s="21" t="s">
        <v>55</v>
      </c>
      <c r="G23" s="24">
        <v>1673</v>
      </c>
      <c r="H23" s="24">
        <v>1785</v>
      </c>
    </row>
    <row r="24" spans="1:8" x14ac:dyDescent="0.2">
      <c r="B24" s="21" t="s">
        <v>51</v>
      </c>
      <c r="C24" s="24">
        <v>1688</v>
      </c>
      <c r="D24" s="24">
        <v>1432</v>
      </c>
    </row>
    <row r="25" spans="1:8" x14ac:dyDescent="0.2">
      <c r="B25" s="21" t="s">
        <v>50</v>
      </c>
      <c r="C25" s="26">
        <v>0.55000000000000004</v>
      </c>
      <c r="D25" s="26">
        <v>0.3</v>
      </c>
    </row>
    <row r="26" spans="1:8" x14ac:dyDescent="0.2">
      <c r="C26" s="6"/>
      <c r="D26" s="6"/>
    </row>
    <row r="27" spans="1:8" x14ac:dyDescent="0.2">
      <c r="B27" s="21" t="s">
        <v>52</v>
      </c>
      <c r="C27" s="24">
        <f>SUM(C7:C19)/13</f>
        <v>2924.4615384615386</v>
      </c>
      <c r="D27" s="24">
        <f>SUM(D7:D19)/13</f>
        <v>2563.7692307692309</v>
      </c>
    </row>
    <row r="28" spans="1:8" x14ac:dyDescent="0.2">
      <c r="B28" s="21" t="s">
        <v>50</v>
      </c>
      <c r="C28" s="26">
        <v>0.95</v>
      </c>
      <c r="D28" s="26">
        <v>0.59</v>
      </c>
    </row>
    <row r="29" spans="1:8" x14ac:dyDescent="0.2">
      <c r="C29" s="6"/>
      <c r="D29" s="6"/>
    </row>
    <row r="30" spans="1:8" x14ac:dyDescent="0.2">
      <c r="B30" s="21" t="s">
        <v>55</v>
      </c>
      <c r="C30" s="24">
        <v>3017</v>
      </c>
      <c r="D30" s="24">
        <v>2617</v>
      </c>
    </row>
    <row r="31" spans="1:8" x14ac:dyDescent="0.2">
      <c r="B31" s="21" t="s">
        <v>50</v>
      </c>
      <c r="C31" s="26">
        <v>0.8</v>
      </c>
      <c r="D31" s="26">
        <v>0.47</v>
      </c>
    </row>
    <row r="32" spans="1:8" x14ac:dyDescent="0.2">
      <c r="C32" s="6"/>
      <c r="D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2016-06-21T15:09:27Z</dcterms:modified>
</cp:coreProperties>
</file>